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497248\Downloads\"/>
    </mc:Choice>
  </mc:AlternateContent>
  <xr:revisionPtr revIDLastSave="0" documentId="13_ncr:1_{44711ACF-3A2D-464C-8D08-029549D74DD1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Subida de atributos" sheetId="1" r:id="rId1"/>
    <sheet name="Maestro" sheetId="3" state="veryHidden" r:id="rId2"/>
    <sheet name="Hoja1" sheetId="4" r:id="rId3"/>
    <sheet name="Atributos personalizados" sheetId="2" state="veryHidden" r:id="rId4"/>
  </sheets>
  <definedNames>
    <definedName name="_xlnm._FilterDatabase" localSheetId="1" hidden="1">Maestro!$L$1:$M$10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29" i="3" l="1"/>
  <c r="J6630" i="3"/>
  <c r="J6631" i="3"/>
  <c r="J6632" i="3"/>
  <c r="J6633" i="3"/>
  <c r="J6634" i="3"/>
  <c r="J6635" i="3"/>
  <c r="J6636" i="3"/>
  <c r="J6637" i="3"/>
  <c r="J6638" i="3"/>
  <c r="J6639" i="3"/>
  <c r="J6640" i="3"/>
  <c r="J6641" i="3"/>
  <c r="J6642" i="3"/>
  <c r="J6643" i="3"/>
  <c r="J6644" i="3"/>
  <c r="J6645" i="3"/>
  <c r="J6646" i="3"/>
  <c r="J6647" i="3"/>
  <c r="J6648" i="3"/>
  <c r="J6649" i="3"/>
  <c r="J6650" i="3"/>
  <c r="J6651" i="3"/>
  <c r="J6652" i="3"/>
  <c r="J6653" i="3"/>
  <c r="J6654" i="3"/>
  <c r="J6655" i="3"/>
  <c r="J6656" i="3"/>
  <c r="J6657" i="3"/>
  <c r="J6658" i="3"/>
  <c r="J6659" i="3"/>
  <c r="J6660" i="3"/>
  <c r="J6661" i="3"/>
  <c r="J6662" i="3"/>
  <c r="J6663" i="3"/>
  <c r="J6664" i="3"/>
  <c r="J6665" i="3"/>
  <c r="J6666" i="3"/>
  <c r="J6667" i="3"/>
  <c r="J6668" i="3"/>
  <c r="J6669" i="3"/>
  <c r="J6670" i="3"/>
  <c r="J6671" i="3"/>
  <c r="J6672" i="3"/>
  <c r="J6673" i="3"/>
  <c r="J6674" i="3"/>
  <c r="J6675" i="3"/>
  <c r="J6676" i="3"/>
  <c r="J6677" i="3"/>
  <c r="J6678" i="3"/>
  <c r="J6679" i="3"/>
  <c r="J6680" i="3"/>
  <c r="J6681" i="3"/>
  <c r="J6682" i="3"/>
  <c r="J6683" i="3"/>
  <c r="J6684" i="3"/>
  <c r="J6685" i="3"/>
  <c r="J6686" i="3"/>
  <c r="J6687" i="3"/>
  <c r="J6688" i="3"/>
  <c r="J6689" i="3"/>
  <c r="J6690" i="3"/>
  <c r="J6691" i="3"/>
  <c r="J6692" i="3"/>
  <c r="J6693" i="3"/>
  <c r="J6694" i="3"/>
  <c r="J6695" i="3"/>
  <c r="J6696" i="3"/>
  <c r="J6697" i="3"/>
  <c r="J6698" i="3"/>
  <c r="J6699" i="3"/>
  <c r="J6700" i="3"/>
  <c r="J6701" i="3"/>
  <c r="J6702" i="3"/>
  <c r="J6703" i="3"/>
  <c r="J6704" i="3"/>
  <c r="J6705" i="3"/>
  <c r="J6706" i="3"/>
  <c r="J6707" i="3"/>
  <c r="J6708" i="3"/>
  <c r="J6709" i="3"/>
  <c r="J6710" i="3"/>
  <c r="J6711" i="3"/>
  <c r="J6712" i="3"/>
  <c r="J6713" i="3"/>
  <c r="J6714" i="3"/>
  <c r="J6715" i="3"/>
  <c r="J6716" i="3"/>
  <c r="J6717" i="3"/>
  <c r="J6718" i="3"/>
  <c r="J6719" i="3"/>
  <c r="J6720" i="3"/>
  <c r="J6721" i="3"/>
  <c r="J6722" i="3"/>
  <c r="J6723" i="3"/>
  <c r="J6724" i="3"/>
  <c r="J6725" i="3"/>
  <c r="J6726" i="3"/>
  <c r="J6727" i="3"/>
  <c r="J6728" i="3"/>
  <c r="J6729" i="3"/>
  <c r="J6730" i="3"/>
  <c r="J6731" i="3"/>
  <c r="J6732" i="3"/>
  <c r="J6733" i="3"/>
  <c r="J6734" i="3"/>
  <c r="J6735" i="3"/>
  <c r="J6736" i="3"/>
  <c r="J6737" i="3"/>
  <c r="J6738" i="3"/>
  <c r="J6739" i="3"/>
  <c r="J6740" i="3"/>
  <c r="J6741" i="3"/>
  <c r="J6742" i="3"/>
  <c r="J6743" i="3"/>
  <c r="J6744" i="3"/>
  <c r="J6745" i="3"/>
  <c r="J6746" i="3"/>
  <c r="J6747" i="3"/>
  <c r="J6748" i="3"/>
  <c r="J6749" i="3"/>
  <c r="J6750" i="3"/>
  <c r="J6751" i="3"/>
  <c r="J6752" i="3"/>
  <c r="J6753" i="3"/>
  <c r="J6754" i="3"/>
  <c r="J6755" i="3"/>
  <c r="J6756" i="3"/>
  <c r="J6757" i="3"/>
  <c r="J6758" i="3"/>
  <c r="J6759" i="3"/>
  <c r="J6760" i="3"/>
  <c r="J6761" i="3"/>
  <c r="J6762" i="3"/>
  <c r="J6763" i="3"/>
  <c r="J6764" i="3"/>
  <c r="J6765" i="3"/>
  <c r="J6766" i="3"/>
  <c r="J6767" i="3"/>
  <c r="J6768" i="3"/>
  <c r="J6769" i="3"/>
  <c r="J6770" i="3"/>
  <c r="J6771" i="3"/>
  <c r="J6772" i="3"/>
  <c r="J6773" i="3"/>
  <c r="J6774" i="3"/>
  <c r="J6775" i="3"/>
  <c r="J6776" i="3"/>
  <c r="J6777" i="3"/>
  <c r="J6778" i="3"/>
  <c r="J6779" i="3"/>
  <c r="J6780" i="3"/>
  <c r="J6781" i="3"/>
  <c r="J6782" i="3"/>
  <c r="J6783" i="3"/>
  <c r="J6784" i="3"/>
  <c r="J6785" i="3"/>
  <c r="J6786" i="3"/>
  <c r="J6787" i="3"/>
  <c r="J6788" i="3"/>
  <c r="J6789" i="3"/>
  <c r="J6790" i="3"/>
  <c r="J6791" i="3"/>
  <c r="J6792" i="3"/>
  <c r="J6793" i="3"/>
  <c r="J6794" i="3"/>
  <c r="J6795" i="3"/>
  <c r="J6796" i="3"/>
  <c r="J6797" i="3"/>
  <c r="J6798" i="3"/>
  <c r="J6799" i="3"/>
  <c r="J6800" i="3"/>
  <c r="J6801" i="3"/>
  <c r="J6802" i="3"/>
  <c r="J6803" i="3"/>
  <c r="J6804" i="3"/>
  <c r="J6805" i="3"/>
  <c r="J6806" i="3"/>
  <c r="J6807" i="3"/>
  <c r="J6808" i="3"/>
  <c r="J6809" i="3"/>
  <c r="J6810" i="3"/>
  <c r="J6811" i="3"/>
  <c r="J6812" i="3"/>
  <c r="J6813" i="3"/>
  <c r="J6814" i="3"/>
  <c r="J6815" i="3"/>
  <c r="J6816" i="3"/>
  <c r="J6817" i="3"/>
  <c r="J6818" i="3"/>
  <c r="J6819" i="3"/>
  <c r="J6820" i="3"/>
  <c r="J6821" i="3"/>
  <c r="J6822" i="3"/>
  <c r="J6823" i="3"/>
  <c r="J6824" i="3"/>
  <c r="J6825" i="3"/>
  <c r="J6826" i="3"/>
  <c r="J6827" i="3"/>
  <c r="J6828" i="3"/>
  <c r="J6829" i="3"/>
  <c r="J6830" i="3"/>
  <c r="J6831" i="3"/>
  <c r="J6832" i="3"/>
  <c r="J6833" i="3"/>
  <c r="J6834" i="3"/>
  <c r="J6835" i="3"/>
  <c r="J6836" i="3"/>
  <c r="J6837" i="3"/>
  <c r="J6838" i="3"/>
  <c r="J6839" i="3"/>
  <c r="J6840" i="3"/>
  <c r="J6841" i="3"/>
  <c r="J6842" i="3"/>
  <c r="J6843" i="3"/>
  <c r="J6844" i="3"/>
  <c r="J6845" i="3"/>
  <c r="J6846" i="3"/>
  <c r="J6847" i="3"/>
  <c r="J6848" i="3"/>
  <c r="J6849" i="3"/>
  <c r="J6850" i="3"/>
  <c r="J6851" i="3"/>
  <c r="J6852" i="3"/>
  <c r="J6853" i="3"/>
  <c r="J6854" i="3"/>
  <c r="J6855" i="3"/>
  <c r="J6856" i="3"/>
  <c r="J6857" i="3"/>
  <c r="J6858" i="3"/>
  <c r="J6859" i="3"/>
  <c r="J6860" i="3"/>
  <c r="J6861" i="3"/>
  <c r="J6862" i="3"/>
  <c r="J6863" i="3"/>
  <c r="J6864" i="3"/>
  <c r="J6865" i="3"/>
  <c r="J6866" i="3"/>
  <c r="J6867" i="3"/>
  <c r="J6868" i="3"/>
  <c r="J6869" i="3"/>
  <c r="J6870" i="3"/>
  <c r="J6871" i="3"/>
  <c r="J6872" i="3"/>
  <c r="J6873" i="3"/>
  <c r="J6874" i="3"/>
  <c r="J6875" i="3"/>
  <c r="J6876" i="3"/>
  <c r="J6877" i="3"/>
  <c r="J6878" i="3"/>
  <c r="J6879" i="3"/>
  <c r="J6880" i="3"/>
  <c r="J6881" i="3"/>
  <c r="J6882" i="3"/>
  <c r="J6883" i="3"/>
  <c r="J6884" i="3"/>
  <c r="J6885" i="3"/>
  <c r="J6886" i="3"/>
  <c r="J6887" i="3"/>
  <c r="J6888" i="3"/>
  <c r="J6889" i="3"/>
  <c r="J6890" i="3"/>
  <c r="J6891" i="3"/>
  <c r="J6892" i="3"/>
  <c r="J6893" i="3"/>
  <c r="J6894" i="3"/>
  <c r="J6895" i="3"/>
  <c r="J6896" i="3"/>
  <c r="J6897" i="3"/>
  <c r="J6898" i="3"/>
  <c r="J6899" i="3"/>
  <c r="J6900" i="3"/>
  <c r="J6901" i="3"/>
  <c r="J6902" i="3"/>
  <c r="J6903" i="3"/>
  <c r="J6904" i="3"/>
  <c r="J6905" i="3"/>
  <c r="J6906" i="3"/>
  <c r="J6907" i="3"/>
  <c r="J6908" i="3"/>
  <c r="J6909" i="3"/>
  <c r="J6910" i="3"/>
  <c r="J6911" i="3"/>
  <c r="J6912" i="3"/>
  <c r="J6913" i="3"/>
  <c r="J6914" i="3"/>
  <c r="J6915" i="3"/>
  <c r="J6916" i="3"/>
  <c r="J6917" i="3"/>
  <c r="J6918" i="3"/>
  <c r="J6919" i="3"/>
  <c r="J6920" i="3"/>
  <c r="J6921" i="3"/>
  <c r="J6922" i="3"/>
  <c r="J6923" i="3"/>
  <c r="J6924" i="3"/>
  <c r="J6925" i="3"/>
  <c r="J6926" i="3"/>
  <c r="J6927" i="3"/>
  <c r="J6928" i="3"/>
  <c r="J6929" i="3"/>
  <c r="J6930" i="3"/>
  <c r="J6931" i="3"/>
  <c r="J6932" i="3"/>
  <c r="J6933" i="3"/>
  <c r="J6934" i="3"/>
  <c r="J6935" i="3"/>
  <c r="J6936" i="3"/>
  <c r="J6937" i="3"/>
  <c r="J6938" i="3"/>
  <c r="J6939" i="3"/>
  <c r="J6940" i="3"/>
  <c r="J6941" i="3"/>
  <c r="J6942" i="3"/>
  <c r="J6943" i="3"/>
  <c r="J6944" i="3"/>
  <c r="J6945" i="3"/>
  <c r="J6946" i="3"/>
  <c r="J6947" i="3"/>
  <c r="J6948" i="3"/>
  <c r="J6949" i="3"/>
  <c r="J6950" i="3"/>
  <c r="J6951" i="3"/>
  <c r="J6952" i="3"/>
  <c r="J6953" i="3"/>
  <c r="J6954" i="3"/>
  <c r="J6955" i="3"/>
  <c r="J6956" i="3"/>
  <c r="J6957" i="3"/>
  <c r="J6958" i="3"/>
  <c r="J6959" i="3"/>
  <c r="J6960" i="3"/>
  <c r="J6961" i="3"/>
  <c r="J6962" i="3"/>
  <c r="J6963" i="3"/>
  <c r="J6964" i="3"/>
  <c r="J6965" i="3"/>
  <c r="J6966" i="3"/>
  <c r="J6967" i="3"/>
  <c r="J6968" i="3"/>
  <c r="J6969" i="3"/>
  <c r="J6970" i="3"/>
  <c r="J6971" i="3"/>
  <c r="J6972" i="3"/>
  <c r="J6973" i="3"/>
  <c r="J6974" i="3"/>
  <c r="J6975" i="3"/>
  <c r="J6976" i="3"/>
  <c r="J6977" i="3"/>
  <c r="J6978" i="3"/>
  <c r="J6979" i="3"/>
  <c r="J6980" i="3"/>
  <c r="J6981" i="3"/>
  <c r="J6982" i="3"/>
  <c r="J6983" i="3"/>
  <c r="J6984" i="3"/>
  <c r="J6985" i="3"/>
  <c r="J6986" i="3"/>
  <c r="J6987" i="3"/>
  <c r="J6988" i="3"/>
  <c r="J6989" i="3"/>
  <c r="J6990" i="3"/>
  <c r="J6991" i="3"/>
  <c r="J6992" i="3"/>
  <c r="J6993" i="3"/>
  <c r="J6994" i="3"/>
  <c r="J6995" i="3"/>
  <c r="J6996" i="3"/>
  <c r="J6997" i="3"/>
  <c r="J6998" i="3"/>
  <c r="J6999" i="3"/>
  <c r="J7000" i="3"/>
  <c r="J7001" i="3"/>
  <c r="J7002" i="3"/>
  <c r="J7003" i="3"/>
  <c r="J7004" i="3"/>
  <c r="J7005" i="3"/>
  <c r="J7006" i="3"/>
  <c r="J7007" i="3"/>
  <c r="J7008" i="3"/>
  <c r="J7009" i="3"/>
  <c r="J7010" i="3"/>
  <c r="J7011" i="3"/>
  <c r="J7012" i="3"/>
  <c r="J7013" i="3"/>
  <c r="J7014" i="3"/>
  <c r="J7015" i="3"/>
  <c r="J7016" i="3"/>
  <c r="J7017" i="3"/>
  <c r="J7018" i="3"/>
  <c r="J7019" i="3"/>
  <c r="J7020" i="3"/>
  <c r="J7021" i="3"/>
  <c r="J7022" i="3"/>
  <c r="J7023" i="3"/>
  <c r="J7024" i="3"/>
  <c r="J7025" i="3"/>
  <c r="J7026" i="3"/>
  <c r="J7027" i="3"/>
  <c r="J7028" i="3"/>
  <c r="J7029" i="3"/>
  <c r="J7030" i="3"/>
  <c r="J7031" i="3"/>
  <c r="J7032" i="3"/>
  <c r="J7033" i="3"/>
  <c r="J7034" i="3"/>
  <c r="J7035" i="3"/>
  <c r="J7036" i="3"/>
  <c r="J7037" i="3"/>
  <c r="J7038" i="3"/>
  <c r="J7039" i="3"/>
  <c r="J7040" i="3"/>
  <c r="J7041" i="3"/>
  <c r="J7042" i="3"/>
  <c r="J7043" i="3"/>
  <c r="J7044" i="3"/>
  <c r="J7045" i="3"/>
  <c r="J7046" i="3"/>
  <c r="J7047" i="3"/>
  <c r="J7048" i="3"/>
  <c r="J7049" i="3"/>
  <c r="J7050" i="3"/>
  <c r="J7051" i="3"/>
  <c r="J7052" i="3"/>
  <c r="J7053" i="3"/>
  <c r="J7054" i="3"/>
  <c r="J7055" i="3"/>
  <c r="J7056" i="3"/>
  <c r="J7057" i="3"/>
  <c r="J7058" i="3"/>
  <c r="J7059" i="3"/>
  <c r="J7060" i="3"/>
  <c r="J7061" i="3"/>
  <c r="J7062" i="3"/>
  <c r="J7063" i="3"/>
  <c r="J7064" i="3"/>
  <c r="J7065" i="3"/>
  <c r="J7066" i="3"/>
  <c r="J7067" i="3"/>
  <c r="J7068" i="3"/>
  <c r="J7069" i="3"/>
  <c r="J7070" i="3"/>
  <c r="J7071" i="3"/>
  <c r="J7072" i="3"/>
  <c r="J7073" i="3"/>
  <c r="J7074" i="3"/>
  <c r="J7075" i="3"/>
  <c r="J7076" i="3"/>
  <c r="J7077" i="3"/>
  <c r="J7078" i="3"/>
  <c r="J7079" i="3"/>
  <c r="J7080" i="3"/>
  <c r="J7081" i="3"/>
  <c r="J7082" i="3"/>
  <c r="J7083" i="3"/>
  <c r="J7084" i="3"/>
  <c r="J7085" i="3"/>
  <c r="J7086" i="3"/>
  <c r="J7087" i="3"/>
  <c r="J7088" i="3"/>
  <c r="J7089" i="3"/>
  <c r="J7090" i="3"/>
  <c r="J7091" i="3"/>
  <c r="J7092" i="3"/>
  <c r="J7093" i="3"/>
  <c r="J7094" i="3"/>
  <c r="J7095" i="3"/>
  <c r="J7096" i="3"/>
  <c r="J7097" i="3"/>
  <c r="J7098" i="3"/>
  <c r="J7099" i="3"/>
  <c r="J7100" i="3"/>
  <c r="J7101" i="3"/>
  <c r="J7102" i="3"/>
  <c r="J7103" i="3"/>
  <c r="J7104" i="3"/>
  <c r="J7105" i="3"/>
  <c r="J7106" i="3"/>
  <c r="J7107" i="3"/>
  <c r="J7108" i="3"/>
  <c r="J7109" i="3"/>
  <c r="J7110" i="3"/>
  <c r="J7111" i="3"/>
  <c r="J7112" i="3"/>
  <c r="J7113" i="3"/>
  <c r="J7114" i="3"/>
  <c r="J7115" i="3"/>
  <c r="J7116" i="3"/>
  <c r="J7117" i="3"/>
  <c r="J7118" i="3"/>
  <c r="J7119" i="3"/>
  <c r="J7120" i="3"/>
  <c r="J7121" i="3"/>
  <c r="J7122" i="3"/>
  <c r="J7123" i="3"/>
  <c r="J7124" i="3"/>
  <c r="J7125" i="3"/>
  <c r="J7126" i="3"/>
  <c r="J7127" i="3"/>
  <c r="J7128" i="3"/>
  <c r="J7129" i="3"/>
  <c r="J7130" i="3"/>
  <c r="J7131" i="3"/>
  <c r="J7132" i="3"/>
  <c r="J7133" i="3"/>
  <c r="J7134" i="3"/>
  <c r="J7135" i="3"/>
  <c r="J7136" i="3"/>
  <c r="J7137" i="3"/>
  <c r="J7138" i="3"/>
  <c r="J7139" i="3"/>
  <c r="J7140" i="3"/>
  <c r="J7141" i="3"/>
  <c r="J7142" i="3"/>
  <c r="J7143" i="3"/>
  <c r="J7144" i="3"/>
  <c r="J7145" i="3"/>
  <c r="J7146" i="3"/>
  <c r="J7147" i="3"/>
  <c r="J7148" i="3"/>
  <c r="J7149" i="3"/>
  <c r="J7150" i="3"/>
  <c r="J7151" i="3"/>
  <c r="J7152" i="3"/>
  <c r="J7153" i="3"/>
  <c r="J7154" i="3"/>
  <c r="J7155" i="3"/>
  <c r="J7156" i="3"/>
  <c r="J7157" i="3"/>
  <c r="J7158" i="3"/>
  <c r="J7159" i="3"/>
  <c r="J7160" i="3"/>
  <c r="J7161" i="3"/>
  <c r="J7162" i="3"/>
  <c r="J7163" i="3"/>
  <c r="J7164" i="3"/>
  <c r="J7165" i="3"/>
  <c r="J7166" i="3"/>
  <c r="J7167" i="3"/>
  <c r="J7168" i="3"/>
  <c r="J7169" i="3"/>
  <c r="J7170" i="3"/>
  <c r="J7171" i="3"/>
  <c r="J7172" i="3"/>
  <c r="J7173" i="3"/>
  <c r="J7174" i="3"/>
  <c r="J7175" i="3"/>
  <c r="J7176" i="3"/>
  <c r="J7177" i="3"/>
  <c r="J7178" i="3"/>
  <c r="J7179" i="3"/>
  <c r="J7180" i="3"/>
  <c r="J7181" i="3"/>
  <c r="J7182" i="3"/>
  <c r="J7183" i="3"/>
  <c r="J7184" i="3"/>
  <c r="J7185" i="3"/>
  <c r="J7186" i="3"/>
  <c r="J7187" i="3"/>
  <c r="J7188" i="3"/>
  <c r="J7189" i="3"/>
  <c r="J7190" i="3"/>
  <c r="J7191" i="3"/>
  <c r="J7192" i="3"/>
  <c r="J7193" i="3"/>
  <c r="J7194" i="3"/>
  <c r="J7195" i="3"/>
  <c r="J7196" i="3"/>
  <c r="J7197" i="3"/>
  <c r="J7198" i="3"/>
  <c r="J7199" i="3"/>
  <c r="J7200" i="3"/>
  <c r="J7201" i="3"/>
  <c r="J7202" i="3"/>
  <c r="J7203" i="3"/>
  <c r="J7204" i="3"/>
  <c r="J7205" i="3"/>
  <c r="J7206" i="3"/>
  <c r="J7207" i="3"/>
  <c r="J7208" i="3"/>
  <c r="J7209" i="3"/>
  <c r="J7210" i="3"/>
  <c r="J7211" i="3"/>
  <c r="J7212" i="3"/>
  <c r="J7213" i="3"/>
  <c r="J7214" i="3"/>
  <c r="J7215" i="3"/>
  <c r="J7216" i="3"/>
  <c r="J7217" i="3"/>
  <c r="J7218" i="3"/>
  <c r="J7219" i="3"/>
  <c r="J7220" i="3"/>
  <c r="J7221" i="3"/>
  <c r="J7222" i="3"/>
  <c r="J7223" i="3"/>
  <c r="J7224" i="3"/>
  <c r="J7225" i="3"/>
  <c r="J7226" i="3"/>
  <c r="J7227" i="3"/>
  <c r="J7228" i="3"/>
  <c r="J7229" i="3"/>
  <c r="J7230" i="3"/>
  <c r="J7231" i="3"/>
  <c r="J7232" i="3"/>
  <c r="J7233" i="3"/>
  <c r="J7234" i="3"/>
  <c r="J7235" i="3"/>
  <c r="J7236" i="3"/>
  <c r="J7237" i="3"/>
  <c r="J7238" i="3"/>
  <c r="J7239" i="3"/>
  <c r="J7240" i="3"/>
  <c r="J7241" i="3"/>
  <c r="J7242" i="3"/>
  <c r="J7243" i="3"/>
  <c r="J7244" i="3"/>
  <c r="J7245" i="3"/>
  <c r="J7246" i="3"/>
  <c r="J7247" i="3"/>
  <c r="J7248" i="3"/>
  <c r="J7249" i="3"/>
  <c r="J7250" i="3"/>
  <c r="J7251" i="3"/>
  <c r="J7252" i="3"/>
  <c r="J7253" i="3"/>
  <c r="J7254" i="3"/>
  <c r="J7255" i="3"/>
  <c r="J7256" i="3"/>
  <c r="J7257" i="3"/>
  <c r="J7258" i="3"/>
  <c r="J7259" i="3"/>
  <c r="J7260" i="3"/>
  <c r="J7261" i="3"/>
  <c r="J7262" i="3"/>
  <c r="J7263" i="3"/>
  <c r="J7264" i="3"/>
  <c r="J7265" i="3"/>
  <c r="J7266" i="3"/>
  <c r="J7267" i="3"/>
  <c r="J7268" i="3"/>
  <c r="J7269" i="3"/>
  <c r="J7270" i="3"/>
  <c r="J7271" i="3"/>
  <c r="J7272" i="3"/>
  <c r="J7273" i="3"/>
  <c r="J7274" i="3"/>
  <c r="J7275" i="3"/>
  <c r="J7276" i="3"/>
  <c r="J7277" i="3"/>
  <c r="J7278" i="3"/>
  <c r="J7279" i="3"/>
  <c r="J7280" i="3"/>
  <c r="J7281" i="3"/>
  <c r="J7282" i="3"/>
  <c r="J7283" i="3"/>
  <c r="J7284" i="3"/>
  <c r="J7285" i="3"/>
  <c r="J7286" i="3"/>
  <c r="J7287" i="3"/>
  <c r="J7288" i="3"/>
  <c r="J7289" i="3"/>
  <c r="J7290" i="3"/>
  <c r="J7291" i="3"/>
  <c r="J7292" i="3"/>
  <c r="J7293" i="3"/>
  <c r="J7294" i="3"/>
  <c r="J7295" i="3"/>
  <c r="J7296" i="3"/>
  <c r="J7297" i="3"/>
  <c r="J7298" i="3"/>
  <c r="J7299" i="3"/>
  <c r="J7300" i="3"/>
  <c r="J7301" i="3"/>
  <c r="J7302" i="3"/>
  <c r="J7303" i="3"/>
  <c r="J7304" i="3"/>
  <c r="J7305" i="3"/>
  <c r="J7306" i="3"/>
  <c r="J7307" i="3"/>
  <c r="J7308" i="3"/>
  <c r="J7309" i="3"/>
  <c r="J7310" i="3"/>
  <c r="J7311" i="3"/>
  <c r="J7312" i="3"/>
  <c r="J7313" i="3"/>
  <c r="J7314" i="3"/>
  <c r="J7315" i="3"/>
  <c r="J7316" i="3"/>
  <c r="J7317" i="3"/>
  <c r="J7318" i="3"/>
  <c r="J7319" i="3"/>
  <c r="J7320" i="3"/>
  <c r="J7321" i="3"/>
  <c r="J7322" i="3"/>
  <c r="J7323" i="3"/>
  <c r="J7324" i="3"/>
  <c r="J7325" i="3"/>
  <c r="J7326" i="3"/>
  <c r="J7327" i="3"/>
  <c r="J7328" i="3"/>
  <c r="J7329" i="3"/>
  <c r="J7330" i="3"/>
  <c r="J7331" i="3"/>
  <c r="J7332" i="3"/>
  <c r="J7333" i="3"/>
  <c r="J7334" i="3"/>
  <c r="J7335" i="3"/>
  <c r="J7336" i="3"/>
  <c r="J7337" i="3"/>
  <c r="J7338" i="3"/>
  <c r="J7339" i="3"/>
  <c r="J7340" i="3"/>
  <c r="J7341" i="3"/>
  <c r="J7342" i="3"/>
  <c r="J7343" i="3"/>
  <c r="J7344" i="3"/>
  <c r="J7345" i="3"/>
  <c r="J7346" i="3"/>
  <c r="J7347" i="3"/>
  <c r="J7348" i="3"/>
  <c r="J7349" i="3"/>
  <c r="J7350" i="3"/>
  <c r="J7351" i="3"/>
  <c r="J7352" i="3"/>
  <c r="J7353" i="3"/>
  <c r="J7354" i="3"/>
  <c r="J7355" i="3"/>
  <c r="J7356" i="3"/>
  <c r="J7357" i="3"/>
  <c r="J7358" i="3"/>
  <c r="J7359" i="3"/>
  <c r="J7360" i="3"/>
  <c r="J7361" i="3"/>
  <c r="J7362" i="3"/>
  <c r="J7363" i="3"/>
  <c r="J7364" i="3"/>
  <c r="J7365" i="3"/>
  <c r="J7366" i="3"/>
  <c r="J7367" i="3"/>
  <c r="J7368" i="3"/>
  <c r="J7369" i="3"/>
  <c r="J7370" i="3"/>
  <c r="J7371" i="3"/>
  <c r="J7372" i="3"/>
  <c r="J6598" i="3"/>
  <c r="J6599" i="3"/>
  <c r="J6600" i="3"/>
  <c r="J6601" i="3"/>
  <c r="J6602" i="3"/>
  <c r="J6603" i="3"/>
  <c r="J6604" i="3"/>
  <c r="J6605" i="3"/>
  <c r="J6606" i="3"/>
  <c r="J6607" i="3"/>
  <c r="J6608" i="3"/>
  <c r="J6609" i="3"/>
  <c r="J6610" i="3"/>
  <c r="J6611" i="3"/>
  <c r="J6612" i="3"/>
  <c r="J6613" i="3"/>
  <c r="J6614" i="3"/>
  <c r="J6615" i="3"/>
  <c r="J6616" i="3"/>
  <c r="J6617" i="3"/>
  <c r="J6618" i="3"/>
  <c r="J6619" i="3"/>
  <c r="J6620" i="3"/>
  <c r="J6621" i="3"/>
  <c r="J6622" i="3"/>
  <c r="J6623" i="3"/>
  <c r="J6624" i="3"/>
  <c r="J6625" i="3"/>
  <c r="J6626" i="3"/>
  <c r="J6627" i="3"/>
  <c r="J6628" i="3"/>
  <c r="J6588" i="3"/>
  <c r="J6589" i="3"/>
  <c r="J6590" i="3"/>
  <c r="J6591" i="3"/>
  <c r="J6592" i="3"/>
  <c r="J6593" i="3"/>
  <c r="J6594" i="3"/>
  <c r="J6595" i="3"/>
  <c r="J6596" i="3"/>
  <c r="J6597" i="3"/>
  <c r="J6556" i="3"/>
  <c r="J6557" i="3"/>
  <c r="J6558" i="3"/>
  <c r="J6559" i="3"/>
  <c r="J6560" i="3"/>
  <c r="J6561" i="3"/>
  <c r="J6562" i="3"/>
  <c r="J6563" i="3"/>
  <c r="J6564" i="3"/>
  <c r="J6565" i="3"/>
  <c r="J6566" i="3"/>
  <c r="J6567" i="3"/>
  <c r="J6568" i="3"/>
  <c r="J6569" i="3"/>
  <c r="J6570" i="3"/>
  <c r="J6571" i="3"/>
  <c r="J6572" i="3"/>
  <c r="J6573" i="3"/>
  <c r="J6574" i="3"/>
  <c r="J6575" i="3"/>
  <c r="J6576" i="3"/>
  <c r="J6577" i="3"/>
  <c r="J6578" i="3"/>
  <c r="J6579" i="3"/>
  <c r="J6580" i="3"/>
  <c r="J6581" i="3"/>
  <c r="J6582" i="3"/>
  <c r="J6583" i="3"/>
  <c r="J6584" i="3"/>
  <c r="J6585" i="3"/>
  <c r="J6586" i="3"/>
  <c r="J6587" i="3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K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H3" i="1"/>
  <c r="K3" i="1"/>
  <c r="H4" i="1"/>
  <c r="K4" i="1"/>
  <c r="H5" i="1"/>
  <c r="K5" i="1"/>
  <c r="H6" i="1"/>
  <c r="K6" i="1"/>
  <c r="H7" i="1"/>
  <c r="K7" i="1"/>
  <c r="H8" i="1"/>
  <c r="K8" i="1"/>
  <c r="H9" i="1"/>
  <c r="K9" i="1"/>
  <c r="H10" i="1"/>
  <c r="K10" i="1"/>
  <c r="H11" i="1"/>
  <c r="K11" i="1"/>
  <c r="H12" i="1"/>
  <c r="K12" i="1"/>
  <c r="H13" i="1"/>
  <c r="K13" i="1"/>
  <c r="H14" i="1"/>
  <c r="K14" i="1"/>
  <c r="H15" i="1"/>
  <c r="K15" i="1"/>
  <c r="H16" i="1"/>
  <c r="K16" i="1"/>
  <c r="H17" i="1"/>
  <c r="K17" i="1"/>
  <c r="H18" i="1"/>
  <c r="K18" i="1"/>
  <c r="H19" i="1"/>
  <c r="K19" i="1"/>
  <c r="H20" i="1"/>
  <c r="K20" i="1"/>
  <c r="H21" i="1"/>
  <c r="K21" i="1"/>
  <c r="H22" i="1"/>
  <c r="K22" i="1"/>
  <c r="H23" i="1"/>
  <c r="K23" i="1"/>
  <c r="H24" i="1"/>
  <c r="K24" i="1"/>
  <c r="H25" i="1"/>
  <c r="K25" i="1"/>
  <c r="H26" i="1"/>
  <c r="K26" i="1"/>
  <c r="H27" i="1"/>
  <c r="K27" i="1"/>
  <c r="H28" i="1"/>
  <c r="K28" i="1"/>
  <c r="H29" i="1"/>
  <c r="K29" i="1"/>
  <c r="H30" i="1"/>
  <c r="K30" i="1"/>
  <c r="H31" i="1"/>
  <c r="K31" i="1"/>
  <c r="H32" i="1"/>
  <c r="K32" i="1"/>
  <c r="H33" i="1"/>
  <c r="K33" i="1"/>
  <c r="H34" i="1"/>
  <c r="K34" i="1"/>
  <c r="H35" i="1"/>
  <c r="K35" i="1"/>
  <c r="H36" i="1"/>
  <c r="K36" i="1"/>
  <c r="H37" i="1"/>
  <c r="K37" i="1"/>
  <c r="H38" i="1"/>
  <c r="K38" i="1"/>
  <c r="H39" i="1"/>
  <c r="K39" i="1"/>
  <c r="H40" i="1"/>
  <c r="K40" i="1"/>
  <c r="H41" i="1"/>
  <c r="K41" i="1"/>
  <c r="H42" i="1"/>
  <c r="K42" i="1"/>
  <c r="H43" i="1"/>
  <c r="K43" i="1"/>
  <c r="H44" i="1"/>
  <c r="K44" i="1"/>
  <c r="H45" i="1"/>
  <c r="K45" i="1"/>
  <c r="H46" i="1"/>
  <c r="K46" i="1"/>
  <c r="H47" i="1"/>
  <c r="K47" i="1"/>
  <c r="H48" i="1"/>
  <c r="K48" i="1"/>
  <c r="H49" i="1"/>
  <c r="K49" i="1"/>
  <c r="H50" i="1"/>
  <c r="K50" i="1"/>
  <c r="H51" i="1"/>
  <c r="K51" i="1"/>
  <c r="H52" i="1"/>
  <c r="K52" i="1"/>
  <c r="H53" i="1"/>
  <c r="K53" i="1"/>
  <c r="H54" i="1"/>
  <c r="K54" i="1"/>
  <c r="H55" i="1"/>
  <c r="K55" i="1"/>
  <c r="H56" i="1"/>
  <c r="K56" i="1"/>
  <c r="H57" i="1"/>
  <c r="K57" i="1"/>
  <c r="H58" i="1"/>
  <c r="K58" i="1"/>
  <c r="H59" i="1"/>
  <c r="K59" i="1"/>
  <c r="H60" i="1"/>
  <c r="K60" i="1"/>
  <c r="H61" i="1"/>
  <c r="K61" i="1"/>
  <c r="H62" i="1"/>
  <c r="K62" i="1"/>
  <c r="H63" i="1"/>
  <c r="K63" i="1"/>
  <c r="H64" i="1"/>
  <c r="K64" i="1"/>
  <c r="H65" i="1"/>
  <c r="K65" i="1"/>
  <c r="H66" i="1"/>
  <c r="K66" i="1"/>
  <c r="H67" i="1"/>
  <c r="K67" i="1"/>
  <c r="H68" i="1"/>
  <c r="K68" i="1"/>
  <c r="H69" i="1"/>
  <c r="K69" i="1"/>
  <c r="H70" i="1"/>
  <c r="K70" i="1"/>
  <c r="H71" i="1"/>
  <c r="K71" i="1"/>
  <c r="H72" i="1"/>
  <c r="K72" i="1"/>
  <c r="H73" i="1"/>
  <c r="K73" i="1"/>
  <c r="H74" i="1"/>
  <c r="K74" i="1"/>
  <c r="H75" i="1"/>
  <c r="K75" i="1"/>
  <c r="H76" i="1"/>
  <c r="K76" i="1"/>
  <c r="H77" i="1"/>
  <c r="K77" i="1"/>
  <c r="H78" i="1"/>
  <c r="K78" i="1"/>
  <c r="H79" i="1"/>
  <c r="K79" i="1"/>
  <c r="H80" i="1"/>
  <c r="K80" i="1"/>
  <c r="H81" i="1"/>
  <c r="K81" i="1"/>
  <c r="H82" i="1"/>
  <c r="K82" i="1"/>
  <c r="H83" i="1"/>
  <c r="K83" i="1"/>
  <c r="H84" i="1"/>
  <c r="K84" i="1"/>
  <c r="H85" i="1"/>
  <c r="K85" i="1"/>
  <c r="H86" i="1"/>
  <c r="K86" i="1"/>
  <c r="H87" i="1"/>
  <c r="K87" i="1"/>
  <c r="H88" i="1"/>
  <c r="K88" i="1"/>
  <c r="H89" i="1"/>
  <c r="K89" i="1"/>
  <c r="H90" i="1"/>
  <c r="K90" i="1"/>
  <c r="H91" i="1"/>
  <c r="K91" i="1"/>
  <c r="H92" i="1"/>
  <c r="K92" i="1"/>
  <c r="H93" i="1"/>
  <c r="K93" i="1"/>
  <c r="H94" i="1"/>
  <c r="K94" i="1"/>
  <c r="H95" i="1"/>
  <c r="K95" i="1"/>
  <c r="H96" i="1"/>
  <c r="K96" i="1"/>
  <c r="H97" i="1"/>
  <c r="K97" i="1"/>
  <c r="H98" i="1"/>
  <c r="K98" i="1"/>
  <c r="H99" i="1"/>
  <c r="K99" i="1"/>
  <c r="H100" i="1"/>
  <c r="K100" i="1"/>
  <c r="H101" i="1"/>
  <c r="K101" i="1"/>
  <c r="H102" i="1"/>
  <c r="K102" i="1"/>
  <c r="H103" i="1"/>
  <c r="K103" i="1"/>
  <c r="H104" i="1"/>
  <c r="K104" i="1"/>
  <c r="H105" i="1"/>
  <c r="K105" i="1"/>
  <c r="H106" i="1"/>
  <c r="K106" i="1"/>
  <c r="H107" i="1"/>
  <c r="K107" i="1"/>
  <c r="H108" i="1"/>
  <c r="K108" i="1"/>
  <c r="H109" i="1"/>
  <c r="K109" i="1"/>
  <c r="H110" i="1"/>
  <c r="K110" i="1"/>
  <c r="H111" i="1"/>
  <c r="K111" i="1"/>
  <c r="H112" i="1"/>
  <c r="K112" i="1"/>
  <c r="H113" i="1"/>
  <c r="K113" i="1"/>
  <c r="H114" i="1"/>
  <c r="K114" i="1"/>
  <c r="H115" i="1"/>
  <c r="K115" i="1"/>
  <c r="H116" i="1"/>
  <c r="K116" i="1"/>
  <c r="H117" i="1"/>
  <c r="K117" i="1"/>
  <c r="H118" i="1"/>
  <c r="K118" i="1"/>
  <c r="H119" i="1"/>
  <c r="K119" i="1"/>
  <c r="H120" i="1"/>
  <c r="K120" i="1"/>
  <c r="H121" i="1"/>
  <c r="K121" i="1"/>
  <c r="H122" i="1"/>
  <c r="K122" i="1"/>
  <c r="H123" i="1"/>
  <c r="K123" i="1"/>
  <c r="H124" i="1"/>
  <c r="K124" i="1"/>
  <c r="H125" i="1"/>
  <c r="K125" i="1"/>
  <c r="H126" i="1"/>
  <c r="K126" i="1"/>
  <c r="H127" i="1"/>
  <c r="K127" i="1"/>
  <c r="H128" i="1"/>
  <c r="K128" i="1"/>
  <c r="H129" i="1"/>
  <c r="K129" i="1"/>
  <c r="H130" i="1"/>
  <c r="K130" i="1"/>
  <c r="H131" i="1"/>
  <c r="K131" i="1"/>
  <c r="H132" i="1"/>
  <c r="K132" i="1"/>
  <c r="H133" i="1"/>
  <c r="K133" i="1"/>
  <c r="H134" i="1"/>
  <c r="K134" i="1"/>
  <c r="H135" i="1"/>
  <c r="K135" i="1"/>
  <c r="H136" i="1"/>
  <c r="K136" i="1"/>
  <c r="H137" i="1"/>
  <c r="K137" i="1"/>
  <c r="H138" i="1"/>
  <c r="K138" i="1"/>
  <c r="H139" i="1"/>
  <c r="K139" i="1"/>
  <c r="H140" i="1"/>
  <c r="K140" i="1"/>
  <c r="H141" i="1"/>
  <c r="K141" i="1"/>
  <c r="H142" i="1"/>
  <c r="K142" i="1"/>
  <c r="H143" i="1"/>
  <c r="K143" i="1"/>
  <c r="H144" i="1"/>
  <c r="K144" i="1"/>
  <c r="H145" i="1"/>
  <c r="K145" i="1"/>
  <c r="H146" i="1"/>
  <c r="K146" i="1"/>
  <c r="H147" i="1"/>
  <c r="K147" i="1"/>
  <c r="H148" i="1"/>
  <c r="K148" i="1"/>
  <c r="H149" i="1"/>
  <c r="K149" i="1"/>
  <c r="H150" i="1"/>
  <c r="K150" i="1"/>
  <c r="H151" i="1"/>
  <c r="K151" i="1"/>
  <c r="H152" i="1"/>
  <c r="K152" i="1"/>
  <c r="H153" i="1"/>
  <c r="K153" i="1"/>
  <c r="H154" i="1"/>
  <c r="K154" i="1"/>
  <c r="H155" i="1"/>
  <c r="K155" i="1"/>
  <c r="H156" i="1"/>
  <c r="K156" i="1"/>
  <c r="H157" i="1"/>
  <c r="K157" i="1"/>
  <c r="H158" i="1"/>
  <c r="K158" i="1"/>
  <c r="H159" i="1"/>
  <c r="K159" i="1"/>
  <c r="H160" i="1"/>
  <c r="K160" i="1"/>
  <c r="H161" i="1"/>
  <c r="K161" i="1"/>
  <c r="H162" i="1"/>
  <c r="K162" i="1"/>
  <c r="H163" i="1"/>
  <c r="K163" i="1"/>
  <c r="H164" i="1"/>
  <c r="K164" i="1"/>
  <c r="H165" i="1"/>
  <c r="K165" i="1"/>
  <c r="H166" i="1"/>
  <c r="K166" i="1"/>
  <c r="H167" i="1"/>
  <c r="K167" i="1"/>
  <c r="H168" i="1"/>
  <c r="K168" i="1"/>
  <c r="H169" i="1"/>
  <c r="K169" i="1"/>
  <c r="H170" i="1"/>
  <c r="K170" i="1"/>
  <c r="H171" i="1"/>
  <c r="K171" i="1"/>
  <c r="H172" i="1"/>
  <c r="K172" i="1"/>
  <c r="H173" i="1"/>
  <c r="K173" i="1"/>
  <c r="H174" i="1"/>
  <c r="K174" i="1"/>
  <c r="H175" i="1"/>
  <c r="K175" i="1"/>
  <c r="H176" i="1"/>
  <c r="K176" i="1"/>
  <c r="H177" i="1"/>
  <c r="K177" i="1"/>
  <c r="H178" i="1"/>
  <c r="K178" i="1"/>
  <c r="H179" i="1"/>
  <c r="K179" i="1"/>
  <c r="H180" i="1"/>
  <c r="K180" i="1"/>
  <c r="H181" i="1"/>
  <c r="K181" i="1"/>
  <c r="H182" i="1"/>
  <c r="K182" i="1"/>
  <c r="H183" i="1"/>
  <c r="K183" i="1"/>
  <c r="H184" i="1"/>
  <c r="K184" i="1"/>
  <c r="H185" i="1"/>
  <c r="K185" i="1"/>
  <c r="H186" i="1"/>
  <c r="K186" i="1"/>
  <c r="H187" i="1"/>
  <c r="K187" i="1"/>
  <c r="H188" i="1"/>
  <c r="K188" i="1"/>
  <c r="H189" i="1"/>
  <c r="K189" i="1"/>
  <c r="H190" i="1"/>
  <c r="K190" i="1"/>
  <c r="H191" i="1"/>
  <c r="K191" i="1"/>
  <c r="H192" i="1"/>
  <c r="K192" i="1"/>
  <c r="H193" i="1"/>
  <c r="K193" i="1"/>
  <c r="H194" i="1"/>
  <c r="K194" i="1"/>
  <c r="H195" i="1"/>
  <c r="K195" i="1"/>
  <c r="H196" i="1"/>
  <c r="K196" i="1"/>
  <c r="H197" i="1"/>
  <c r="K197" i="1"/>
  <c r="H198" i="1"/>
  <c r="K198" i="1"/>
  <c r="H199" i="1"/>
  <c r="K199" i="1"/>
  <c r="H200" i="1"/>
  <c r="K200" i="1"/>
  <c r="H201" i="1"/>
  <c r="K201" i="1"/>
  <c r="H202" i="1"/>
  <c r="K202" i="1"/>
  <c r="H203" i="1"/>
  <c r="K203" i="1"/>
  <c r="H204" i="1"/>
  <c r="K204" i="1"/>
  <c r="H205" i="1"/>
  <c r="K205" i="1"/>
  <c r="H206" i="1"/>
  <c r="K206" i="1"/>
  <c r="H207" i="1"/>
  <c r="K207" i="1"/>
  <c r="H208" i="1"/>
  <c r="K208" i="1"/>
  <c r="H209" i="1"/>
  <c r="K209" i="1"/>
  <c r="H210" i="1"/>
  <c r="K210" i="1"/>
  <c r="H211" i="1"/>
  <c r="K211" i="1"/>
  <c r="H212" i="1"/>
  <c r="K212" i="1"/>
  <c r="H213" i="1"/>
  <c r="K213" i="1"/>
  <c r="H214" i="1"/>
  <c r="K214" i="1"/>
  <c r="H215" i="1"/>
  <c r="K215" i="1"/>
  <c r="H216" i="1"/>
  <c r="K216" i="1"/>
  <c r="H217" i="1"/>
  <c r="K217" i="1"/>
  <c r="H218" i="1"/>
  <c r="K218" i="1"/>
  <c r="H219" i="1"/>
  <c r="K219" i="1"/>
  <c r="H220" i="1"/>
  <c r="K220" i="1"/>
  <c r="H221" i="1"/>
  <c r="K221" i="1"/>
  <c r="H222" i="1"/>
  <c r="K222" i="1"/>
  <c r="H223" i="1"/>
  <c r="K223" i="1"/>
  <c r="H224" i="1"/>
  <c r="K224" i="1"/>
  <c r="H225" i="1"/>
  <c r="K225" i="1"/>
  <c r="H226" i="1"/>
  <c r="K226" i="1"/>
  <c r="H227" i="1"/>
  <c r="K227" i="1"/>
  <c r="H228" i="1"/>
  <c r="K228" i="1"/>
  <c r="H229" i="1"/>
  <c r="K229" i="1"/>
  <c r="H230" i="1"/>
  <c r="K230" i="1"/>
  <c r="H231" i="1"/>
  <c r="K231" i="1"/>
  <c r="H232" i="1"/>
  <c r="K232" i="1"/>
  <c r="H233" i="1"/>
  <c r="K233" i="1"/>
  <c r="H234" i="1"/>
  <c r="K234" i="1"/>
  <c r="H235" i="1"/>
  <c r="K235" i="1"/>
  <c r="H236" i="1"/>
  <c r="K236" i="1"/>
  <c r="H237" i="1"/>
  <c r="K237" i="1"/>
  <c r="H238" i="1"/>
  <c r="K238" i="1"/>
  <c r="H239" i="1"/>
  <c r="K239" i="1"/>
  <c r="H240" i="1"/>
  <c r="K240" i="1"/>
  <c r="H241" i="1"/>
  <c r="K241" i="1"/>
  <c r="H242" i="1"/>
  <c r="K242" i="1"/>
  <c r="H243" i="1"/>
  <c r="K243" i="1"/>
  <c r="H244" i="1"/>
  <c r="K244" i="1"/>
  <c r="H245" i="1"/>
  <c r="K245" i="1"/>
  <c r="H246" i="1"/>
  <c r="K246" i="1"/>
  <c r="H247" i="1"/>
  <c r="K247" i="1"/>
  <c r="H248" i="1"/>
  <c r="K248" i="1"/>
  <c r="H249" i="1"/>
  <c r="K249" i="1"/>
  <c r="H250" i="1"/>
  <c r="K250" i="1"/>
  <c r="H251" i="1"/>
  <c r="K251" i="1"/>
  <c r="H252" i="1"/>
  <c r="K252" i="1"/>
  <c r="H253" i="1"/>
  <c r="K253" i="1"/>
  <c r="H254" i="1"/>
  <c r="K254" i="1"/>
  <c r="H255" i="1"/>
  <c r="K255" i="1"/>
  <c r="H256" i="1"/>
  <c r="K256" i="1"/>
  <c r="H257" i="1"/>
  <c r="K257" i="1"/>
  <c r="H258" i="1"/>
  <c r="K258" i="1"/>
  <c r="H259" i="1"/>
  <c r="K259" i="1"/>
  <c r="H260" i="1"/>
  <c r="K260" i="1"/>
  <c r="H261" i="1"/>
  <c r="K261" i="1"/>
  <c r="H262" i="1"/>
  <c r="K262" i="1"/>
  <c r="H263" i="1"/>
  <c r="K263" i="1"/>
  <c r="H264" i="1"/>
  <c r="K264" i="1"/>
  <c r="H265" i="1"/>
  <c r="K265" i="1"/>
  <c r="H266" i="1"/>
  <c r="K266" i="1"/>
  <c r="H267" i="1"/>
  <c r="K267" i="1"/>
  <c r="H268" i="1"/>
  <c r="K268" i="1"/>
  <c r="H269" i="1"/>
  <c r="K269" i="1"/>
  <c r="H270" i="1"/>
  <c r="K270" i="1"/>
  <c r="H271" i="1"/>
  <c r="K271" i="1"/>
  <c r="H272" i="1"/>
  <c r="K272" i="1"/>
  <c r="H273" i="1"/>
  <c r="K273" i="1"/>
  <c r="H274" i="1"/>
  <c r="K274" i="1"/>
  <c r="H275" i="1"/>
  <c r="K275" i="1"/>
  <c r="H276" i="1"/>
  <c r="K276" i="1"/>
  <c r="H277" i="1"/>
  <c r="K277" i="1"/>
  <c r="H278" i="1"/>
  <c r="K278" i="1"/>
  <c r="H279" i="1"/>
  <c r="K279" i="1"/>
  <c r="H280" i="1"/>
  <c r="K280" i="1"/>
  <c r="H281" i="1"/>
  <c r="K281" i="1"/>
  <c r="H282" i="1"/>
  <c r="K282" i="1"/>
  <c r="H283" i="1"/>
  <c r="K283" i="1"/>
  <c r="H284" i="1"/>
  <c r="K284" i="1"/>
  <c r="H285" i="1"/>
  <c r="K285" i="1"/>
  <c r="H286" i="1"/>
  <c r="K286" i="1"/>
  <c r="H287" i="1"/>
  <c r="K287" i="1"/>
  <c r="H288" i="1"/>
  <c r="K288" i="1"/>
  <c r="H289" i="1"/>
  <c r="K289" i="1"/>
  <c r="H290" i="1"/>
  <c r="K290" i="1"/>
  <c r="H291" i="1"/>
  <c r="K291" i="1"/>
  <c r="H292" i="1"/>
  <c r="K292" i="1"/>
  <c r="H293" i="1"/>
  <c r="K293" i="1"/>
  <c r="H294" i="1"/>
  <c r="K294" i="1"/>
  <c r="H295" i="1"/>
  <c r="K295" i="1"/>
  <c r="H296" i="1"/>
  <c r="K296" i="1"/>
  <c r="H297" i="1"/>
  <c r="K297" i="1"/>
  <c r="H298" i="1"/>
  <c r="K298" i="1"/>
  <c r="H299" i="1"/>
  <c r="K299" i="1"/>
  <c r="H300" i="1"/>
  <c r="K300" i="1"/>
  <c r="H301" i="1"/>
  <c r="K301" i="1"/>
  <c r="H302" i="1"/>
  <c r="K302" i="1"/>
  <c r="H303" i="1"/>
  <c r="K303" i="1"/>
  <c r="H304" i="1"/>
  <c r="K304" i="1"/>
  <c r="H305" i="1"/>
  <c r="K305" i="1"/>
  <c r="H306" i="1"/>
  <c r="K306" i="1"/>
  <c r="H307" i="1"/>
  <c r="K307" i="1"/>
  <c r="H308" i="1"/>
  <c r="K308" i="1"/>
  <c r="H309" i="1"/>
  <c r="K309" i="1"/>
  <c r="H310" i="1"/>
  <c r="K310" i="1"/>
  <c r="H311" i="1"/>
  <c r="K311" i="1"/>
  <c r="H312" i="1"/>
  <c r="K312" i="1"/>
  <c r="H313" i="1"/>
  <c r="K313" i="1"/>
  <c r="H314" i="1"/>
  <c r="K314" i="1"/>
  <c r="H315" i="1"/>
  <c r="K315" i="1"/>
  <c r="H316" i="1"/>
  <c r="K316" i="1"/>
  <c r="H317" i="1"/>
  <c r="K317" i="1"/>
  <c r="H318" i="1"/>
  <c r="K318" i="1"/>
  <c r="H319" i="1"/>
  <c r="K319" i="1"/>
  <c r="H320" i="1"/>
  <c r="K320" i="1"/>
  <c r="H321" i="1"/>
  <c r="K321" i="1"/>
  <c r="H322" i="1"/>
  <c r="K322" i="1"/>
  <c r="H323" i="1"/>
  <c r="K323" i="1"/>
  <c r="H324" i="1"/>
  <c r="K324" i="1"/>
  <c r="H325" i="1"/>
  <c r="K325" i="1"/>
  <c r="H326" i="1"/>
  <c r="K326" i="1"/>
  <c r="H327" i="1"/>
  <c r="K327" i="1"/>
  <c r="H328" i="1"/>
  <c r="K328" i="1"/>
  <c r="H329" i="1"/>
  <c r="K329" i="1"/>
  <c r="H330" i="1"/>
  <c r="K330" i="1"/>
  <c r="H331" i="1"/>
  <c r="K331" i="1"/>
  <c r="H332" i="1"/>
  <c r="K332" i="1"/>
  <c r="H333" i="1"/>
  <c r="K333" i="1"/>
  <c r="H334" i="1"/>
  <c r="K334" i="1"/>
  <c r="H335" i="1"/>
  <c r="K335" i="1"/>
  <c r="H336" i="1"/>
  <c r="K336" i="1"/>
  <c r="H337" i="1"/>
  <c r="K337" i="1"/>
  <c r="H338" i="1"/>
  <c r="K338" i="1"/>
  <c r="H339" i="1"/>
  <c r="K339" i="1"/>
  <c r="H340" i="1"/>
  <c r="K340" i="1"/>
  <c r="H341" i="1"/>
  <c r="K341" i="1"/>
  <c r="H342" i="1"/>
  <c r="K342" i="1"/>
  <c r="H343" i="1"/>
  <c r="K343" i="1"/>
  <c r="H344" i="1"/>
  <c r="K344" i="1"/>
  <c r="H345" i="1"/>
  <c r="K345" i="1"/>
  <c r="H346" i="1"/>
  <c r="K346" i="1"/>
  <c r="H347" i="1"/>
  <c r="K347" i="1"/>
  <c r="H348" i="1"/>
  <c r="K348" i="1"/>
  <c r="H349" i="1"/>
  <c r="K349" i="1"/>
  <c r="H350" i="1"/>
  <c r="K350" i="1"/>
  <c r="H351" i="1"/>
  <c r="K351" i="1"/>
  <c r="H352" i="1"/>
  <c r="K352" i="1"/>
  <c r="H353" i="1"/>
  <c r="K353" i="1"/>
  <c r="H354" i="1"/>
  <c r="K354" i="1"/>
  <c r="H355" i="1"/>
  <c r="K355" i="1"/>
  <c r="H356" i="1"/>
  <c r="K356" i="1"/>
  <c r="H357" i="1"/>
  <c r="K357" i="1"/>
  <c r="H358" i="1"/>
  <c r="K358" i="1"/>
  <c r="H359" i="1"/>
  <c r="K359" i="1"/>
  <c r="H360" i="1"/>
  <c r="K360" i="1"/>
  <c r="H361" i="1"/>
  <c r="K361" i="1"/>
  <c r="H362" i="1"/>
  <c r="K362" i="1"/>
  <c r="H363" i="1"/>
  <c r="K363" i="1"/>
  <c r="H364" i="1"/>
  <c r="K364" i="1"/>
  <c r="H365" i="1"/>
  <c r="K365" i="1"/>
  <c r="H366" i="1"/>
  <c r="K366" i="1"/>
  <c r="H367" i="1"/>
  <c r="K367" i="1"/>
  <c r="H368" i="1"/>
  <c r="K368" i="1"/>
  <c r="H369" i="1"/>
  <c r="K369" i="1"/>
  <c r="H370" i="1"/>
  <c r="K370" i="1"/>
  <c r="H371" i="1"/>
  <c r="K371" i="1"/>
  <c r="H372" i="1"/>
  <c r="K372" i="1"/>
  <c r="H373" i="1"/>
  <c r="K373" i="1"/>
  <c r="H374" i="1"/>
  <c r="K374" i="1"/>
  <c r="H375" i="1"/>
  <c r="K375" i="1"/>
  <c r="H376" i="1"/>
  <c r="K376" i="1"/>
  <c r="H377" i="1"/>
  <c r="K377" i="1"/>
  <c r="H378" i="1"/>
  <c r="K378" i="1"/>
  <c r="H379" i="1"/>
  <c r="K379" i="1"/>
  <c r="H380" i="1"/>
  <c r="K380" i="1"/>
  <c r="H381" i="1"/>
  <c r="K381" i="1"/>
  <c r="H382" i="1"/>
  <c r="K382" i="1"/>
  <c r="H383" i="1"/>
  <c r="K383" i="1"/>
  <c r="H384" i="1"/>
  <c r="K384" i="1"/>
  <c r="H385" i="1"/>
  <c r="K385" i="1"/>
  <c r="H386" i="1"/>
  <c r="K386" i="1"/>
  <c r="H387" i="1"/>
  <c r="K387" i="1"/>
  <c r="H388" i="1"/>
  <c r="K388" i="1"/>
  <c r="H389" i="1"/>
  <c r="K389" i="1"/>
  <c r="H390" i="1"/>
  <c r="K390" i="1"/>
  <c r="H391" i="1"/>
  <c r="K391" i="1"/>
  <c r="H392" i="1"/>
  <c r="K392" i="1"/>
  <c r="H393" i="1"/>
  <c r="K393" i="1"/>
  <c r="H394" i="1"/>
  <c r="K394" i="1"/>
  <c r="H395" i="1"/>
  <c r="K395" i="1"/>
  <c r="H396" i="1"/>
  <c r="K396" i="1"/>
  <c r="H397" i="1"/>
  <c r="K397" i="1"/>
  <c r="H398" i="1"/>
  <c r="K398" i="1"/>
  <c r="H399" i="1"/>
  <c r="K399" i="1"/>
  <c r="H400" i="1"/>
  <c r="K400" i="1"/>
  <c r="H401" i="1"/>
  <c r="K401" i="1"/>
  <c r="H402" i="1"/>
  <c r="K402" i="1"/>
  <c r="H403" i="1"/>
  <c r="K403" i="1"/>
  <c r="H404" i="1"/>
  <c r="K404" i="1"/>
  <c r="H405" i="1"/>
  <c r="K405" i="1"/>
  <c r="H406" i="1"/>
  <c r="K406" i="1"/>
  <c r="H407" i="1"/>
  <c r="K407" i="1"/>
  <c r="H408" i="1"/>
  <c r="K408" i="1"/>
  <c r="H409" i="1"/>
  <c r="K409" i="1"/>
  <c r="H410" i="1"/>
  <c r="K410" i="1"/>
  <c r="H411" i="1"/>
  <c r="K411" i="1"/>
  <c r="H412" i="1"/>
  <c r="K412" i="1"/>
  <c r="H413" i="1"/>
  <c r="K413" i="1"/>
  <c r="H414" i="1"/>
  <c r="K414" i="1"/>
  <c r="H415" i="1"/>
  <c r="K415" i="1"/>
  <c r="H416" i="1"/>
  <c r="K416" i="1"/>
  <c r="H417" i="1"/>
  <c r="K417" i="1"/>
  <c r="H418" i="1"/>
  <c r="K418" i="1"/>
  <c r="H419" i="1"/>
  <c r="K419" i="1"/>
  <c r="H420" i="1"/>
  <c r="K420" i="1"/>
  <c r="H421" i="1"/>
  <c r="K421" i="1"/>
  <c r="H422" i="1"/>
  <c r="K422" i="1"/>
  <c r="H423" i="1"/>
  <c r="K423" i="1"/>
  <c r="H424" i="1"/>
  <c r="K424" i="1"/>
  <c r="H425" i="1"/>
  <c r="K425" i="1"/>
  <c r="H426" i="1"/>
  <c r="K426" i="1"/>
  <c r="H427" i="1"/>
  <c r="K427" i="1"/>
  <c r="H428" i="1"/>
  <c r="K428" i="1"/>
  <c r="H429" i="1"/>
  <c r="K429" i="1"/>
  <c r="H430" i="1"/>
  <c r="K430" i="1"/>
  <c r="H431" i="1"/>
  <c r="K431" i="1"/>
  <c r="H432" i="1"/>
  <c r="K432" i="1"/>
  <c r="H433" i="1"/>
  <c r="K433" i="1"/>
  <c r="H434" i="1"/>
  <c r="K434" i="1"/>
  <c r="H435" i="1"/>
  <c r="K435" i="1"/>
  <c r="H436" i="1"/>
  <c r="K436" i="1"/>
  <c r="H437" i="1"/>
  <c r="K437" i="1"/>
  <c r="H438" i="1"/>
  <c r="K438" i="1"/>
  <c r="H439" i="1"/>
  <c r="K439" i="1"/>
  <c r="H440" i="1"/>
  <c r="K440" i="1"/>
  <c r="H441" i="1"/>
  <c r="K441" i="1"/>
  <c r="H442" i="1"/>
  <c r="K442" i="1"/>
  <c r="H443" i="1"/>
  <c r="K443" i="1"/>
  <c r="H444" i="1"/>
  <c r="K444" i="1"/>
  <c r="H445" i="1"/>
  <c r="K445" i="1"/>
  <c r="H446" i="1"/>
  <c r="K446" i="1"/>
  <c r="H447" i="1"/>
  <c r="K447" i="1"/>
  <c r="H448" i="1"/>
  <c r="K448" i="1"/>
  <c r="H449" i="1"/>
  <c r="K449" i="1"/>
  <c r="H450" i="1"/>
  <c r="K450" i="1"/>
  <c r="H451" i="1"/>
  <c r="K451" i="1"/>
  <c r="H452" i="1"/>
  <c r="K452" i="1"/>
  <c r="H453" i="1"/>
  <c r="K453" i="1"/>
  <c r="H454" i="1"/>
  <c r="K454" i="1"/>
  <c r="H455" i="1"/>
  <c r="K455" i="1"/>
  <c r="H456" i="1"/>
  <c r="K456" i="1"/>
  <c r="H457" i="1"/>
  <c r="K457" i="1"/>
  <c r="H458" i="1"/>
  <c r="K458" i="1"/>
  <c r="H459" i="1"/>
  <c r="K459" i="1"/>
  <c r="H460" i="1"/>
  <c r="K460" i="1"/>
  <c r="H461" i="1"/>
  <c r="K461" i="1"/>
  <c r="H462" i="1"/>
  <c r="K462" i="1"/>
  <c r="H463" i="1"/>
  <c r="K463" i="1"/>
  <c r="H464" i="1"/>
  <c r="K464" i="1"/>
  <c r="H465" i="1"/>
  <c r="K465" i="1"/>
  <c r="H466" i="1"/>
  <c r="K466" i="1"/>
  <c r="H467" i="1"/>
  <c r="K467" i="1"/>
  <c r="H468" i="1"/>
  <c r="K468" i="1"/>
  <c r="H469" i="1"/>
  <c r="K469" i="1"/>
  <c r="H470" i="1"/>
  <c r="K470" i="1"/>
  <c r="H471" i="1"/>
  <c r="K471" i="1"/>
  <c r="H472" i="1"/>
  <c r="K472" i="1"/>
  <c r="H473" i="1"/>
  <c r="K473" i="1"/>
  <c r="H474" i="1"/>
  <c r="K474" i="1"/>
  <c r="H475" i="1"/>
  <c r="K475" i="1"/>
  <c r="H476" i="1"/>
  <c r="K476" i="1"/>
  <c r="H477" i="1"/>
  <c r="K477" i="1"/>
  <c r="H478" i="1"/>
  <c r="K478" i="1"/>
  <c r="H479" i="1"/>
  <c r="K479" i="1"/>
  <c r="H480" i="1"/>
  <c r="K480" i="1"/>
  <c r="H481" i="1"/>
  <c r="K481" i="1"/>
  <c r="H482" i="1"/>
  <c r="K482" i="1"/>
  <c r="H483" i="1"/>
  <c r="K483" i="1"/>
  <c r="H484" i="1"/>
  <c r="K484" i="1"/>
  <c r="H485" i="1"/>
  <c r="K485" i="1"/>
  <c r="H486" i="1"/>
  <c r="K486" i="1"/>
  <c r="H487" i="1"/>
  <c r="K487" i="1"/>
  <c r="H488" i="1"/>
  <c r="K488" i="1"/>
  <c r="H489" i="1"/>
  <c r="K489" i="1"/>
  <c r="H490" i="1"/>
  <c r="K490" i="1"/>
  <c r="H491" i="1"/>
  <c r="K491" i="1"/>
  <c r="H492" i="1"/>
  <c r="K492" i="1"/>
  <c r="H493" i="1"/>
  <c r="K493" i="1"/>
  <c r="H494" i="1"/>
  <c r="K494" i="1"/>
  <c r="H495" i="1"/>
  <c r="K495" i="1"/>
  <c r="H496" i="1"/>
  <c r="K496" i="1"/>
  <c r="H497" i="1"/>
  <c r="K497" i="1"/>
  <c r="H498" i="1"/>
  <c r="K498" i="1"/>
  <c r="H499" i="1"/>
  <c r="K499" i="1"/>
  <c r="H500" i="1"/>
  <c r="K500" i="1"/>
  <c r="H501" i="1"/>
  <c r="K501" i="1"/>
  <c r="H502" i="1"/>
  <c r="K502" i="1"/>
  <c r="H503" i="1"/>
  <c r="K503" i="1"/>
  <c r="H504" i="1"/>
  <c r="K504" i="1"/>
  <c r="H505" i="1"/>
  <c r="K505" i="1"/>
  <c r="H506" i="1"/>
  <c r="K506" i="1"/>
  <c r="H507" i="1"/>
  <c r="K507" i="1"/>
  <c r="H508" i="1"/>
  <c r="K508" i="1"/>
  <c r="H509" i="1"/>
  <c r="K509" i="1"/>
  <c r="H510" i="1"/>
  <c r="K510" i="1"/>
  <c r="H511" i="1"/>
  <c r="K511" i="1"/>
  <c r="H512" i="1"/>
  <c r="K512" i="1"/>
  <c r="H513" i="1"/>
  <c r="K513" i="1"/>
  <c r="H514" i="1"/>
  <c r="K514" i="1"/>
  <c r="H515" i="1"/>
  <c r="K515" i="1"/>
  <c r="H516" i="1"/>
  <c r="K516" i="1"/>
  <c r="H517" i="1"/>
  <c r="K517" i="1"/>
  <c r="H518" i="1"/>
  <c r="K518" i="1"/>
  <c r="H519" i="1"/>
  <c r="K519" i="1"/>
  <c r="H520" i="1"/>
  <c r="K520" i="1"/>
  <c r="H521" i="1"/>
  <c r="K521" i="1"/>
  <c r="H522" i="1"/>
  <c r="K522" i="1"/>
  <c r="H523" i="1"/>
  <c r="K523" i="1"/>
  <c r="H524" i="1"/>
  <c r="K524" i="1"/>
  <c r="H525" i="1"/>
  <c r="K525" i="1"/>
  <c r="H526" i="1"/>
  <c r="K526" i="1"/>
  <c r="H527" i="1"/>
  <c r="K527" i="1"/>
  <c r="H528" i="1"/>
  <c r="K528" i="1"/>
  <c r="H529" i="1"/>
  <c r="K529" i="1"/>
  <c r="H530" i="1"/>
  <c r="K530" i="1"/>
  <c r="H531" i="1"/>
  <c r="K531" i="1"/>
  <c r="H532" i="1"/>
  <c r="K532" i="1"/>
  <c r="H533" i="1"/>
  <c r="K533" i="1"/>
  <c r="H534" i="1"/>
  <c r="K534" i="1"/>
  <c r="H535" i="1"/>
  <c r="K535" i="1"/>
  <c r="H536" i="1"/>
  <c r="K536" i="1"/>
  <c r="H537" i="1"/>
  <c r="K537" i="1"/>
  <c r="H538" i="1"/>
  <c r="K538" i="1"/>
  <c r="H539" i="1"/>
  <c r="K539" i="1"/>
  <c r="H540" i="1"/>
  <c r="K540" i="1"/>
  <c r="H541" i="1"/>
  <c r="K541" i="1"/>
  <c r="H542" i="1"/>
  <c r="K542" i="1"/>
  <c r="H543" i="1"/>
  <c r="K543" i="1"/>
  <c r="H544" i="1"/>
  <c r="K544" i="1"/>
  <c r="H545" i="1"/>
  <c r="K545" i="1"/>
  <c r="H546" i="1"/>
  <c r="K546" i="1"/>
  <c r="H547" i="1"/>
  <c r="K547" i="1"/>
  <c r="H548" i="1"/>
  <c r="K548" i="1"/>
  <c r="H549" i="1"/>
  <c r="K549" i="1"/>
  <c r="H550" i="1"/>
  <c r="K550" i="1"/>
  <c r="H551" i="1"/>
  <c r="K551" i="1"/>
  <c r="H552" i="1"/>
  <c r="K552" i="1"/>
  <c r="H553" i="1"/>
  <c r="K553" i="1"/>
  <c r="H554" i="1"/>
  <c r="K554" i="1"/>
  <c r="H555" i="1"/>
  <c r="K555" i="1"/>
  <c r="H556" i="1"/>
  <c r="K556" i="1"/>
  <c r="H557" i="1"/>
  <c r="K557" i="1"/>
  <c r="H558" i="1"/>
  <c r="K558" i="1"/>
  <c r="H559" i="1"/>
  <c r="K559" i="1"/>
  <c r="H560" i="1"/>
  <c r="K560" i="1"/>
  <c r="H561" i="1"/>
  <c r="K561" i="1"/>
  <c r="H562" i="1"/>
  <c r="K562" i="1"/>
  <c r="H563" i="1"/>
  <c r="K563" i="1"/>
  <c r="H564" i="1"/>
  <c r="K564" i="1"/>
  <c r="H565" i="1"/>
  <c r="K565" i="1"/>
  <c r="H566" i="1"/>
  <c r="K566" i="1"/>
  <c r="H567" i="1"/>
  <c r="K567" i="1"/>
  <c r="H568" i="1"/>
  <c r="K568" i="1"/>
  <c r="H569" i="1"/>
  <c r="K569" i="1"/>
  <c r="H570" i="1"/>
  <c r="K570" i="1"/>
  <c r="H571" i="1"/>
  <c r="K571" i="1"/>
  <c r="H572" i="1"/>
  <c r="K572" i="1"/>
  <c r="H573" i="1"/>
  <c r="K573" i="1"/>
  <c r="H574" i="1"/>
  <c r="K574" i="1"/>
  <c r="H575" i="1"/>
  <c r="K575" i="1"/>
  <c r="H576" i="1"/>
  <c r="K576" i="1"/>
  <c r="H577" i="1"/>
  <c r="K577" i="1"/>
  <c r="H578" i="1"/>
  <c r="K578" i="1"/>
  <c r="H579" i="1"/>
  <c r="K579" i="1"/>
  <c r="H580" i="1"/>
  <c r="K580" i="1"/>
  <c r="H581" i="1"/>
  <c r="K581" i="1"/>
  <c r="H582" i="1"/>
  <c r="K582" i="1"/>
  <c r="H583" i="1"/>
  <c r="K583" i="1"/>
  <c r="H584" i="1"/>
  <c r="K584" i="1"/>
  <c r="H585" i="1"/>
  <c r="K585" i="1"/>
  <c r="H586" i="1"/>
  <c r="K586" i="1"/>
  <c r="H587" i="1"/>
  <c r="K587" i="1"/>
  <c r="H588" i="1"/>
  <c r="K588" i="1"/>
  <c r="H589" i="1"/>
  <c r="K589" i="1"/>
  <c r="H590" i="1"/>
  <c r="K590" i="1"/>
  <c r="H591" i="1"/>
  <c r="K591" i="1"/>
  <c r="H592" i="1"/>
  <c r="K592" i="1"/>
  <c r="H593" i="1"/>
  <c r="K593" i="1"/>
  <c r="H594" i="1"/>
  <c r="K594" i="1"/>
  <c r="H595" i="1"/>
  <c r="K595" i="1"/>
  <c r="H596" i="1"/>
  <c r="K596" i="1"/>
  <c r="H597" i="1"/>
  <c r="K597" i="1"/>
  <c r="H598" i="1"/>
  <c r="K598" i="1"/>
  <c r="H599" i="1"/>
  <c r="K599" i="1"/>
  <c r="H600" i="1"/>
  <c r="K600" i="1"/>
  <c r="H601" i="1"/>
  <c r="K601" i="1"/>
  <c r="H602" i="1"/>
  <c r="K602" i="1"/>
  <c r="H603" i="1"/>
  <c r="K603" i="1"/>
  <c r="H604" i="1"/>
  <c r="K604" i="1"/>
  <c r="H605" i="1"/>
  <c r="K605" i="1"/>
  <c r="H606" i="1"/>
  <c r="K606" i="1"/>
  <c r="H607" i="1"/>
  <c r="K607" i="1"/>
  <c r="H608" i="1"/>
  <c r="K608" i="1"/>
  <c r="H609" i="1"/>
  <c r="K609" i="1"/>
  <c r="H610" i="1"/>
  <c r="K610" i="1"/>
  <c r="H611" i="1"/>
  <c r="K611" i="1"/>
  <c r="H612" i="1"/>
  <c r="K612" i="1"/>
  <c r="H613" i="1"/>
  <c r="K613" i="1"/>
  <c r="H614" i="1"/>
  <c r="K614" i="1"/>
  <c r="H615" i="1"/>
  <c r="K615" i="1"/>
  <c r="H616" i="1"/>
  <c r="K616" i="1"/>
  <c r="H617" i="1"/>
  <c r="K617" i="1"/>
  <c r="H618" i="1"/>
  <c r="K618" i="1"/>
  <c r="H619" i="1"/>
  <c r="K619" i="1"/>
  <c r="H620" i="1"/>
  <c r="K620" i="1"/>
  <c r="H621" i="1"/>
  <c r="K621" i="1"/>
  <c r="H622" i="1"/>
  <c r="K622" i="1"/>
  <c r="H623" i="1"/>
  <c r="K623" i="1"/>
  <c r="H624" i="1"/>
  <c r="K624" i="1"/>
  <c r="H625" i="1"/>
  <c r="K625" i="1"/>
  <c r="H626" i="1"/>
  <c r="K626" i="1"/>
  <c r="H627" i="1"/>
  <c r="K627" i="1"/>
  <c r="H628" i="1"/>
  <c r="K628" i="1"/>
  <c r="H629" i="1"/>
  <c r="K629" i="1"/>
  <c r="H630" i="1"/>
  <c r="K630" i="1"/>
  <c r="H631" i="1"/>
  <c r="K631" i="1"/>
  <c r="H632" i="1"/>
  <c r="K632" i="1"/>
  <c r="H633" i="1"/>
  <c r="K633" i="1"/>
  <c r="H634" i="1"/>
  <c r="K634" i="1"/>
  <c r="H635" i="1"/>
  <c r="K635" i="1"/>
  <c r="H636" i="1"/>
  <c r="K636" i="1"/>
  <c r="H637" i="1"/>
  <c r="K637" i="1"/>
  <c r="H638" i="1"/>
  <c r="K638" i="1"/>
  <c r="H639" i="1"/>
  <c r="K639" i="1"/>
  <c r="H640" i="1"/>
  <c r="K640" i="1"/>
  <c r="H641" i="1"/>
  <c r="K641" i="1"/>
  <c r="H642" i="1"/>
  <c r="K642" i="1"/>
  <c r="H643" i="1"/>
  <c r="K643" i="1"/>
  <c r="H644" i="1"/>
  <c r="K644" i="1"/>
  <c r="H645" i="1"/>
  <c r="K645" i="1"/>
  <c r="H646" i="1"/>
  <c r="K646" i="1"/>
  <c r="H647" i="1"/>
  <c r="K647" i="1"/>
  <c r="H648" i="1"/>
  <c r="K648" i="1"/>
  <c r="H649" i="1"/>
  <c r="K649" i="1"/>
  <c r="H650" i="1"/>
  <c r="K650" i="1"/>
  <c r="H651" i="1"/>
  <c r="K651" i="1"/>
  <c r="H652" i="1"/>
  <c r="K652" i="1"/>
  <c r="H653" i="1"/>
  <c r="K653" i="1"/>
  <c r="H654" i="1"/>
  <c r="K654" i="1"/>
  <c r="H655" i="1"/>
  <c r="K655" i="1"/>
  <c r="H656" i="1"/>
  <c r="K656" i="1"/>
  <c r="H657" i="1"/>
  <c r="K657" i="1"/>
  <c r="H658" i="1"/>
  <c r="K658" i="1"/>
  <c r="H659" i="1"/>
  <c r="K659" i="1"/>
  <c r="H660" i="1"/>
  <c r="K660" i="1"/>
  <c r="H661" i="1"/>
  <c r="K661" i="1"/>
  <c r="H662" i="1"/>
  <c r="K662" i="1"/>
  <c r="H663" i="1"/>
  <c r="K663" i="1"/>
  <c r="H664" i="1"/>
  <c r="K664" i="1"/>
  <c r="H665" i="1"/>
  <c r="K665" i="1"/>
  <c r="H666" i="1"/>
  <c r="K666" i="1"/>
  <c r="H667" i="1"/>
  <c r="K667" i="1"/>
  <c r="H668" i="1"/>
  <c r="K668" i="1"/>
  <c r="H669" i="1"/>
  <c r="K669" i="1"/>
  <c r="H670" i="1"/>
  <c r="K670" i="1"/>
  <c r="H671" i="1"/>
  <c r="K671" i="1"/>
  <c r="H672" i="1"/>
  <c r="K672" i="1"/>
  <c r="H673" i="1"/>
  <c r="K673" i="1"/>
  <c r="H674" i="1"/>
  <c r="K674" i="1"/>
  <c r="H675" i="1"/>
  <c r="K675" i="1"/>
  <c r="H676" i="1"/>
  <c r="K676" i="1"/>
  <c r="H677" i="1"/>
  <c r="K677" i="1"/>
  <c r="H678" i="1"/>
  <c r="K678" i="1"/>
  <c r="H679" i="1"/>
  <c r="K679" i="1"/>
  <c r="H680" i="1"/>
  <c r="K680" i="1"/>
  <c r="H681" i="1"/>
  <c r="K681" i="1"/>
  <c r="H682" i="1"/>
  <c r="K682" i="1"/>
  <c r="H683" i="1"/>
  <c r="K683" i="1"/>
  <c r="H684" i="1"/>
  <c r="K684" i="1"/>
  <c r="H685" i="1"/>
  <c r="K685" i="1"/>
  <c r="H686" i="1"/>
  <c r="K686" i="1"/>
  <c r="H687" i="1"/>
  <c r="K687" i="1"/>
  <c r="H688" i="1"/>
  <c r="K688" i="1"/>
  <c r="H689" i="1"/>
  <c r="K689" i="1"/>
  <c r="H690" i="1"/>
  <c r="K690" i="1"/>
  <c r="H691" i="1"/>
  <c r="K691" i="1"/>
  <c r="H692" i="1"/>
  <c r="K692" i="1"/>
  <c r="H693" i="1"/>
  <c r="K693" i="1"/>
  <c r="H694" i="1"/>
  <c r="K694" i="1"/>
  <c r="H695" i="1"/>
  <c r="K695" i="1"/>
  <c r="H696" i="1"/>
  <c r="K696" i="1"/>
  <c r="H697" i="1"/>
  <c r="K697" i="1"/>
  <c r="H698" i="1"/>
  <c r="K698" i="1"/>
  <c r="H699" i="1"/>
  <c r="K699" i="1"/>
  <c r="H700" i="1"/>
  <c r="K700" i="1"/>
  <c r="H701" i="1"/>
  <c r="K701" i="1"/>
  <c r="H702" i="1"/>
  <c r="K702" i="1"/>
  <c r="H703" i="1"/>
  <c r="K703" i="1"/>
  <c r="H704" i="1"/>
  <c r="K704" i="1"/>
  <c r="H705" i="1"/>
  <c r="K705" i="1"/>
  <c r="H706" i="1"/>
  <c r="K706" i="1"/>
  <c r="H707" i="1"/>
  <c r="K707" i="1"/>
  <c r="H708" i="1"/>
  <c r="K708" i="1"/>
  <c r="H709" i="1"/>
  <c r="K709" i="1"/>
  <c r="H710" i="1"/>
  <c r="K710" i="1"/>
  <c r="H711" i="1"/>
  <c r="K711" i="1"/>
  <c r="H712" i="1"/>
  <c r="K712" i="1"/>
  <c r="H713" i="1"/>
  <c r="K713" i="1"/>
  <c r="H714" i="1"/>
  <c r="K714" i="1"/>
  <c r="H715" i="1"/>
  <c r="K715" i="1"/>
  <c r="H716" i="1"/>
  <c r="K716" i="1"/>
  <c r="H717" i="1"/>
  <c r="K717" i="1"/>
  <c r="H718" i="1"/>
  <c r="K718" i="1"/>
  <c r="H719" i="1"/>
  <c r="K719" i="1"/>
  <c r="H720" i="1"/>
  <c r="K720" i="1"/>
  <c r="H721" i="1"/>
  <c r="K721" i="1"/>
  <c r="H722" i="1"/>
  <c r="K722" i="1"/>
  <c r="H723" i="1"/>
  <c r="K723" i="1"/>
  <c r="H724" i="1"/>
  <c r="K724" i="1"/>
  <c r="H725" i="1"/>
  <c r="K725" i="1"/>
  <c r="H726" i="1"/>
  <c r="K726" i="1"/>
  <c r="H727" i="1"/>
  <c r="K727" i="1"/>
  <c r="H728" i="1"/>
  <c r="K728" i="1"/>
  <c r="H729" i="1"/>
  <c r="K729" i="1"/>
  <c r="H730" i="1"/>
  <c r="K730" i="1"/>
  <c r="H731" i="1"/>
  <c r="K731" i="1"/>
  <c r="H732" i="1"/>
  <c r="K732" i="1"/>
  <c r="H733" i="1"/>
  <c r="K733" i="1"/>
  <c r="H734" i="1"/>
  <c r="K734" i="1"/>
  <c r="H735" i="1"/>
  <c r="K735" i="1"/>
  <c r="H736" i="1"/>
  <c r="K736" i="1"/>
  <c r="H737" i="1"/>
  <c r="K737" i="1"/>
  <c r="H738" i="1"/>
  <c r="K738" i="1"/>
  <c r="H739" i="1"/>
  <c r="K739" i="1"/>
  <c r="H740" i="1"/>
  <c r="K740" i="1"/>
  <c r="H741" i="1"/>
  <c r="K741" i="1"/>
  <c r="H742" i="1"/>
  <c r="K742" i="1"/>
  <c r="H743" i="1"/>
  <c r="K743" i="1"/>
  <c r="H744" i="1"/>
  <c r="K744" i="1"/>
  <c r="H745" i="1"/>
  <c r="K745" i="1"/>
  <c r="H746" i="1"/>
  <c r="K746" i="1"/>
  <c r="H747" i="1"/>
  <c r="K747" i="1"/>
  <c r="H748" i="1"/>
  <c r="K748" i="1"/>
  <c r="H749" i="1"/>
  <c r="K749" i="1"/>
  <c r="H750" i="1"/>
  <c r="K750" i="1"/>
  <c r="H751" i="1"/>
  <c r="K751" i="1"/>
  <c r="H752" i="1"/>
  <c r="K752" i="1"/>
  <c r="H753" i="1"/>
  <c r="K753" i="1"/>
  <c r="H754" i="1"/>
  <c r="K754" i="1"/>
  <c r="H755" i="1"/>
  <c r="K755" i="1"/>
  <c r="H756" i="1"/>
  <c r="K756" i="1"/>
  <c r="H757" i="1"/>
  <c r="K757" i="1"/>
  <c r="H758" i="1"/>
  <c r="K758" i="1"/>
  <c r="H759" i="1"/>
  <c r="K759" i="1"/>
  <c r="H760" i="1"/>
  <c r="K760" i="1"/>
  <c r="H761" i="1"/>
  <c r="K761" i="1"/>
  <c r="H762" i="1"/>
  <c r="K762" i="1"/>
  <c r="H763" i="1"/>
  <c r="K763" i="1"/>
  <c r="H764" i="1"/>
  <c r="K764" i="1"/>
  <c r="H765" i="1"/>
  <c r="K765" i="1"/>
  <c r="H766" i="1"/>
  <c r="K766" i="1"/>
  <c r="H767" i="1"/>
  <c r="K767" i="1"/>
  <c r="H768" i="1"/>
  <c r="K768" i="1"/>
  <c r="H769" i="1"/>
  <c r="K769" i="1"/>
  <c r="H770" i="1"/>
  <c r="K770" i="1"/>
  <c r="H771" i="1"/>
  <c r="K771" i="1"/>
  <c r="H772" i="1"/>
  <c r="K772" i="1"/>
  <c r="H773" i="1"/>
  <c r="K773" i="1"/>
  <c r="H774" i="1"/>
  <c r="K774" i="1"/>
  <c r="H775" i="1"/>
  <c r="K775" i="1"/>
  <c r="H776" i="1"/>
  <c r="K776" i="1"/>
  <c r="H777" i="1"/>
  <c r="K777" i="1"/>
  <c r="H778" i="1"/>
  <c r="K778" i="1"/>
  <c r="H779" i="1"/>
  <c r="K779" i="1"/>
  <c r="H780" i="1"/>
  <c r="K780" i="1"/>
  <c r="H781" i="1"/>
  <c r="K781" i="1"/>
  <c r="H782" i="1"/>
  <c r="K782" i="1"/>
  <c r="H783" i="1"/>
  <c r="K783" i="1"/>
  <c r="H784" i="1"/>
  <c r="K784" i="1"/>
  <c r="H785" i="1"/>
  <c r="K785" i="1"/>
  <c r="H786" i="1"/>
  <c r="K786" i="1"/>
  <c r="H787" i="1"/>
  <c r="K787" i="1"/>
  <c r="H788" i="1"/>
  <c r="K788" i="1"/>
  <c r="H789" i="1"/>
  <c r="K789" i="1"/>
  <c r="H790" i="1"/>
  <c r="K790" i="1"/>
  <c r="H791" i="1"/>
  <c r="K791" i="1"/>
  <c r="H792" i="1"/>
  <c r="K792" i="1"/>
  <c r="H793" i="1"/>
  <c r="K793" i="1"/>
  <c r="H794" i="1"/>
  <c r="K794" i="1"/>
  <c r="H795" i="1"/>
  <c r="K795" i="1"/>
  <c r="H796" i="1"/>
  <c r="K796" i="1"/>
  <c r="H797" i="1"/>
  <c r="K797" i="1"/>
  <c r="H798" i="1"/>
  <c r="K798" i="1"/>
  <c r="H799" i="1"/>
  <c r="K799" i="1"/>
  <c r="H800" i="1"/>
  <c r="K800" i="1"/>
  <c r="H801" i="1"/>
  <c r="K801" i="1"/>
  <c r="H802" i="1"/>
  <c r="K802" i="1"/>
  <c r="H803" i="1"/>
  <c r="K803" i="1"/>
  <c r="H804" i="1"/>
  <c r="K804" i="1"/>
  <c r="H805" i="1"/>
  <c r="K805" i="1"/>
  <c r="H806" i="1"/>
  <c r="K806" i="1"/>
  <c r="H807" i="1"/>
  <c r="K807" i="1"/>
  <c r="H808" i="1"/>
  <c r="K808" i="1"/>
  <c r="H809" i="1"/>
  <c r="K809" i="1"/>
  <c r="H810" i="1"/>
  <c r="K810" i="1"/>
  <c r="H811" i="1"/>
  <c r="K811" i="1"/>
  <c r="H812" i="1"/>
  <c r="K812" i="1"/>
  <c r="H813" i="1"/>
  <c r="K813" i="1"/>
  <c r="H814" i="1"/>
  <c r="K814" i="1"/>
  <c r="H815" i="1"/>
  <c r="K815" i="1"/>
  <c r="H816" i="1"/>
  <c r="K816" i="1"/>
  <c r="H817" i="1"/>
  <c r="K817" i="1"/>
  <c r="H818" i="1"/>
  <c r="K818" i="1"/>
  <c r="H819" i="1"/>
  <c r="K819" i="1"/>
  <c r="H820" i="1"/>
  <c r="K820" i="1"/>
  <c r="H821" i="1"/>
  <c r="K821" i="1"/>
  <c r="H822" i="1"/>
  <c r="K822" i="1"/>
  <c r="H823" i="1"/>
  <c r="K823" i="1"/>
  <c r="H824" i="1"/>
  <c r="K824" i="1"/>
  <c r="H825" i="1"/>
  <c r="K825" i="1"/>
  <c r="H826" i="1"/>
  <c r="K826" i="1"/>
  <c r="H827" i="1"/>
  <c r="K827" i="1"/>
  <c r="H828" i="1"/>
  <c r="K828" i="1"/>
  <c r="H829" i="1"/>
  <c r="K829" i="1"/>
  <c r="H830" i="1"/>
  <c r="K830" i="1"/>
  <c r="H831" i="1"/>
  <c r="K831" i="1"/>
  <c r="H832" i="1"/>
  <c r="K832" i="1"/>
  <c r="H833" i="1"/>
  <c r="K833" i="1"/>
  <c r="H834" i="1"/>
  <c r="K834" i="1"/>
  <c r="H835" i="1"/>
  <c r="K835" i="1"/>
  <c r="H836" i="1"/>
  <c r="K836" i="1"/>
  <c r="H837" i="1"/>
  <c r="K837" i="1"/>
  <c r="H838" i="1"/>
  <c r="K838" i="1"/>
  <c r="H839" i="1"/>
  <c r="K839" i="1"/>
  <c r="H840" i="1"/>
  <c r="K840" i="1"/>
  <c r="H841" i="1"/>
  <c r="K841" i="1"/>
  <c r="H842" i="1"/>
  <c r="K842" i="1"/>
  <c r="H843" i="1"/>
  <c r="K843" i="1"/>
  <c r="H844" i="1"/>
  <c r="K844" i="1"/>
  <c r="H845" i="1"/>
  <c r="K845" i="1"/>
  <c r="H846" i="1"/>
  <c r="K846" i="1"/>
  <c r="H847" i="1"/>
  <c r="K847" i="1"/>
  <c r="H848" i="1"/>
  <c r="K848" i="1"/>
  <c r="H849" i="1"/>
  <c r="K849" i="1"/>
  <c r="H850" i="1"/>
  <c r="K850" i="1"/>
  <c r="H851" i="1"/>
  <c r="K851" i="1"/>
  <c r="H852" i="1"/>
  <c r="K852" i="1"/>
  <c r="H853" i="1"/>
  <c r="K853" i="1"/>
  <c r="H854" i="1"/>
  <c r="K854" i="1"/>
  <c r="H855" i="1"/>
  <c r="K855" i="1"/>
  <c r="H856" i="1"/>
  <c r="K856" i="1"/>
  <c r="H857" i="1"/>
  <c r="K857" i="1"/>
  <c r="H858" i="1"/>
  <c r="K858" i="1"/>
  <c r="H859" i="1"/>
  <c r="K859" i="1"/>
  <c r="H860" i="1"/>
  <c r="K860" i="1"/>
  <c r="H861" i="1"/>
  <c r="K861" i="1"/>
  <c r="H862" i="1"/>
  <c r="K862" i="1"/>
  <c r="H863" i="1"/>
  <c r="K863" i="1"/>
  <c r="H864" i="1"/>
  <c r="K864" i="1"/>
  <c r="H865" i="1"/>
  <c r="K865" i="1"/>
  <c r="H866" i="1"/>
  <c r="K866" i="1"/>
  <c r="H867" i="1"/>
  <c r="K867" i="1"/>
  <c r="H868" i="1"/>
  <c r="K868" i="1"/>
  <c r="H869" i="1"/>
  <c r="K869" i="1"/>
  <c r="H870" i="1"/>
  <c r="K870" i="1"/>
  <c r="H871" i="1"/>
  <c r="K871" i="1"/>
  <c r="H872" i="1"/>
  <c r="K872" i="1"/>
  <c r="H873" i="1"/>
  <c r="K873" i="1"/>
  <c r="H874" i="1"/>
  <c r="K874" i="1"/>
  <c r="H875" i="1"/>
  <c r="K875" i="1"/>
  <c r="H876" i="1"/>
  <c r="K876" i="1"/>
  <c r="H877" i="1"/>
  <c r="K877" i="1"/>
  <c r="H878" i="1"/>
  <c r="K878" i="1"/>
  <c r="H879" i="1"/>
  <c r="K879" i="1"/>
  <c r="H880" i="1"/>
  <c r="K880" i="1"/>
  <c r="H881" i="1"/>
  <c r="K881" i="1"/>
  <c r="H882" i="1"/>
  <c r="K882" i="1"/>
  <c r="H883" i="1"/>
  <c r="K883" i="1"/>
  <c r="H884" i="1"/>
  <c r="K884" i="1"/>
  <c r="H885" i="1"/>
  <c r="K885" i="1"/>
  <c r="H886" i="1"/>
  <c r="K886" i="1"/>
  <c r="H887" i="1"/>
  <c r="K887" i="1"/>
  <c r="H888" i="1"/>
  <c r="K888" i="1"/>
  <c r="H889" i="1"/>
  <c r="K889" i="1"/>
  <c r="H890" i="1"/>
  <c r="K890" i="1"/>
  <c r="H891" i="1"/>
  <c r="K891" i="1"/>
  <c r="H892" i="1"/>
  <c r="K892" i="1"/>
  <c r="H893" i="1"/>
  <c r="K893" i="1"/>
  <c r="H894" i="1"/>
  <c r="K894" i="1"/>
  <c r="H895" i="1"/>
  <c r="K895" i="1"/>
  <c r="H896" i="1"/>
  <c r="K896" i="1"/>
  <c r="H897" i="1"/>
  <c r="K897" i="1"/>
  <c r="H898" i="1"/>
  <c r="K898" i="1"/>
  <c r="H899" i="1"/>
  <c r="K899" i="1"/>
  <c r="H900" i="1"/>
  <c r="K900" i="1"/>
  <c r="H901" i="1"/>
  <c r="K901" i="1"/>
  <c r="H902" i="1"/>
  <c r="K902" i="1"/>
  <c r="H903" i="1"/>
  <c r="K903" i="1"/>
  <c r="H904" i="1"/>
  <c r="K904" i="1"/>
  <c r="H905" i="1"/>
  <c r="K905" i="1"/>
  <c r="H906" i="1"/>
  <c r="K906" i="1"/>
  <c r="H907" i="1"/>
  <c r="K907" i="1"/>
  <c r="H908" i="1"/>
  <c r="K908" i="1"/>
  <c r="H909" i="1"/>
  <c r="K909" i="1"/>
  <c r="H910" i="1"/>
  <c r="K910" i="1"/>
  <c r="H911" i="1"/>
  <c r="K911" i="1"/>
  <c r="H912" i="1"/>
  <c r="K912" i="1"/>
  <c r="H913" i="1"/>
  <c r="K913" i="1"/>
  <c r="H914" i="1"/>
  <c r="K914" i="1"/>
  <c r="H915" i="1"/>
  <c r="K915" i="1"/>
  <c r="H916" i="1"/>
  <c r="K916" i="1"/>
  <c r="H917" i="1"/>
  <c r="K917" i="1"/>
  <c r="H918" i="1"/>
  <c r="K918" i="1"/>
  <c r="H919" i="1"/>
  <c r="K919" i="1"/>
  <c r="H920" i="1"/>
  <c r="K920" i="1"/>
  <c r="H921" i="1"/>
  <c r="K921" i="1"/>
  <c r="H922" i="1"/>
  <c r="K922" i="1"/>
  <c r="H923" i="1"/>
  <c r="K923" i="1"/>
  <c r="H924" i="1"/>
  <c r="K924" i="1"/>
  <c r="H925" i="1"/>
  <c r="K925" i="1"/>
  <c r="H926" i="1"/>
  <c r="K926" i="1"/>
  <c r="H927" i="1"/>
  <c r="K927" i="1"/>
  <c r="H928" i="1"/>
  <c r="K928" i="1"/>
  <c r="H929" i="1"/>
  <c r="K929" i="1"/>
  <c r="H930" i="1"/>
  <c r="K930" i="1"/>
  <c r="H931" i="1"/>
  <c r="K931" i="1"/>
  <c r="H932" i="1"/>
  <c r="K932" i="1"/>
  <c r="H933" i="1"/>
  <c r="K933" i="1"/>
  <c r="H934" i="1"/>
  <c r="K934" i="1"/>
  <c r="H935" i="1"/>
  <c r="K935" i="1"/>
  <c r="H936" i="1"/>
  <c r="K936" i="1"/>
  <c r="H937" i="1"/>
  <c r="K937" i="1"/>
  <c r="H938" i="1"/>
  <c r="K938" i="1"/>
  <c r="H939" i="1"/>
  <c r="K939" i="1"/>
  <c r="H940" i="1"/>
  <c r="K940" i="1"/>
  <c r="H941" i="1"/>
  <c r="K941" i="1"/>
  <c r="H942" i="1"/>
  <c r="K942" i="1"/>
  <c r="H943" i="1"/>
  <c r="K943" i="1"/>
  <c r="H944" i="1"/>
  <c r="K944" i="1"/>
  <c r="H945" i="1"/>
  <c r="K945" i="1"/>
  <c r="H946" i="1"/>
  <c r="K946" i="1"/>
  <c r="H947" i="1"/>
  <c r="K947" i="1"/>
  <c r="H948" i="1"/>
  <c r="K948" i="1"/>
  <c r="H949" i="1"/>
  <c r="K949" i="1"/>
  <c r="H950" i="1"/>
  <c r="K950" i="1"/>
  <c r="H951" i="1"/>
  <c r="K951" i="1"/>
  <c r="H952" i="1"/>
  <c r="K952" i="1"/>
  <c r="H953" i="1"/>
  <c r="K953" i="1"/>
  <c r="H954" i="1"/>
  <c r="K954" i="1"/>
  <c r="H955" i="1"/>
  <c r="K955" i="1"/>
  <c r="H956" i="1"/>
  <c r="K956" i="1"/>
  <c r="H957" i="1"/>
  <c r="K957" i="1"/>
  <c r="H958" i="1"/>
  <c r="K958" i="1"/>
  <c r="H959" i="1"/>
  <c r="K959" i="1"/>
  <c r="H960" i="1"/>
  <c r="K960" i="1"/>
  <c r="H961" i="1"/>
  <c r="K961" i="1"/>
  <c r="H962" i="1"/>
  <c r="K962" i="1"/>
  <c r="H963" i="1"/>
  <c r="K963" i="1"/>
  <c r="H964" i="1"/>
  <c r="K964" i="1"/>
  <c r="H965" i="1"/>
  <c r="K965" i="1"/>
  <c r="H966" i="1"/>
  <c r="K966" i="1"/>
  <c r="H967" i="1"/>
  <c r="K967" i="1"/>
  <c r="H968" i="1"/>
  <c r="K968" i="1"/>
  <c r="H969" i="1"/>
  <c r="K969" i="1"/>
  <c r="H970" i="1"/>
  <c r="K970" i="1"/>
  <c r="H971" i="1"/>
  <c r="K971" i="1"/>
  <c r="H972" i="1"/>
  <c r="K972" i="1"/>
  <c r="H973" i="1"/>
  <c r="K973" i="1"/>
  <c r="H974" i="1"/>
  <c r="K974" i="1"/>
  <c r="H975" i="1"/>
  <c r="K975" i="1"/>
  <c r="H976" i="1"/>
  <c r="K976" i="1"/>
  <c r="H977" i="1"/>
  <c r="K977" i="1"/>
  <c r="H978" i="1"/>
  <c r="K978" i="1"/>
  <c r="H979" i="1"/>
  <c r="K979" i="1"/>
  <c r="H980" i="1"/>
  <c r="K980" i="1"/>
  <c r="H981" i="1"/>
  <c r="K981" i="1"/>
  <c r="H982" i="1"/>
  <c r="K982" i="1"/>
  <c r="H983" i="1"/>
  <c r="K983" i="1"/>
  <c r="H984" i="1"/>
  <c r="K984" i="1"/>
  <c r="H985" i="1"/>
  <c r="K985" i="1"/>
  <c r="H986" i="1"/>
  <c r="K986" i="1"/>
  <c r="H987" i="1"/>
  <c r="K987" i="1"/>
  <c r="H988" i="1"/>
  <c r="K988" i="1"/>
  <c r="H989" i="1"/>
  <c r="K989" i="1"/>
  <c r="H990" i="1"/>
  <c r="K990" i="1"/>
  <c r="H991" i="1"/>
  <c r="K991" i="1"/>
  <c r="H992" i="1"/>
  <c r="K992" i="1"/>
  <c r="H993" i="1"/>
  <c r="K993" i="1"/>
  <c r="H994" i="1"/>
  <c r="K994" i="1"/>
  <c r="H995" i="1"/>
  <c r="K995" i="1"/>
  <c r="H996" i="1"/>
  <c r="K996" i="1"/>
  <c r="H997" i="1"/>
  <c r="K997" i="1"/>
  <c r="H998" i="1"/>
  <c r="K998" i="1"/>
  <c r="H999" i="1"/>
  <c r="K999" i="1"/>
  <c r="H1000" i="1"/>
  <c r="K1000" i="1"/>
  <c r="H2" i="1"/>
  <c r="J5008" i="3"/>
  <c r="J5009" i="3"/>
  <c r="J5010" i="3"/>
  <c r="J5011" i="3"/>
  <c r="J5012" i="3"/>
  <c r="J5013" i="3"/>
  <c r="J5014" i="3"/>
  <c r="J5015" i="3"/>
  <c r="J5016" i="3"/>
  <c r="J5017" i="3"/>
  <c r="J5018" i="3"/>
  <c r="J5019" i="3"/>
  <c r="J5020" i="3"/>
  <c r="J5021" i="3"/>
  <c r="J5022" i="3"/>
  <c r="J5023" i="3"/>
  <c r="J5024" i="3"/>
  <c r="J5025" i="3"/>
  <c r="J5026" i="3"/>
  <c r="J5027" i="3"/>
  <c r="J5028" i="3"/>
  <c r="J5029" i="3"/>
  <c r="J5030" i="3"/>
  <c r="J5031" i="3"/>
  <c r="J5032" i="3"/>
  <c r="J5033" i="3"/>
  <c r="J5034" i="3"/>
  <c r="J5035" i="3"/>
  <c r="J5036" i="3"/>
  <c r="J5037" i="3"/>
  <c r="J5038" i="3"/>
  <c r="J5039" i="3"/>
  <c r="J5040" i="3"/>
  <c r="J5041" i="3"/>
  <c r="J5042" i="3"/>
  <c r="J5043" i="3"/>
  <c r="J5044" i="3"/>
  <c r="J5045" i="3"/>
  <c r="J5046" i="3"/>
  <c r="J5047" i="3"/>
  <c r="J5048" i="3"/>
  <c r="J5049" i="3"/>
  <c r="J5050" i="3"/>
  <c r="J5051" i="3"/>
  <c r="J5052" i="3"/>
  <c r="J5053" i="3"/>
  <c r="J5054" i="3"/>
  <c r="J5055" i="3"/>
  <c r="J5056" i="3"/>
  <c r="J5057" i="3"/>
  <c r="J5058" i="3"/>
  <c r="J5059" i="3"/>
  <c r="J5060" i="3"/>
  <c r="J5061" i="3"/>
  <c r="J5062" i="3"/>
  <c r="J5063" i="3"/>
  <c r="J5064" i="3"/>
  <c r="J5065" i="3"/>
  <c r="J5066" i="3"/>
  <c r="J5067" i="3"/>
  <c r="J5068" i="3"/>
  <c r="J5069" i="3"/>
  <c r="J5070" i="3"/>
  <c r="J5071" i="3"/>
  <c r="J5072" i="3"/>
  <c r="J5073" i="3"/>
  <c r="J5074" i="3"/>
  <c r="J5075" i="3"/>
  <c r="J5076" i="3"/>
  <c r="J5077" i="3"/>
  <c r="J5078" i="3"/>
  <c r="J5079" i="3"/>
  <c r="J5080" i="3"/>
  <c r="J5081" i="3"/>
  <c r="J5082" i="3"/>
  <c r="J5083" i="3"/>
  <c r="J5084" i="3"/>
  <c r="J5085" i="3"/>
  <c r="J5086" i="3"/>
  <c r="J5087" i="3"/>
  <c r="J5088" i="3"/>
  <c r="J5089" i="3"/>
  <c r="J5090" i="3"/>
  <c r="J5091" i="3"/>
  <c r="J5092" i="3"/>
  <c r="J5093" i="3"/>
  <c r="J5094" i="3"/>
  <c r="J5095" i="3"/>
  <c r="J5096" i="3"/>
  <c r="J5097" i="3"/>
  <c r="J5098" i="3"/>
  <c r="J5099" i="3"/>
  <c r="J5100" i="3"/>
  <c r="J5101" i="3"/>
  <c r="J5102" i="3"/>
  <c r="J5103" i="3"/>
  <c r="J5104" i="3"/>
  <c r="J5105" i="3"/>
  <c r="J5106" i="3"/>
  <c r="J5107" i="3"/>
  <c r="J5108" i="3"/>
  <c r="J5109" i="3"/>
  <c r="J5110" i="3"/>
  <c r="J5111" i="3"/>
  <c r="J5112" i="3"/>
  <c r="J5113" i="3"/>
  <c r="J5114" i="3"/>
  <c r="J5115" i="3"/>
  <c r="J5116" i="3"/>
  <c r="J5117" i="3"/>
  <c r="J5118" i="3"/>
  <c r="J5119" i="3"/>
  <c r="J5120" i="3"/>
  <c r="J5121" i="3"/>
  <c r="J5122" i="3"/>
  <c r="J5123" i="3"/>
  <c r="J5124" i="3"/>
  <c r="J5125" i="3"/>
  <c r="J5126" i="3"/>
  <c r="J5127" i="3"/>
  <c r="J5128" i="3"/>
  <c r="J5129" i="3"/>
  <c r="J5130" i="3"/>
  <c r="J5131" i="3"/>
  <c r="J5132" i="3"/>
  <c r="J5133" i="3"/>
  <c r="J5134" i="3"/>
  <c r="J5135" i="3"/>
  <c r="J5136" i="3"/>
  <c r="J5137" i="3"/>
  <c r="J5138" i="3"/>
  <c r="J5139" i="3"/>
  <c r="J5140" i="3"/>
  <c r="J5141" i="3"/>
  <c r="J5142" i="3"/>
  <c r="J5143" i="3"/>
  <c r="J5144" i="3"/>
  <c r="J5145" i="3"/>
  <c r="J5146" i="3"/>
  <c r="J5147" i="3"/>
  <c r="J5148" i="3"/>
  <c r="J5149" i="3"/>
  <c r="J5150" i="3"/>
  <c r="J5151" i="3"/>
  <c r="J5152" i="3"/>
  <c r="J5153" i="3"/>
  <c r="J5154" i="3"/>
  <c r="J5155" i="3"/>
  <c r="J5156" i="3"/>
  <c r="J5157" i="3"/>
  <c r="J5158" i="3"/>
  <c r="J5159" i="3"/>
  <c r="J5160" i="3"/>
  <c r="J5161" i="3"/>
  <c r="J5162" i="3"/>
  <c r="J5163" i="3"/>
  <c r="J5164" i="3"/>
  <c r="J5165" i="3"/>
  <c r="J5166" i="3"/>
  <c r="J5167" i="3"/>
  <c r="J5168" i="3"/>
  <c r="J5169" i="3"/>
  <c r="J5170" i="3"/>
  <c r="J5171" i="3"/>
  <c r="J5172" i="3"/>
  <c r="J5173" i="3"/>
  <c r="J5174" i="3"/>
  <c r="J5175" i="3"/>
  <c r="J5176" i="3"/>
  <c r="J5177" i="3"/>
  <c r="J5178" i="3"/>
  <c r="J5179" i="3"/>
  <c r="J5180" i="3"/>
  <c r="J5181" i="3"/>
  <c r="J5182" i="3"/>
  <c r="J5183" i="3"/>
  <c r="J5184" i="3"/>
  <c r="J5185" i="3"/>
  <c r="J5186" i="3"/>
  <c r="J5187" i="3"/>
  <c r="J5188" i="3"/>
  <c r="J5189" i="3"/>
  <c r="J5190" i="3"/>
  <c r="J5191" i="3"/>
  <c r="J5192" i="3"/>
  <c r="J5193" i="3"/>
  <c r="J5194" i="3"/>
  <c r="J5195" i="3"/>
  <c r="J5196" i="3"/>
  <c r="J5197" i="3"/>
  <c r="J5198" i="3"/>
  <c r="J5199" i="3"/>
  <c r="J5200" i="3"/>
  <c r="J5201" i="3"/>
  <c r="J5202" i="3"/>
  <c r="J5203" i="3"/>
  <c r="J5204" i="3"/>
  <c r="J5205" i="3"/>
  <c r="J5206" i="3"/>
  <c r="J5207" i="3"/>
  <c r="J5208" i="3"/>
  <c r="J5209" i="3"/>
  <c r="J5210" i="3"/>
  <c r="J5211" i="3"/>
  <c r="J5212" i="3"/>
  <c r="J5213" i="3"/>
  <c r="J5214" i="3"/>
  <c r="J5215" i="3"/>
  <c r="J5216" i="3"/>
  <c r="J5217" i="3"/>
  <c r="J5218" i="3"/>
  <c r="J5219" i="3"/>
  <c r="J5220" i="3"/>
  <c r="J5221" i="3"/>
  <c r="J5222" i="3"/>
  <c r="J5223" i="3"/>
  <c r="J5224" i="3"/>
  <c r="J5225" i="3"/>
  <c r="J5226" i="3"/>
  <c r="J5227" i="3"/>
  <c r="J5228" i="3"/>
  <c r="J5229" i="3"/>
  <c r="J5230" i="3"/>
  <c r="J5231" i="3"/>
  <c r="J5232" i="3"/>
  <c r="J5233" i="3"/>
  <c r="J5234" i="3"/>
  <c r="J5235" i="3"/>
  <c r="J5236" i="3"/>
  <c r="J5237" i="3"/>
  <c r="J5238" i="3"/>
  <c r="J5239" i="3"/>
  <c r="J5240" i="3"/>
  <c r="J5241" i="3"/>
  <c r="J5242" i="3"/>
  <c r="J5243" i="3"/>
  <c r="J5244" i="3"/>
  <c r="J5245" i="3"/>
  <c r="J5246" i="3"/>
  <c r="J5247" i="3"/>
  <c r="J5248" i="3"/>
  <c r="J5249" i="3"/>
  <c r="J5250" i="3"/>
  <c r="J5251" i="3"/>
  <c r="J5252" i="3"/>
  <c r="J5253" i="3"/>
  <c r="J5254" i="3"/>
  <c r="J5255" i="3"/>
  <c r="J5256" i="3"/>
  <c r="J5257" i="3"/>
  <c r="J5258" i="3"/>
  <c r="J5259" i="3"/>
  <c r="J5260" i="3"/>
  <c r="J5261" i="3"/>
  <c r="J5262" i="3"/>
  <c r="J5263" i="3"/>
  <c r="J5264" i="3"/>
  <c r="J5265" i="3"/>
  <c r="J5266" i="3"/>
  <c r="J5267" i="3"/>
  <c r="J5268" i="3"/>
  <c r="J5269" i="3"/>
  <c r="J5270" i="3"/>
  <c r="J5271" i="3"/>
  <c r="J5272" i="3"/>
  <c r="J5273" i="3"/>
  <c r="J5274" i="3"/>
  <c r="J5275" i="3"/>
  <c r="J5276" i="3"/>
  <c r="J5277" i="3"/>
  <c r="J5278" i="3"/>
  <c r="J5279" i="3"/>
  <c r="J5280" i="3"/>
  <c r="J5281" i="3"/>
  <c r="J5282" i="3"/>
  <c r="J5283" i="3"/>
  <c r="J5284" i="3"/>
  <c r="J5285" i="3"/>
  <c r="J5286" i="3"/>
  <c r="J5287" i="3"/>
  <c r="J5288" i="3"/>
  <c r="J5289" i="3"/>
  <c r="J5290" i="3"/>
  <c r="J5291" i="3"/>
  <c r="J5292" i="3"/>
  <c r="J5293" i="3"/>
  <c r="J5294" i="3"/>
  <c r="J5295" i="3"/>
  <c r="J5296" i="3"/>
  <c r="J5297" i="3"/>
  <c r="J5298" i="3"/>
  <c r="J5299" i="3"/>
  <c r="J5300" i="3"/>
  <c r="J5301" i="3"/>
  <c r="J5302" i="3"/>
  <c r="J5303" i="3"/>
  <c r="J5304" i="3"/>
  <c r="J5305" i="3"/>
  <c r="J5306" i="3"/>
  <c r="J5307" i="3"/>
  <c r="J5308" i="3"/>
  <c r="J5309" i="3"/>
  <c r="J5310" i="3"/>
  <c r="J5311" i="3"/>
  <c r="J5312" i="3"/>
  <c r="J5313" i="3"/>
  <c r="J5314" i="3"/>
  <c r="J5315" i="3"/>
  <c r="J5316" i="3"/>
  <c r="J5317" i="3"/>
  <c r="J5318" i="3"/>
  <c r="J5319" i="3"/>
  <c r="J5320" i="3"/>
  <c r="J5321" i="3"/>
  <c r="J5322" i="3"/>
  <c r="J5323" i="3"/>
  <c r="J5324" i="3"/>
  <c r="J5325" i="3"/>
  <c r="J5326" i="3"/>
  <c r="J5327" i="3"/>
  <c r="J5328" i="3"/>
  <c r="J5329" i="3"/>
  <c r="J5330" i="3"/>
  <c r="J5331" i="3"/>
  <c r="J5332" i="3"/>
  <c r="J5333" i="3"/>
  <c r="J5334" i="3"/>
  <c r="J5335" i="3"/>
  <c r="J5336" i="3"/>
  <c r="J5337" i="3"/>
  <c r="J5338" i="3"/>
  <c r="J5339" i="3"/>
  <c r="J5340" i="3"/>
  <c r="J5341" i="3"/>
  <c r="J5342" i="3"/>
  <c r="J5343" i="3"/>
  <c r="J5344" i="3"/>
  <c r="J5345" i="3"/>
  <c r="J5346" i="3"/>
  <c r="J5347" i="3"/>
  <c r="J5348" i="3"/>
  <c r="J5349" i="3"/>
  <c r="J5350" i="3"/>
  <c r="J5351" i="3"/>
  <c r="J5352" i="3"/>
  <c r="J5353" i="3"/>
  <c r="J5354" i="3"/>
  <c r="J5355" i="3"/>
  <c r="J5356" i="3"/>
  <c r="J5357" i="3"/>
  <c r="J5358" i="3"/>
  <c r="J5359" i="3"/>
  <c r="J5360" i="3"/>
  <c r="J5361" i="3"/>
  <c r="J5362" i="3"/>
  <c r="J5363" i="3"/>
  <c r="J5364" i="3"/>
  <c r="J5365" i="3"/>
  <c r="J5366" i="3"/>
  <c r="J5367" i="3"/>
  <c r="J5368" i="3"/>
  <c r="J5369" i="3"/>
  <c r="J5370" i="3"/>
  <c r="J5371" i="3"/>
  <c r="J5372" i="3"/>
  <c r="J5373" i="3"/>
  <c r="J5374" i="3"/>
  <c r="J5375" i="3"/>
  <c r="J5376" i="3"/>
  <c r="J5377" i="3"/>
  <c r="J5378" i="3"/>
  <c r="J5379" i="3"/>
  <c r="J5380" i="3"/>
  <c r="J5381" i="3"/>
  <c r="J5382" i="3"/>
  <c r="J5383" i="3"/>
  <c r="J5384" i="3"/>
  <c r="J5385" i="3"/>
  <c r="J5386" i="3"/>
  <c r="J5387" i="3"/>
  <c r="J5388" i="3"/>
  <c r="J5389" i="3"/>
  <c r="J5390" i="3"/>
  <c r="J5391" i="3"/>
  <c r="J5392" i="3"/>
  <c r="J5393" i="3"/>
  <c r="J5394" i="3"/>
  <c r="J5395" i="3"/>
  <c r="J5396" i="3"/>
  <c r="J5397" i="3"/>
  <c r="J5398" i="3"/>
  <c r="J5399" i="3"/>
  <c r="J5400" i="3"/>
  <c r="J5401" i="3"/>
  <c r="J5402" i="3"/>
  <c r="J5403" i="3"/>
  <c r="J5404" i="3"/>
  <c r="J5405" i="3"/>
  <c r="J5406" i="3"/>
  <c r="J5407" i="3"/>
  <c r="J5408" i="3"/>
  <c r="J5409" i="3"/>
  <c r="J5410" i="3"/>
  <c r="J5411" i="3"/>
  <c r="J5412" i="3"/>
  <c r="J5413" i="3"/>
  <c r="J5414" i="3"/>
  <c r="J5415" i="3"/>
  <c r="J5416" i="3"/>
  <c r="J5417" i="3"/>
  <c r="J5418" i="3"/>
  <c r="J5419" i="3"/>
  <c r="J5420" i="3"/>
  <c r="J5421" i="3"/>
  <c r="J5422" i="3"/>
  <c r="J5423" i="3"/>
  <c r="J5424" i="3"/>
  <c r="J5425" i="3"/>
  <c r="J5426" i="3"/>
  <c r="J5427" i="3"/>
  <c r="J5428" i="3"/>
  <c r="J5429" i="3"/>
  <c r="J5430" i="3"/>
  <c r="J5431" i="3"/>
  <c r="J5432" i="3"/>
  <c r="J5433" i="3"/>
  <c r="J5434" i="3"/>
  <c r="J5435" i="3"/>
  <c r="J5436" i="3"/>
  <c r="J5437" i="3"/>
  <c r="J5438" i="3"/>
  <c r="J5439" i="3"/>
  <c r="J5440" i="3"/>
  <c r="J5441" i="3"/>
  <c r="J5442" i="3"/>
  <c r="J5443" i="3"/>
  <c r="J5444" i="3"/>
  <c r="J5445" i="3"/>
  <c r="J5446" i="3"/>
  <c r="J5447" i="3"/>
  <c r="J5448" i="3"/>
  <c r="J5449" i="3"/>
  <c r="J5450" i="3"/>
  <c r="J5451" i="3"/>
  <c r="J5452" i="3"/>
  <c r="J5453" i="3"/>
  <c r="J5454" i="3"/>
  <c r="J5455" i="3"/>
  <c r="J5456" i="3"/>
  <c r="J5457" i="3"/>
  <c r="J5458" i="3"/>
  <c r="J5459" i="3"/>
  <c r="J5460" i="3"/>
  <c r="J5461" i="3"/>
  <c r="J5462" i="3"/>
  <c r="J5463" i="3"/>
  <c r="J5464" i="3"/>
  <c r="J5465" i="3"/>
  <c r="J5466" i="3"/>
  <c r="J5467" i="3"/>
  <c r="J5468" i="3"/>
  <c r="J5469" i="3"/>
  <c r="J5470" i="3"/>
  <c r="J5471" i="3"/>
  <c r="J5472" i="3"/>
  <c r="J5473" i="3"/>
  <c r="J5474" i="3"/>
  <c r="J5475" i="3"/>
  <c r="J5476" i="3"/>
  <c r="J5477" i="3"/>
  <c r="J5478" i="3"/>
  <c r="J5479" i="3"/>
  <c r="J5480" i="3"/>
  <c r="J5481" i="3"/>
  <c r="J5482" i="3"/>
  <c r="J5483" i="3"/>
  <c r="J5484" i="3"/>
  <c r="J5485" i="3"/>
  <c r="J5486" i="3"/>
  <c r="J5487" i="3"/>
  <c r="J5488" i="3"/>
  <c r="J5489" i="3"/>
  <c r="J5490" i="3"/>
  <c r="J5491" i="3"/>
  <c r="J5492" i="3"/>
  <c r="J5493" i="3"/>
  <c r="J5494" i="3"/>
  <c r="J5495" i="3"/>
  <c r="J5496" i="3"/>
  <c r="J5497" i="3"/>
  <c r="J5498" i="3"/>
  <c r="J5499" i="3"/>
  <c r="J5500" i="3"/>
  <c r="J5501" i="3"/>
  <c r="J5502" i="3"/>
  <c r="J5503" i="3"/>
  <c r="J5504" i="3"/>
  <c r="J5505" i="3"/>
  <c r="J5506" i="3"/>
  <c r="J5507" i="3"/>
  <c r="J5508" i="3"/>
  <c r="J5509" i="3"/>
  <c r="J5510" i="3"/>
  <c r="J5511" i="3"/>
  <c r="J5512" i="3"/>
  <c r="J5513" i="3"/>
  <c r="J5514" i="3"/>
  <c r="J5515" i="3"/>
  <c r="J5516" i="3"/>
  <c r="J5517" i="3"/>
  <c r="J5518" i="3"/>
  <c r="J5519" i="3"/>
  <c r="J5520" i="3"/>
  <c r="J5521" i="3"/>
  <c r="J5522" i="3"/>
  <c r="J5523" i="3"/>
  <c r="J5524" i="3"/>
  <c r="J5525" i="3"/>
  <c r="J5526" i="3"/>
  <c r="J5527" i="3"/>
  <c r="J5528" i="3"/>
  <c r="J5529" i="3"/>
  <c r="J5530" i="3"/>
  <c r="J5531" i="3"/>
  <c r="J5532" i="3"/>
  <c r="J5533" i="3"/>
  <c r="J5534" i="3"/>
  <c r="J5535" i="3"/>
  <c r="J5536" i="3"/>
  <c r="J5537" i="3"/>
  <c r="J5538" i="3"/>
  <c r="J5539" i="3"/>
  <c r="J5540" i="3"/>
  <c r="J5541" i="3"/>
  <c r="J5542" i="3"/>
  <c r="J5543" i="3"/>
  <c r="J5544" i="3"/>
  <c r="J5545" i="3"/>
  <c r="J5546" i="3"/>
  <c r="J5547" i="3"/>
  <c r="J5548" i="3"/>
  <c r="J5549" i="3"/>
  <c r="J5550" i="3"/>
  <c r="J5551" i="3"/>
  <c r="J5552" i="3"/>
  <c r="J5553" i="3"/>
  <c r="J5554" i="3"/>
  <c r="J5555" i="3"/>
  <c r="J5556" i="3"/>
  <c r="J5557" i="3"/>
  <c r="J5558" i="3"/>
  <c r="J5559" i="3"/>
  <c r="J5560" i="3"/>
  <c r="J5561" i="3"/>
  <c r="J5562" i="3"/>
  <c r="J5563" i="3"/>
  <c r="J5564" i="3"/>
  <c r="J5565" i="3"/>
  <c r="J5566" i="3"/>
  <c r="J5567" i="3"/>
  <c r="J5568" i="3"/>
  <c r="J5569" i="3"/>
  <c r="J5570" i="3"/>
  <c r="J5571" i="3"/>
  <c r="J5572" i="3"/>
  <c r="J5573" i="3"/>
  <c r="J5574" i="3"/>
  <c r="J5575" i="3"/>
  <c r="J5576" i="3"/>
  <c r="J5577" i="3"/>
  <c r="J5578" i="3"/>
  <c r="J5579" i="3"/>
  <c r="J5580" i="3"/>
  <c r="J5581" i="3"/>
  <c r="J5582" i="3"/>
  <c r="J5583" i="3"/>
  <c r="J5584" i="3"/>
  <c r="J5585" i="3"/>
  <c r="J5586" i="3"/>
  <c r="J5587" i="3"/>
  <c r="J5588" i="3"/>
  <c r="J5589" i="3"/>
  <c r="J5590" i="3"/>
  <c r="J5591" i="3"/>
  <c r="J5592" i="3"/>
  <c r="J5593" i="3"/>
  <c r="J5594" i="3"/>
  <c r="J5595" i="3"/>
  <c r="J5596" i="3"/>
  <c r="J5597" i="3"/>
  <c r="J5598" i="3"/>
  <c r="J5599" i="3"/>
  <c r="J5600" i="3"/>
  <c r="J5601" i="3"/>
  <c r="J5602" i="3"/>
  <c r="J5603" i="3"/>
  <c r="J5604" i="3"/>
  <c r="J5605" i="3"/>
  <c r="J5606" i="3"/>
  <c r="J5607" i="3"/>
  <c r="J5608" i="3"/>
  <c r="J5609" i="3"/>
  <c r="J5610" i="3"/>
  <c r="J5611" i="3"/>
  <c r="J5612" i="3"/>
  <c r="J5613" i="3"/>
  <c r="J5614" i="3"/>
  <c r="J5615" i="3"/>
  <c r="J5616" i="3"/>
  <c r="J5617" i="3"/>
  <c r="J5618" i="3"/>
  <c r="J5619" i="3"/>
  <c r="J5620" i="3"/>
  <c r="J5621" i="3"/>
  <c r="J5622" i="3"/>
  <c r="J5623" i="3"/>
  <c r="J5624" i="3"/>
  <c r="J5625" i="3"/>
  <c r="J5626" i="3"/>
  <c r="J5627" i="3"/>
  <c r="J5628" i="3"/>
  <c r="J5629" i="3"/>
  <c r="J5630" i="3"/>
  <c r="J5631" i="3"/>
  <c r="J5632" i="3"/>
  <c r="J5633" i="3"/>
  <c r="J5634" i="3"/>
  <c r="J5635" i="3"/>
  <c r="J5636" i="3"/>
  <c r="J5637" i="3"/>
  <c r="J5638" i="3"/>
  <c r="J5639" i="3"/>
  <c r="J5640" i="3"/>
  <c r="J5641" i="3"/>
  <c r="J5642" i="3"/>
  <c r="J5643" i="3"/>
  <c r="J5644" i="3"/>
  <c r="J5645" i="3"/>
  <c r="J5646" i="3"/>
  <c r="J5647" i="3"/>
  <c r="J5648" i="3"/>
  <c r="J5649" i="3"/>
  <c r="J5650" i="3"/>
  <c r="J5651" i="3"/>
  <c r="J5652" i="3"/>
  <c r="J5653" i="3"/>
  <c r="J5654" i="3"/>
  <c r="J5655" i="3"/>
  <c r="J5656" i="3"/>
  <c r="J5657" i="3"/>
  <c r="J5658" i="3"/>
  <c r="J5659" i="3"/>
  <c r="J5660" i="3"/>
  <c r="J5661" i="3"/>
  <c r="J5662" i="3"/>
  <c r="J5663" i="3"/>
  <c r="J5664" i="3"/>
  <c r="J5665" i="3"/>
  <c r="J5666" i="3"/>
  <c r="J5667" i="3"/>
  <c r="J5668" i="3"/>
  <c r="J5669" i="3"/>
  <c r="J5670" i="3"/>
  <c r="J5671" i="3"/>
  <c r="J5672" i="3"/>
  <c r="J5673" i="3"/>
  <c r="J5674" i="3"/>
  <c r="J5675" i="3"/>
  <c r="J5676" i="3"/>
  <c r="J5677" i="3"/>
  <c r="J5678" i="3"/>
  <c r="J5679" i="3"/>
  <c r="J5680" i="3"/>
  <c r="J5681" i="3"/>
  <c r="J5682" i="3"/>
  <c r="J5683" i="3"/>
  <c r="J5684" i="3"/>
  <c r="J5685" i="3"/>
  <c r="J5686" i="3"/>
  <c r="J5687" i="3"/>
  <c r="J5688" i="3"/>
  <c r="J5689" i="3"/>
  <c r="J5690" i="3"/>
  <c r="J5691" i="3"/>
  <c r="J5692" i="3"/>
  <c r="J5693" i="3"/>
  <c r="J5694" i="3"/>
  <c r="J5695" i="3"/>
  <c r="J5696" i="3"/>
  <c r="J5697" i="3"/>
  <c r="J5698" i="3"/>
  <c r="J5699" i="3"/>
  <c r="J5700" i="3"/>
  <c r="J5701" i="3"/>
  <c r="J5702" i="3"/>
  <c r="J5703" i="3"/>
  <c r="J5704" i="3"/>
  <c r="J5705" i="3"/>
  <c r="J5706" i="3"/>
  <c r="J5707" i="3"/>
  <c r="J5708" i="3"/>
  <c r="J5709" i="3"/>
  <c r="J5710" i="3"/>
  <c r="J5711" i="3"/>
  <c r="J5712" i="3"/>
  <c r="J5713" i="3"/>
  <c r="J5714" i="3"/>
  <c r="J5715" i="3"/>
  <c r="J5716" i="3"/>
  <c r="J5717" i="3"/>
  <c r="J5718" i="3"/>
  <c r="J5719" i="3"/>
  <c r="J5720" i="3"/>
  <c r="J5721" i="3"/>
  <c r="J5722" i="3"/>
  <c r="J5723" i="3"/>
  <c r="J5724" i="3"/>
  <c r="J5725" i="3"/>
  <c r="J5726" i="3"/>
  <c r="J5727" i="3"/>
  <c r="J5728" i="3"/>
  <c r="J5729" i="3"/>
  <c r="J5730" i="3"/>
  <c r="J5731" i="3"/>
  <c r="J5732" i="3"/>
  <c r="J5733" i="3"/>
  <c r="J5734" i="3"/>
  <c r="J5735" i="3"/>
  <c r="J5736" i="3"/>
  <c r="J5737" i="3"/>
  <c r="J5738" i="3"/>
  <c r="J5739" i="3"/>
  <c r="J5740" i="3"/>
  <c r="J5741" i="3"/>
  <c r="J5742" i="3"/>
  <c r="J5743" i="3"/>
  <c r="J5744" i="3"/>
  <c r="J5745" i="3"/>
  <c r="J5746" i="3"/>
  <c r="J5747" i="3"/>
  <c r="J5748" i="3"/>
  <c r="J5749" i="3"/>
  <c r="J5750" i="3"/>
  <c r="J5751" i="3"/>
  <c r="J5752" i="3"/>
  <c r="J5753" i="3"/>
  <c r="J5754" i="3"/>
  <c r="J5755" i="3"/>
  <c r="J5756" i="3"/>
  <c r="J5757" i="3"/>
  <c r="J5758" i="3"/>
  <c r="J5759" i="3"/>
  <c r="J5760" i="3"/>
  <c r="J5761" i="3"/>
  <c r="J5762" i="3"/>
  <c r="J5763" i="3"/>
  <c r="J5764" i="3"/>
  <c r="J5765" i="3"/>
  <c r="J5766" i="3"/>
  <c r="J5767" i="3"/>
  <c r="J5768" i="3"/>
  <c r="J5769" i="3"/>
  <c r="J5770" i="3"/>
  <c r="J5771" i="3"/>
  <c r="J5772" i="3"/>
  <c r="J5773" i="3"/>
  <c r="J5774" i="3"/>
  <c r="J5775" i="3"/>
  <c r="J5776" i="3"/>
  <c r="J5777" i="3"/>
  <c r="J5778" i="3"/>
  <c r="J5779" i="3"/>
  <c r="J5780" i="3"/>
  <c r="J5781" i="3"/>
  <c r="J5782" i="3"/>
  <c r="J5783" i="3"/>
  <c r="J5784" i="3"/>
  <c r="J5785" i="3"/>
  <c r="J5786" i="3"/>
  <c r="J5787" i="3"/>
  <c r="J5788" i="3"/>
  <c r="J5789" i="3"/>
  <c r="J5790" i="3"/>
  <c r="J5791" i="3"/>
  <c r="J5792" i="3"/>
  <c r="J5793" i="3"/>
  <c r="J5794" i="3"/>
  <c r="J5795" i="3"/>
  <c r="J5796" i="3"/>
  <c r="J5797" i="3"/>
  <c r="J5798" i="3"/>
  <c r="J5799" i="3"/>
  <c r="J5800" i="3"/>
  <c r="J5801" i="3"/>
  <c r="J5802" i="3"/>
  <c r="J5803" i="3"/>
  <c r="J5804" i="3"/>
  <c r="J5805" i="3"/>
  <c r="J5806" i="3"/>
  <c r="J5807" i="3"/>
  <c r="J5808" i="3"/>
  <c r="J5809" i="3"/>
  <c r="J5810" i="3"/>
  <c r="J5811" i="3"/>
  <c r="J5812" i="3"/>
  <c r="J5813" i="3"/>
  <c r="J5814" i="3"/>
  <c r="J5815" i="3"/>
  <c r="J5816" i="3"/>
  <c r="J5817" i="3"/>
  <c r="J5818" i="3"/>
  <c r="J5819" i="3"/>
  <c r="J5820" i="3"/>
  <c r="J5821" i="3"/>
  <c r="J5822" i="3"/>
  <c r="J5823" i="3"/>
  <c r="J5824" i="3"/>
  <c r="J5825" i="3"/>
  <c r="J5826" i="3"/>
  <c r="J5827" i="3"/>
  <c r="J5828" i="3"/>
  <c r="J5829" i="3"/>
  <c r="J5830" i="3"/>
  <c r="J5831" i="3"/>
  <c r="J5832" i="3"/>
  <c r="J5833" i="3"/>
  <c r="J5834" i="3"/>
  <c r="J5835" i="3"/>
  <c r="J5836" i="3"/>
  <c r="J5837" i="3"/>
  <c r="J5838" i="3"/>
  <c r="J5839" i="3"/>
  <c r="J5840" i="3"/>
  <c r="J5841" i="3"/>
  <c r="J5842" i="3"/>
  <c r="J5843" i="3"/>
  <c r="J5844" i="3"/>
  <c r="J5845" i="3"/>
  <c r="J5846" i="3"/>
  <c r="J5847" i="3"/>
  <c r="J5848" i="3"/>
  <c r="J5849" i="3"/>
  <c r="J5850" i="3"/>
  <c r="J5851" i="3"/>
  <c r="J5852" i="3"/>
  <c r="J5853" i="3"/>
  <c r="J5854" i="3"/>
  <c r="J5855" i="3"/>
  <c r="J5856" i="3"/>
  <c r="J5857" i="3"/>
  <c r="J5858" i="3"/>
  <c r="J5859" i="3"/>
  <c r="J5860" i="3"/>
  <c r="J5861" i="3"/>
  <c r="J5862" i="3"/>
  <c r="J5863" i="3"/>
  <c r="J5864" i="3"/>
  <c r="J5865" i="3"/>
  <c r="J5866" i="3"/>
  <c r="J5867" i="3"/>
  <c r="J5868" i="3"/>
  <c r="J5869" i="3"/>
  <c r="J5870" i="3"/>
  <c r="J5871" i="3"/>
  <c r="J5872" i="3"/>
  <c r="J5873" i="3"/>
  <c r="J5874" i="3"/>
  <c r="J5875" i="3"/>
  <c r="J5876" i="3"/>
  <c r="J5877" i="3"/>
  <c r="J5878" i="3"/>
  <c r="J5879" i="3"/>
  <c r="J5880" i="3"/>
  <c r="J5881" i="3"/>
  <c r="J5882" i="3"/>
  <c r="J5883" i="3"/>
  <c r="J5884" i="3"/>
  <c r="J5885" i="3"/>
  <c r="J5886" i="3"/>
  <c r="J5887" i="3"/>
  <c r="J5888" i="3"/>
  <c r="J5889" i="3"/>
  <c r="J5890" i="3"/>
  <c r="J5891" i="3"/>
  <c r="J5892" i="3"/>
  <c r="J5893" i="3"/>
  <c r="J5894" i="3"/>
  <c r="J5895" i="3"/>
  <c r="J5896" i="3"/>
  <c r="J5897" i="3"/>
  <c r="J5898" i="3"/>
  <c r="J5899" i="3"/>
  <c r="J5900" i="3"/>
  <c r="J5901" i="3"/>
  <c r="J5902" i="3"/>
  <c r="J5903" i="3"/>
  <c r="J5904" i="3"/>
  <c r="J5905" i="3"/>
  <c r="J5906" i="3"/>
  <c r="J5907" i="3"/>
  <c r="J5908" i="3"/>
  <c r="J5909" i="3"/>
  <c r="J5910" i="3"/>
  <c r="J5911" i="3"/>
  <c r="J5912" i="3"/>
  <c r="J5913" i="3"/>
  <c r="J5914" i="3"/>
  <c r="J5915" i="3"/>
  <c r="J5916" i="3"/>
  <c r="J5917" i="3"/>
  <c r="J5918" i="3"/>
  <c r="J5919" i="3"/>
  <c r="J5920" i="3"/>
  <c r="J5921" i="3"/>
  <c r="J5922" i="3"/>
  <c r="J5923" i="3"/>
  <c r="J5924" i="3"/>
  <c r="J5925" i="3"/>
  <c r="J5926" i="3"/>
  <c r="J5927" i="3"/>
  <c r="J5928" i="3"/>
  <c r="J5929" i="3"/>
  <c r="J5930" i="3"/>
  <c r="J5931" i="3"/>
  <c r="J5932" i="3"/>
  <c r="J5933" i="3"/>
  <c r="J5934" i="3"/>
  <c r="J5935" i="3"/>
  <c r="J5936" i="3"/>
  <c r="J5937" i="3"/>
  <c r="J5938" i="3"/>
  <c r="J5939" i="3"/>
  <c r="J5940" i="3"/>
  <c r="J5941" i="3"/>
  <c r="J5942" i="3"/>
  <c r="J5943" i="3"/>
  <c r="J5944" i="3"/>
  <c r="J5945" i="3"/>
  <c r="J5946" i="3"/>
  <c r="J5947" i="3"/>
  <c r="J5948" i="3"/>
  <c r="J5949" i="3"/>
  <c r="J5950" i="3"/>
  <c r="J5951" i="3"/>
  <c r="J5952" i="3"/>
  <c r="J5953" i="3"/>
  <c r="J5954" i="3"/>
  <c r="J5955" i="3"/>
  <c r="J5956" i="3"/>
  <c r="J5957" i="3"/>
  <c r="J5958" i="3"/>
  <c r="J5959" i="3"/>
  <c r="J5960" i="3"/>
  <c r="J5961" i="3"/>
  <c r="J5962" i="3"/>
  <c r="J5963" i="3"/>
  <c r="J5964" i="3"/>
  <c r="J5965" i="3"/>
  <c r="J5966" i="3"/>
  <c r="J5967" i="3"/>
  <c r="J5968" i="3"/>
  <c r="J5969" i="3"/>
  <c r="J5970" i="3"/>
  <c r="J5971" i="3"/>
  <c r="J5972" i="3"/>
  <c r="J5973" i="3"/>
  <c r="J5974" i="3"/>
  <c r="J5975" i="3"/>
  <c r="J5976" i="3"/>
  <c r="J5977" i="3"/>
  <c r="J5978" i="3"/>
  <c r="J5979" i="3"/>
  <c r="J5980" i="3"/>
  <c r="J5981" i="3"/>
  <c r="J5982" i="3"/>
  <c r="J5983" i="3"/>
  <c r="J5984" i="3"/>
  <c r="J5985" i="3"/>
  <c r="J5986" i="3"/>
  <c r="J5987" i="3"/>
  <c r="J5988" i="3"/>
  <c r="J5989" i="3"/>
  <c r="J5990" i="3"/>
  <c r="J5991" i="3"/>
  <c r="J5992" i="3"/>
  <c r="J5993" i="3"/>
  <c r="J5994" i="3"/>
  <c r="J5995" i="3"/>
  <c r="J5996" i="3"/>
  <c r="J5997" i="3"/>
  <c r="J5998" i="3"/>
  <c r="J5999" i="3"/>
  <c r="J6000" i="3"/>
  <c r="J6001" i="3"/>
  <c r="J6002" i="3"/>
  <c r="J6003" i="3"/>
  <c r="J6004" i="3"/>
  <c r="J6005" i="3"/>
  <c r="J6006" i="3"/>
  <c r="J6007" i="3"/>
  <c r="J6008" i="3"/>
  <c r="J6009" i="3"/>
  <c r="J6010" i="3"/>
  <c r="J6011" i="3"/>
  <c r="J6012" i="3"/>
  <c r="J6013" i="3"/>
  <c r="J6014" i="3"/>
  <c r="J6015" i="3"/>
  <c r="J6016" i="3"/>
  <c r="J6017" i="3"/>
  <c r="J6018" i="3"/>
  <c r="J6019" i="3"/>
  <c r="J6020" i="3"/>
  <c r="J6021" i="3"/>
  <c r="J6022" i="3"/>
  <c r="J6023" i="3"/>
  <c r="J6024" i="3"/>
  <c r="J6025" i="3"/>
  <c r="J6026" i="3"/>
  <c r="J6027" i="3"/>
  <c r="J6028" i="3"/>
  <c r="J6029" i="3"/>
  <c r="J6030" i="3"/>
  <c r="J6031" i="3"/>
  <c r="J6032" i="3"/>
  <c r="J6033" i="3"/>
  <c r="J6034" i="3"/>
  <c r="J6035" i="3"/>
  <c r="J6036" i="3"/>
  <c r="J6037" i="3"/>
  <c r="J6038" i="3"/>
  <c r="J6039" i="3"/>
  <c r="J6040" i="3"/>
  <c r="J6041" i="3"/>
  <c r="J6042" i="3"/>
  <c r="J6043" i="3"/>
  <c r="J6044" i="3"/>
  <c r="J6045" i="3"/>
  <c r="J6046" i="3"/>
  <c r="J6047" i="3"/>
  <c r="J6048" i="3"/>
  <c r="J6049" i="3"/>
  <c r="J6050" i="3"/>
  <c r="J6051" i="3"/>
  <c r="J6052" i="3"/>
  <c r="J6053" i="3"/>
  <c r="J6054" i="3"/>
  <c r="J6055" i="3"/>
  <c r="J6056" i="3"/>
  <c r="J6057" i="3"/>
  <c r="J6058" i="3"/>
  <c r="J6059" i="3"/>
  <c r="J6060" i="3"/>
  <c r="J6061" i="3"/>
  <c r="J6062" i="3"/>
  <c r="J6063" i="3"/>
  <c r="J6064" i="3"/>
  <c r="J6065" i="3"/>
  <c r="J6066" i="3"/>
  <c r="J6067" i="3"/>
  <c r="J6068" i="3"/>
  <c r="J6069" i="3"/>
  <c r="J6070" i="3"/>
  <c r="J6071" i="3"/>
  <c r="J6072" i="3"/>
  <c r="J6073" i="3"/>
  <c r="J6074" i="3"/>
  <c r="J6075" i="3"/>
  <c r="J6076" i="3"/>
  <c r="J6077" i="3"/>
  <c r="J6078" i="3"/>
  <c r="J6079" i="3"/>
  <c r="J6080" i="3"/>
  <c r="J6081" i="3"/>
  <c r="J6082" i="3"/>
  <c r="J6083" i="3"/>
  <c r="J6084" i="3"/>
  <c r="J6085" i="3"/>
  <c r="J6086" i="3"/>
  <c r="J6087" i="3"/>
  <c r="J6088" i="3"/>
  <c r="J6089" i="3"/>
  <c r="J6090" i="3"/>
  <c r="J6091" i="3"/>
  <c r="J6092" i="3"/>
  <c r="J6093" i="3"/>
  <c r="J6094" i="3"/>
  <c r="J6095" i="3"/>
  <c r="J6096" i="3"/>
  <c r="J6097" i="3"/>
  <c r="J6098" i="3"/>
  <c r="J6099" i="3"/>
  <c r="J6100" i="3"/>
  <c r="J6101" i="3"/>
  <c r="J6102" i="3"/>
  <c r="J6103" i="3"/>
  <c r="J6104" i="3"/>
  <c r="J6105" i="3"/>
  <c r="J6106" i="3"/>
  <c r="J6107" i="3"/>
  <c r="J6108" i="3"/>
  <c r="J6109" i="3"/>
  <c r="J6110" i="3"/>
  <c r="J6111" i="3"/>
  <c r="J6112" i="3"/>
  <c r="J6113" i="3"/>
  <c r="J6114" i="3"/>
  <c r="J6115" i="3"/>
  <c r="J6116" i="3"/>
  <c r="J6117" i="3"/>
  <c r="J6118" i="3"/>
  <c r="J6119" i="3"/>
  <c r="J6120" i="3"/>
  <c r="J6121" i="3"/>
  <c r="J6122" i="3"/>
  <c r="J6123" i="3"/>
  <c r="J6124" i="3"/>
  <c r="J6125" i="3"/>
  <c r="J6126" i="3"/>
  <c r="J6127" i="3"/>
  <c r="J6128" i="3"/>
  <c r="J6129" i="3"/>
  <c r="J6130" i="3"/>
  <c r="J6131" i="3"/>
  <c r="J6132" i="3"/>
  <c r="J6133" i="3"/>
  <c r="J6134" i="3"/>
  <c r="J6135" i="3"/>
  <c r="J6136" i="3"/>
  <c r="J6137" i="3"/>
  <c r="J6138" i="3"/>
  <c r="J6139" i="3"/>
  <c r="J6140" i="3"/>
  <c r="J6141" i="3"/>
  <c r="J6142" i="3"/>
  <c r="J6143" i="3"/>
  <c r="J6144" i="3"/>
  <c r="J6145" i="3"/>
  <c r="J6146" i="3"/>
  <c r="J6147" i="3"/>
  <c r="J6148" i="3"/>
  <c r="J6149" i="3"/>
  <c r="J6150" i="3"/>
  <c r="J6151" i="3"/>
  <c r="J6152" i="3"/>
  <c r="J6153" i="3"/>
  <c r="J6154" i="3"/>
  <c r="J6155" i="3"/>
  <c r="J6156" i="3"/>
  <c r="J6157" i="3"/>
  <c r="J6158" i="3"/>
  <c r="J6159" i="3"/>
  <c r="J6160" i="3"/>
  <c r="J6161" i="3"/>
  <c r="J6162" i="3"/>
  <c r="J6163" i="3"/>
  <c r="J6164" i="3"/>
  <c r="J6165" i="3"/>
  <c r="J6166" i="3"/>
  <c r="J6167" i="3"/>
  <c r="J6168" i="3"/>
  <c r="J6169" i="3"/>
  <c r="J6170" i="3"/>
  <c r="J6171" i="3"/>
  <c r="J6172" i="3"/>
  <c r="J6173" i="3"/>
  <c r="J6174" i="3"/>
  <c r="J6175" i="3"/>
  <c r="J6176" i="3"/>
  <c r="J6177" i="3"/>
  <c r="J6178" i="3"/>
  <c r="J6179" i="3"/>
  <c r="J6180" i="3"/>
  <c r="J6181" i="3"/>
  <c r="J6182" i="3"/>
  <c r="J6183" i="3"/>
  <c r="J6184" i="3"/>
  <c r="J6185" i="3"/>
  <c r="J6186" i="3"/>
  <c r="J6187" i="3"/>
  <c r="J6188" i="3"/>
  <c r="J6189" i="3"/>
  <c r="J6190" i="3"/>
  <c r="J6191" i="3"/>
  <c r="J6192" i="3"/>
  <c r="J6193" i="3"/>
  <c r="J6194" i="3"/>
  <c r="J6195" i="3"/>
  <c r="J6196" i="3"/>
  <c r="J6197" i="3"/>
  <c r="J6198" i="3"/>
  <c r="J6199" i="3"/>
  <c r="J6200" i="3"/>
  <c r="J6201" i="3"/>
  <c r="J6202" i="3"/>
  <c r="J6203" i="3"/>
  <c r="J6204" i="3"/>
  <c r="J6205" i="3"/>
  <c r="J6206" i="3"/>
  <c r="J6207" i="3"/>
  <c r="J6208" i="3"/>
  <c r="J6209" i="3"/>
  <c r="J6210" i="3"/>
  <c r="J6211" i="3"/>
  <c r="J6212" i="3"/>
  <c r="J6213" i="3"/>
  <c r="J6214" i="3"/>
  <c r="J6215" i="3"/>
  <c r="J6216" i="3"/>
  <c r="J6217" i="3"/>
  <c r="J6218" i="3"/>
  <c r="J6219" i="3"/>
  <c r="J6220" i="3"/>
  <c r="J6221" i="3"/>
  <c r="J6222" i="3"/>
  <c r="J6223" i="3"/>
  <c r="J6224" i="3"/>
  <c r="J6225" i="3"/>
  <c r="J6226" i="3"/>
  <c r="J6227" i="3"/>
  <c r="J6228" i="3"/>
  <c r="J6229" i="3"/>
  <c r="J6230" i="3"/>
  <c r="J6231" i="3"/>
  <c r="J6232" i="3"/>
  <c r="J6233" i="3"/>
  <c r="J6234" i="3"/>
  <c r="J6235" i="3"/>
  <c r="J6236" i="3"/>
  <c r="J6237" i="3"/>
  <c r="J6238" i="3"/>
  <c r="J6239" i="3"/>
  <c r="J6240" i="3"/>
  <c r="J6241" i="3"/>
  <c r="J6242" i="3"/>
  <c r="J6243" i="3"/>
  <c r="J6244" i="3"/>
  <c r="J6245" i="3"/>
  <c r="J6246" i="3"/>
  <c r="J6247" i="3"/>
  <c r="J6248" i="3"/>
  <c r="J6249" i="3"/>
  <c r="J6250" i="3"/>
  <c r="J6251" i="3"/>
  <c r="J6252" i="3"/>
  <c r="J6253" i="3"/>
  <c r="J6254" i="3"/>
  <c r="J6255" i="3"/>
  <c r="J6256" i="3"/>
  <c r="J6257" i="3"/>
  <c r="J6258" i="3"/>
  <c r="J6259" i="3"/>
  <c r="J6260" i="3"/>
  <c r="J6261" i="3"/>
  <c r="J6262" i="3"/>
  <c r="J6263" i="3"/>
  <c r="J6264" i="3"/>
  <c r="J6265" i="3"/>
  <c r="J6266" i="3"/>
  <c r="J6267" i="3"/>
  <c r="J6268" i="3"/>
  <c r="J6269" i="3"/>
  <c r="J6270" i="3"/>
  <c r="J6271" i="3"/>
  <c r="J6272" i="3"/>
  <c r="J6273" i="3"/>
  <c r="J6274" i="3"/>
  <c r="J6275" i="3"/>
  <c r="J6276" i="3"/>
  <c r="J6277" i="3"/>
  <c r="J6278" i="3"/>
  <c r="J6279" i="3"/>
  <c r="J6280" i="3"/>
  <c r="J6281" i="3"/>
  <c r="J6282" i="3"/>
  <c r="J6283" i="3"/>
  <c r="J6284" i="3"/>
  <c r="J6285" i="3"/>
  <c r="J6286" i="3"/>
  <c r="J6287" i="3"/>
  <c r="J6288" i="3"/>
  <c r="J6289" i="3"/>
  <c r="J6290" i="3"/>
  <c r="J6291" i="3"/>
  <c r="J6292" i="3"/>
  <c r="J6293" i="3"/>
  <c r="J6294" i="3"/>
  <c r="J6295" i="3"/>
  <c r="J6296" i="3"/>
  <c r="J6297" i="3"/>
  <c r="J6298" i="3"/>
  <c r="J6299" i="3"/>
  <c r="J6300" i="3"/>
  <c r="J6301" i="3"/>
  <c r="J6302" i="3"/>
  <c r="J6303" i="3"/>
  <c r="J6304" i="3"/>
  <c r="J6305" i="3"/>
  <c r="J6306" i="3"/>
  <c r="J6307" i="3"/>
  <c r="J6308" i="3"/>
  <c r="J6309" i="3"/>
  <c r="J6310" i="3"/>
  <c r="J6311" i="3"/>
  <c r="J6312" i="3"/>
  <c r="J6313" i="3"/>
  <c r="J6314" i="3"/>
  <c r="J6315" i="3"/>
  <c r="J6316" i="3"/>
  <c r="J6317" i="3"/>
  <c r="J6318" i="3"/>
  <c r="J6319" i="3"/>
  <c r="J6320" i="3"/>
  <c r="J6321" i="3"/>
  <c r="J6322" i="3"/>
  <c r="J6323" i="3"/>
  <c r="J6324" i="3"/>
  <c r="J6325" i="3"/>
  <c r="J6326" i="3"/>
  <c r="J6327" i="3"/>
  <c r="J6328" i="3"/>
  <c r="J6329" i="3"/>
  <c r="J6330" i="3"/>
  <c r="J6331" i="3"/>
  <c r="J6332" i="3"/>
  <c r="J6333" i="3"/>
  <c r="J6334" i="3"/>
  <c r="J6335" i="3"/>
  <c r="J6336" i="3"/>
  <c r="J6337" i="3"/>
  <c r="J6338" i="3"/>
  <c r="J6339" i="3"/>
  <c r="J6340" i="3"/>
  <c r="J6341" i="3"/>
  <c r="J6342" i="3"/>
  <c r="J6343" i="3"/>
  <c r="J6344" i="3"/>
  <c r="J6345" i="3"/>
  <c r="J6346" i="3"/>
  <c r="J6347" i="3"/>
  <c r="J6348" i="3"/>
  <c r="J6349" i="3"/>
  <c r="J6350" i="3"/>
  <c r="J6351" i="3"/>
  <c r="J6352" i="3"/>
  <c r="J6353" i="3"/>
  <c r="J6354" i="3"/>
  <c r="J6355" i="3"/>
  <c r="J6356" i="3"/>
  <c r="J6357" i="3"/>
  <c r="J6358" i="3"/>
  <c r="J6359" i="3"/>
  <c r="J6360" i="3"/>
  <c r="J6361" i="3"/>
  <c r="J6362" i="3"/>
  <c r="J6363" i="3"/>
  <c r="J6364" i="3"/>
  <c r="J6365" i="3"/>
  <c r="J6366" i="3"/>
  <c r="J6367" i="3"/>
  <c r="J6368" i="3"/>
  <c r="J6369" i="3"/>
  <c r="J6370" i="3"/>
  <c r="J6371" i="3"/>
  <c r="J6372" i="3"/>
  <c r="J6373" i="3"/>
  <c r="J6374" i="3"/>
  <c r="J6375" i="3"/>
  <c r="J6376" i="3"/>
  <c r="J6377" i="3"/>
  <c r="J6378" i="3"/>
  <c r="J6379" i="3"/>
  <c r="J6380" i="3"/>
  <c r="J6381" i="3"/>
  <c r="J6382" i="3"/>
  <c r="J6383" i="3"/>
  <c r="J6384" i="3"/>
  <c r="J6385" i="3"/>
  <c r="J6386" i="3"/>
  <c r="J6387" i="3"/>
  <c r="J6388" i="3"/>
  <c r="J6389" i="3"/>
  <c r="J6390" i="3"/>
  <c r="J6391" i="3"/>
  <c r="J6392" i="3"/>
  <c r="J6393" i="3"/>
  <c r="J6394" i="3"/>
  <c r="J6395" i="3"/>
  <c r="J6396" i="3"/>
  <c r="J6397" i="3"/>
  <c r="J6398" i="3"/>
  <c r="J6399" i="3"/>
  <c r="J6400" i="3"/>
  <c r="J6401" i="3"/>
  <c r="J6402" i="3"/>
  <c r="J6403" i="3"/>
  <c r="J6404" i="3"/>
  <c r="J6405" i="3"/>
  <c r="J6406" i="3"/>
  <c r="J6407" i="3"/>
  <c r="J6408" i="3"/>
  <c r="J6409" i="3"/>
  <c r="J6410" i="3"/>
  <c r="J6411" i="3"/>
  <c r="J6412" i="3"/>
  <c r="J6413" i="3"/>
  <c r="J6414" i="3"/>
  <c r="J6415" i="3"/>
  <c r="J6416" i="3"/>
  <c r="J6417" i="3"/>
  <c r="J6418" i="3"/>
  <c r="J6419" i="3"/>
  <c r="J6420" i="3"/>
  <c r="J6421" i="3"/>
  <c r="J6422" i="3"/>
  <c r="J6423" i="3"/>
  <c r="J6424" i="3"/>
  <c r="J6425" i="3"/>
  <c r="J6426" i="3"/>
  <c r="J6427" i="3"/>
  <c r="J6428" i="3"/>
  <c r="J6429" i="3"/>
  <c r="J6430" i="3"/>
  <c r="J6431" i="3"/>
  <c r="J6432" i="3"/>
  <c r="J6433" i="3"/>
  <c r="J6434" i="3"/>
  <c r="J6435" i="3"/>
  <c r="J6436" i="3"/>
  <c r="J6437" i="3"/>
  <c r="J6438" i="3"/>
  <c r="J6439" i="3"/>
  <c r="J6440" i="3"/>
  <c r="J6441" i="3"/>
  <c r="J6442" i="3"/>
  <c r="J6443" i="3"/>
  <c r="J6444" i="3"/>
  <c r="J6445" i="3"/>
  <c r="J6446" i="3"/>
  <c r="J6447" i="3"/>
  <c r="J6448" i="3"/>
  <c r="J6449" i="3"/>
  <c r="J6450" i="3"/>
  <c r="J6451" i="3"/>
  <c r="J6452" i="3"/>
  <c r="J6453" i="3"/>
  <c r="J6454" i="3"/>
  <c r="J6455" i="3"/>
  <c r="J6456" i="3"/>
  <c r="J6457" i="3"/>
  <c r="J6458" i="3"/>
  <c r="J6459" i="3"/>
  <c r="J6460" i="3"/>
  <c r="J6461" i="3"/>
  <c r="J6462" i="3"/>
  <c r="J6463" i="3"/>
  <c r="J6464" i="3"/>
  <c r="J6465" i="3"/>
  <c r="J6466" i="3"/>
  <c r="J6467" i="3"/>
  <c r="J6468" i="3"/>
  <c r="J6469" i="3"/>
  <c r="J6470" i="3"/>
  <c r="J6471" i="3"/>
  <c r="J6472" i="3"/>
  <c r="J6473" i="3"/>
  <c r="J6474" i="3"/>
  <c r="J6475" i="3"/>
  <c r="J6476" i="3"/>
  <c r="J6477" i="3"/>
  <c r="J6478" i="3"/>
  <c r="J6479" i="3"/>
  <c r="J6480" i="3"/>
  <c r="J6481" i="3"/>
  <c r="J6482" i="3"/>
  <c r="J6483" i="3"/>
  <c r="J6484" i="3"/>
  <c r="J6485" i="3"/>
  <c r="J6486" i="3"/>
  <c r="J6487" i="3"/>
  <c r="J6488" i="3"/>
  <c r="J6489" i="3"/>
  <c r="J6490" i="3"/>
  <c r="J6491" i="3"/>
  <c r="J6492" i="3"/>
  <c r="J6493" i="3"/>
  <c r="J6494" i="3"/>
  <c r="J6495" i="3"/>
  <c r="J6496" i="3"/>
  <c r="J6497" i="3"/>
  <c r="J6498" i="3"/>
  <c r="J6499" i="3"/>
  <c r="J6500" i="3"/>
  <c r="J6501" i="3"/>
  <c r="J6502" i="3"/>
  <c r="J6503" i="3"/>
  <c r="J6504" i="3"/>
  <c r="J6505" i="3"/>
  <c r="J6506" i="3"/>
  <c r="J6507" i="3"/>
  <c r="J6508" i="3"/>
  <c r="J6509" i="3"/>
  <c r="J6510" i="3"/>
  <c r="J6511" i="3"/>
  <c r="J6512" i="3"/>
  <c r="J6513" i="3"/>
  <c r="J6514" i="3"/>
  <c r="J6515" i="3"/>
  <c r="J6516" i="3"/>
  <c r="J6517" i="3"/>
  <c r="J6518" i="3"/>
  <c r="J6519" i="3"/>
  <c r="J6520" i="3"/>
  <c r="J6521" i="3"/>
  <c r="J6522" i="3"/>
  <c r="J6523" i="3"/>
  <c r="J6524" i="3"/>
  <c r="J6525" i="3"/>
  <c r="J6526" i="3"/>
  <c r="J6527" i="3"/>
  <c r="J6528" i="3"/>
  <c r="J6529" i="3"/>
  <c r="J6530" i="3"/>
  <c r="J6531" i="3"/>
  <c r="J6532" i="3"/>
  <c r="J6533" i="3"/>
  <c r="J6534" i="3"/>
  <c r="J6535" i="3"/>
  <c r="J6536" i="3"/>
  <c r="J6537" i="3"/>
  <c r="J6538" i="3"/>
  <c r="J6539" i="3"/>
  <c r="J6540" i="3"/>
  <c r="J6541" i="3"/>
  <c r="J6542" i="3"/>
  <c r="J6543" i="3"/>
  <c r="J6544" i="3"/>
  <c r="J6545" i="3"/>
  <c r="J6546" i="3"/>
  <c r="J6547" i="3"/>
  <c r="J6548" i="3"/>
  <c r="J6549" i="3"/>
  <c r="J6550" i="3"/>
  <c r="J6551" i="3"/>
  <c r="J6552" i="3"/>
  <c r="J6553" i="3"/>
  <c r="J6554" i="3"/>
  <c r="J6555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  <c r="J3175" i="3"/>
  <c r="J3176" i="3"/>
  <c r="J3177" i="3"/>
  <c r="J3178" i="3"/>
  <c r="J3179" i="3"/>
  <c r="J3180" i="3"/>
  <c r="J3181" i="3"/>
  <c r="J3182" i="3"/>
  <c r="J3183" i="3"/>
  <c r="J3184" i="3"/>
  <c r="J3185" i="3"/>
  <c r="J3186" i="3"/>
  <c r="J3187" i="3"/>
  <c r="J3188" i="3"/>
  <c r="J3189" i="3"/>
  <c r="J3190" i="3"/>
  <c r="J3191" i="3"/>
  <c r="J3192" i="3"/>
  <c r="J3193" i="3"/>
  <c r="J3194" i="3"/>
  <c r="J3195" i="3"/>
  <c r="J3196" i="3"/>
  <c r="J3197" i="3"/>
  <c r="J3198" i="3"/>
  <c r="J3199" i="3"/>
  <c r="J3200" i="3"/>
  <c r="J3201" i="3"/>
  <c r="J3202" i="3"/>
  <c r="J3203" i="3"/>
  <c r="J3204" i="3"/>
  <c r="J3205" i="3"/>
  <c r="J3206" i="3"/>
  <c r="J3207" i="3"/>
  <c r="J3208" i="3"/>
  <c r="J3209" i="3"/>
  <c r="J3210" i="3"/>
  <c r="J3211" i="3"/>
  <c r="J3212" i="3"/>
  <c r="J3213" i="3"/>
  <c r="J3214" i="3"/>
  <c r="J3215" i="3"/>
  <c r="J3216" i="3"/>
  <c r="J3217" i="3"/>
  <c r="J3218" i="3"/>
  <c r="J3219" i="3"/>
  <c r="J3220" i="3"/>
  <c r="J3221" i="3"/>
  <c r="J3222" i="3"/>
  <c r="J3223" i="3"/>
  <c r="J3224" i="3"/>
  <c r="J3225" i="3"/>
  <c r="J3226" i="3"/>
  <c r="J3227" i="3"/>
  <c r="J3228" i="3"/>
  <c r="J3229" i="3"/>
  <c r="J3230" i="3"/>
  <c r="J3231" i="3"/>
  <c r="J3232" i="3"/>
  <c r="J3233" i="3"/>
  <c r="J3234" i="3"/>
  <c r="J3235" i="3"/>
  <c r="J3236" i="3"/>
  <c r="J3237" i="3"/>
  <c r="J3238" i="3"/>
  <c r="J3239" i="3"/>
  <c r="J3240" i="3"/>
  <c r="J3241" i="3"/>
  <c r="J3242" i="3"/>
  <c r="J3243" i="3"/>
  <c r="J3244" i="3"/>
  <c r="J3245" i="3"/>
  <c r="J3246" i="3"/>
  <c r="J3247" i="3"/>
  <c r="J3248" i="3"/>
  <c r="J3249" i="3"/>
  <c r="J3250" i="3"/>
  <c r="J3251" i="3"/>
  <c r="J3252" i="3"/>
  <c r="J3253" i="3"/>
  <c r="J3254" i="3"/>
  <c r="J3255" i="3"/>
  <c r="J3256" i="3"/>
  <c r="J3257" i="3"/>
  <c r="J3258" i="3"/>
  <c r="J3259" i="3"/>
  <c r="J3260" i="3"/>
  <c r="J3261" i="3"/>
  <c r="J3262" i="3"/>
  <c r="J3263" i="3"/>
  <c r="J3264" i="3"/>
  <c r="J3265" i="3"/>
  <c r="J3266" i="3"/>
  <c r="J3267" i="3"/>
  <c r="J3268" i="3"/>
  <c r="J3269" i="3"/>
  <c r="J3270" i="3"/>
  <c r="J3271" i="3"/>
  <c r="J3272" i="3"/>
  <c r="J3273" i="3"/>
  <c r="J3274" i="3"/>
  <c r="J3275" i="3"/>
  <c r="J3276" i="3"/>
  <c r="J3277" i="3"/>
  <c r="J3278" i="3"/>
  <c r="J3279" i="3"/>
  <c r="J3280" i="3"/>
  <c r="J3281" i="3"/>
  <c r="J3282" i="3"/>
  <c r="J3283" i="3"/>
  <c r="J3284" i="3"/>
  <c r="J3285" i="3"/>
  <c r="J3286" i="3"/>
  <c r="J3287" i="3"/>
  <c r="J3288" i="3"/>
  <c r="J3289" i="3"/>
  <c r="J3290" i="3"/>
  <c r="J3291" i="3"/>
  <c r="J3292" i="3"/>
  <c r="J3293" i="3"/>
  <c r="J3294" i="3"/>
  <c r="J3295" i="3"/>
  <c r="J3296" i="3"/>
  <c r="J3297" i="3"/>
  <c r="J3298" i="3"/>
  <c r="J3299" i="3"/>
  <c r="J3300" i="3"/>
  <c r="J3301" i="3"/>
  <c r="J3302" i="3"/>
  <c r="J3303" i="3"/>
  <c r="J3304" i="3"/>
  <c r="J3305" i="3"/>
  <c r="J3306" i="3"/>
  <c r="J3307" i="3"/>
  <c r="J3308" i="3"/>
  <c r="J3309" i="3"/>
  <c r="J3310" i="3"/>
  <c r="J3311" i="3"/>
  <c r="J3312" i="3"/>
  <c r="J3313" i="3"/>
  <c r="J3314" i="3"/>
  <c r="J3315" i="3"/>
  <c r="J3316" i="3"/>
  <c r="J3317" i="3"/>
  <c r="J3318" i="3"/>
  <c r="J3319" i="3"/>
  <c r="J3320" i="3"/>
  <c r="J3321" i="3"/>
  <c r="J3322" i="3"/>
  <c r="J3323" i="3"/>
  <c r="J3324" i="3"/>
  <c r="J3325" i="3"/>
  <c r="J3326" i="3"/>
  <c r="J3327" i="3"/>
  <c r="J3328" i="3"/>
  <c r="J3329" i="3"/>
  <c r="J3330" i="3"/>
  <c r="J3331" i="3"/>
  <c r="J3332" i="3"/>
  <c r="J3333" i="3"/>
  <c r="J3334" i="3"/>
  <c r="J3335" i="3"/>
  <c r="J3336" i="3"/>
  <c r="J3337" i="3"/>
  <c r="J3338" i="3"/>
  <c r="J3339" i="3"/>
  <c r="J3340" i="3"/>
  <c r="J3341" i="3"/>
  <c r="J3342" i="3"/>
  <c r="J3343" i="3"/>
  <c r="J3344" i="3"/>
  <c r="J3345" i="3"/>
  <c r="J3346" i="3"/>
  <c r="J3347" i="3"/>
  <c r="J3348" i="3"/>
  <c r="J3349" i="3"/>
  <c r="J3350" i="3"/>
  <c r="J3351" i="3"/>
  <c r="J3352" i="3"/>
  <c r="J3353" i="3"/>
  <c r="J3354" i="3"/>
  <c r="J3355" i="3"/>
  <c r="J3356" i="3"/>
  <c r="J3357" i="3"/>
  <c r="J3358" i="3"/>
  <c r="J3359" i="3"/>
  <c r="J3360" i="3"/>
  <c r="J3361" i="3"/>
  <c r="J3362" i="3"/>
  <c r="J3363" i="3"/>
  <c r="J3364" i="3"/>
  <c r="J3365" i="3"/>
  <c r="J3366" i="3"/>
  <c r="J3367" i="3"/>
  <c r="J3368" i="3"/>
  <c r="J3369" i="3"/>
  <c r="J3370" i="3"/>
  <c r="J3371" i="3"/>
  <c r="J3372" i="3"/>
  <c r="J3373" i="3"/>
  <c r="J3374" i="3"/>
  <c r="J3375" i="3"/>
  <c r="J3376" i="3"/>
  <c r="J3377" i="3"/>
  <c r="J3378" i="3"/>
  <c r="J3379" i="3"/>
  <c r="J3380" i="3"/>
  <c r="J3381" i="3"/>
  <c r="J3382" i="3"/>
  <c r="J3383" i="3"/>
  <c r="J3384" i="3"/>
  <c r="J3385" i="3"/>
  <c r="J3386" i="3"/>
  <c r="J3387" i="3"/>
  <c r="J3388" i="3"/>
  <c r="J3389" i="3"/>
  <c r="J3390" i="3"/>
  <c r="J3391" i="3"/>
  <c r="J3392" i="3"/>
  <c r="J3393" i="3"/>
  <c r="J3394" i="3"/>
  <c r="J3395" i="3"/>
  <c r="J3396" i="3"/>
  <c r="J3397" i="3"/>
  <c r="J3398" i="3"/>
  <c r="J3399" i="3"/>
  <c r="J3400" i="3"/>
  <c r="J3401" i="3"/>
  <c r="J3402" i="3"/>
  <c r="J3403" i="3"/>
  <c r="J3404" i="3"/>
  <c r="J3405" i="3"/>
  <c r="J3406" i="3"/>
  <c r="J3407" i="3"/>
  <c r="J3408" i="3"/>
  <c r="J3409" i="3"/>
  <c r="J3410" i="3"/>
  <c r="J3411" i="3"/>
  <c r="J3412" i="3"/>
  <c r="J3413" i="3"/>
  <c r="J3414" i="3"/>
  <c r="J3415" i="3"/>
  <c r="J3416" i="3"/>
  <c r="J3417" i="3"/>
  <c r="J3418" i="3"/>
  <c r="J3419" i="3"/>
  <c r="J3420" i="3"/>
  <c r="J3421" i="3"/>
  <c r="J3422" i="3"/>
  <c r="J3423" i="3"/>
  <c r="J3424" i="3"/>
  <c r="J3425" i="3"/>
  <c r="J3426" i="3"/>
  <c r="J3427" i="3"/>
  <c r="J3428" i="3"/>
  <c r="J3429" i="3"/>
  <c r="J3430" i="3"/>
  <c r="J3431" i="3"/>
  <c r="J3432" i="3"/>
  <c r="J3433" i="3"/>
  <c r="J3434" i="3"/>
  <c r="J3435" i="3"/>
  <c r="J3436" i="3"/>
  <c r="J3437" i="3"/>
  <c r="J3438" i="3"/>
  <c r="J3439" i="3"/>
  <c r="J3440" i="3"/>
  <c r="J3441" i="3"/>
  <c r="J3442" i="3"/>
  <c r="J3443" i="3"/>
  <c r="J3444" i="3"/>
  <c r="J3445" i="3"/>
  <c r="J3446" i="3"/>
  <c r="J3447" i="3"/>
  <c r="J3448" i="3"/>
  <c r="J3449" i="3"/>
  <c r="J3450" i="3"/>
  <c r="J3451" i="3"/>
  <c r="J3452" i="3"/>
  <c r="J3453" i="3"/>
  <c r="J3454" i="3"/>
  <c r="J3455" i="3"/>
  <c r="J3456" i="3"/>
  <c r="J3457" i="3"/>
  <c r="J3458" i="3"/>
  <c r="J3459" i="3"/>
  <c r="J3460" i="3"/>
  <c r="J3461" i="3"/>
  <c r="J3462" i="3"/>
  <c r="J3463" i="3"/>
  <c r="J3464" i="3"/>
  <c r="J3465" i="3"/>
  <c r="J3466" i="3"/>
  <c r="J3467" i="3"/>
  <c r="J3468" i="3"/>
  <c r="J3469" i="3"/>
  <c r="J3470" i="3"/>
  <c r="J3471" i="3"/>
  <c r="J3472" i="3"/>
  <c r="J3473" i="3"/>
  <c r="J3474" i="3"/>
  <c r="J3475" i="3"/>
  <c r="J3476" i="3"/>
  <c r="J3477" i="3"/>
  <c r="J3478" i="3"/>
  <c r="J3479" i="3"/>
  <c r="J3480" i="3"/>
  <c r="J3481" i="3"/>
  <c r="J3482" i="3"/>
  <c r="J3483" i="3"/>
  <c r="J3484" i="3"/>
  <c r="J3485" i="3"/>
  <c r="J3486" i="3"/>
  <c r="J3487" i="3"/>
  <c r="J3488" i="3"/>
  <c r="J3489" i="3"/>
  <c r="J3490" i="3"/>
  <c r="J3491" i="3"/>
  <c r="J3492" i="3"/>
  <c r="J3493" i="3"/>
  <c r="J3494" i="3"/>
  <c r="J3495" i="3"/>
  <c r="J3496" i="3"/>
  <c r="J3497" i="3"/>
  <c r="J3498" i="3"/>
  <c r="J3499" i="3"/>
  <c r="J3500" i="3"/>
  <c r="J3501" i="3"/>
  <c r="J3502" i="3"/>
  <c r="J3503" i="3"/>
  <c r="J3504" i="3"/>
  <c r="J3505" i="3"/>
  <c r="J3506" i="3"/>
  <c r="J3507" i="3"/>
  <c r="J3508" i="3"/>
  <c r="J3509" i="3"/>
  <c r="J3510" i="3"/>
  <c r="J3511" i="3"/>
  <c r="J3512" i="3"/>
  <c r="J3513" i="3"/>
  <c r="J3514" i="3"/>
  <c r="J3515" i="3"/>
  <c r="J3516" i="3"/>
  <c r="J3517" i="3"/>
  <c r="J3518" i="3"/>
  <c r="J3519" i="3"/>
  <c r="J3520" i="3"/>
  <c r="J3521" i="3"/>
  <c r="J3522" i="3"/>
  <c r="J3523" i="3"/>
  <c r="J3524" i="3"/>
  <c r="J3525" i="3"/>
  <c r="J3526" i="3"/>
  <c r="J3527" i="3"/>
  <c r="J3528" i="3"/>
  <c r="J3529" i="3"/>
  <c r="J3530" i="3"/>
  <c r="J3531" i="3"/>
  <c r="J3532" i="3"/>
  <c r="J3533" i="3"/>
  <c r="J3534" i="3"/>
  <c r="J3535" i="3"/>
  <c r="J3536" i="3"/>
  <c r="J3537" i="3"/>
  <c r="J3538" i="3"/>
  <c r="J3539" i="3"/>
  <c r="J3540" i="3"/>
  <c r="J3541" i="3"/>
  <c r="J3542" i="3"/>
  <c r="J3543" i="3"/>
  <c r="J3544" i="3"/>
  <c r="J3545" i="3"/>
  <c r="J3546" i="3"/>
  <c r="J3547" i="3"/>
  <c r="J3548" i="3"/>
  <c r="J3549" i="3"/>
  <c r="J3550" i="3"/>
  <c r="J3551" i="3"/>
  <c r="J3552" i="3"/>
  <c r="J3553" i="3"/>
  <c r="J3554" i="3"/>
  <c r="J3555" i="3"/>
  <c r="J3556" i="3"/>
  <c r="J3557" i="3"/>
  <c r="J3558" i="3"/>
  <c r="J3559" i="3"/>
  <c r="J3560" i="3"/>
  <c r="J3561" i="3"/>
  <c r="J3562" i="3"/>
  <c r="J3563" i="3"/>
  <c r="J3564" i="3"/>
  <c r="J3565" i="3"/>
  <c r="J3566" i="3"/>
  <c r="J3567" i="3"/>
  <c r="J3568" i="3"/>
  <c r="J3569" i="3"/>
  <c r="J3570" i="3"/>
  <c r="J3571" i="3"/>
  <c r="J3572" i="3"/>
  <c r="J3573" i="3"/>
  <c r="J3574" i="3"/>
  <c r="J3575" i="3"/>
  <c r="J3576" i="3"/>
  <c r="J3577" i="3"/>
  <c r="J3578" i="3"/>
  <c r="J3579" i="3"/>
  <c r="J3580" i="3"/>
  <c r="J3581" i="3"/>
  <c r="J3582" i="3"/>
  <c r="J3583" i="3"/>
  <c r="J3584" i="3"/>
  <c r="J3585" i="3"/>
  <c r="J3586" i="3"/>
  <c r="J3587" i="3"/>
  <c r="J3588" i="3"/>
  <c r="J3589" i="3"/>
  <c r="J3590" i="3"/>
  <c r="J3591" i="3"/>
  <c r="J3592" i="3"/>
  <c r="J3593" i="3"/>
  <c r="J3594" i="3"/>
  <c r="J3595" i="3"/>
  <c r="J3596" i="3"/>
  <c r="J3597" i="3"/>
  <c r="J3598" i="3"/>
  <c r="J3599" i="3"/>
  <c r="J3600" i="3"/>
  <c r="J3601" i="3"/>
  <c r="J3602" i="3"/>
  <c r="J3603" i="3"/>
  <c r="J3604" i="3"/>
  <c r="J3605" i="3"/>
  <c r="J3606" i="3"/>
  <c r="J3607" i="3"/>
  <c r="J3608" i="3"/>
  <c r="J3609" i="3"/>
  <c r="J3610" i="3"/>
  <c r="J3611" i="3"/>
  <c r="J3612" i="3"/>
  <c r="J3613" i="3"/>
  <c r="J3614" i="3"/>
  <c r="J3615" i="3"/>
  <c r="J3616" i="3"/>
  <c r="J3617" i="3"/>
  <c r="J3618" i="3"/>
  <c r="J3619" i="3"/>
  <c r="J3620" i="3"/>
  <c r="J3621" i="3"/>
  <c r="J3622" i="3"/>
  <c r="J3623" i="3"/>
  <c r="J3624" i="3"/>
  <c r="J3625" i="3"/>
  <c r="J3626" i="3"/>
  <c r="J3627" i="3"/>
  <c r="J3628" i="3"/>
  <c r="J3629" i="3"/>
  <c r="J3630" i="3"/>
  <c r="J3631" i="3"/>
  <c r="J3632" i="3"/>
  <c r="J3633" i="3"/>
  <c r="J3634" i="3"/>
  <c r="J3635" i="3"/>
  <c r="J3636" i="3"/>
  <c r="J3637" i="3"/>
  <c r="J3638" i="3"/>
  <c r="J3639" i="3"/>
  <c r="J3640" i="3"/>
  <c r="J3641" i="3"/>
  <c r="J3642" i="3"/>
  <c r="J3643" i="3"/>
  <c r="J3644" i="3"/>
  <c r="J3645" i="3"/>
  <c r="J3646" i="3"/>
  <c r="J3647" i="3"/>
  <c r="J3648" i="3"/>
  <c r="J3649" i="3"/>
  <c r="J3650" i="3"/>
  <c r="J3651" i="3"/>
  <c r="J3652" i="3"/>
  <c r="J3653" i="3"/>
  <c r="J3654" i="3"/>
  <c r="J3655" i="3"/>
  <c r="J3656" i="3"/>
  <c r="J3657" i="3"/>
  <c r="J3658" i="3"/>
  <c r="J3659" i="3"/>
  <c r="J3660" i="3"/>
  <c r="J3661" i="3"/>
  <c r="J3662" i="3"/>
  <c r="J3663" i="3"/>
  <c r="J3664" i="3"/>
  <c r="J3665" i="3"/>
  <c r="J3666" i="3"/>
  <c r="J3667" i="3"/>
  <c r="J3668" i="3"/>
  <c r="J3669" i="3"/>
  <c r="J3670" i="3"/>
  <c r="J3671" i="3"/>
  <c r="J3672" i="3"/>
  <c r="J3673" i="3"/>
  <c r="J3674" i="3"/>
  <c r="J3675" i="3"/>
  <c r="J3676" i="3"/>
  <c r="J3677" i="3"/>
  <c r="J3678" i="3"/>
  <c r="J3679" i="3"/>
  <c r="J3680" i="3"/>
  <c r="J3681" i="3"/>
  <c r="J3682" i="3"/>
  <c r="J3683" i="3"/>
  <c r="J3684" i="3"/>
  <c r="J3685" i="3"/>
  <c r="J3686" i="3"/>
  <c r="J3687" i="3"/>
  <c r="J3688" i="3"/>
  <c r="J3689" i="3"/>
  <c r="J3690" i="3"/>
  <c r="J3691" i="3"/>
  <c r="J3692" i="3"/>
  <c r="J3693" i="3"/>
  <c r="J3694" i="3"/>
  <c r="J3695" i="3"/>
  <c r="J3696" i="3"/>
  <c r="J3697" i="3"/>
  <c r="J3698" i="3"/>
  <c r="J3699" i="3"/>
  <c r="J3700" i="3"/>
  <c r="J3701" i="3"/>
  <c r="J3702" i="3"/>
  <c r="J3703" i="3"/>
  <c r="J3704" i="3"/>
  <c r="J3705" i="3"/>
  <c r="J3706" i="3"/>
  <c r="J3707" i="3"/>
  <c r="J3708" i="3"/>
  <c r="J3709" i="3"/>
  <c r="J3710" i="3"/>
  <c r="J3711" i="3"/>
  <c r="J3712" i="3"/>
  <c r="J3713" i="3"/>
  <c r="J3714" i="3"/>
  <c r="J3715" i="3"/>
  <c r="J3716" i="3"/>
  <c r="J3717" i="3"/>
  <c r="J3718" i="3"/>
  <c r="J3719" i="3"/>
  <c r="J3720" i="3"/>
  <c r="J3721" i="3"/>
  <c r="J3722" i="3"/>
  <c r="J3723" i="3"/>
  <c r="J3724" i="3"/>
  <c r="J3725" i="3"/>
  <c r="J3726" i="3"/>
  <c r="J3727" i="3"/>
  <c r="J3728" i="3"/>
  <c r="J3729" i="3"/>
  <c r="J3730" i="3"/>
  <c r="J3731" i="3"/>
  <c r="J3732" i="3"/>
  <c r="J3733" i="3"/>
  <c r="J3734" i="3"/>
  <c r="J3735" i="3"/>
  <c r="J3736" i="3"/>
  <c r="J3737" i="3"/>
  <c r="J3738" i="3"/>
  <c r="J3739" i="3"/>
  <c r="J3740" i="3"/>
  <c r="J3741" i="3"/>
  <c r="J3742" i="3"/>
  <c r="J3743" i="3"/>
  <c r="J3744" i="3"/>
  <c r="J3745" i="3"/>
  <c r="J3746" i="3"/>
  <c r="J3747" i="3"/>
  <c r="J3748" i="3"/>
  <c r="J3749" i="3"/>
  <c r="J3750" i="3"/>
  <c r="J3751" i="3"/>
  <c r="J3752" i="3"/>
  <c r="J3753" i="3"/>
  <c r="J3754" i="3"/>
  <c r="J3755" i="3"/>
  <c r="J3756" i="3"/>
  <c r="J3757" i="3"/>
  <c r="J3758" i="3"/>
  <c r="J3759" i="3"/>
  <c r="J3760" i="3"/>
  <c r="J3761" i="3"/>
  <c r="J3762" i="3"/>
  <c r="J3763" i="3"/>
  <c r="J3764" i="3"/>
  <c r="J3765" i="3"/>
  <c r="J3766" i="3"/>
  <c r="J3767" i="3"/>
  <c r="J3768" i="3"/>
  <c r="J3769" i="3"/>
  <c r="J3770" i="3"/>
  <c r="J3771" i="3"/>
  <c r="J3772" i="3"/>
  <c r="J3773" i="3"/>
  <c r="J3774" i="3"/>
  <c r="J3775" i="3"/>
  <c r="J3776" i="3"/>
  <c r="J3777" i="3"/>
  <c r="J3778" i="3"/>
  <c r="J3779" i="3"/>
  <c r="J3780" i="3"/>
  <c r="J3781" i="3"/>
  <c r="J3782" i="3"/>
  <c r="J3783" i="3"/>
  <c r="J3784" i="3"/>
  <c r="J3785" i="3"/>
  <c r="J3786" i="3"/>
  <c r="J3787" i="3"/>
  <c r="J3788" i="3"/>
  <c r="J3789" i="3"/>
  <c r="J3790" i="3"/>
  <c r="J3791" i="3"/>
  <c r="J3792" i="3"/>
  <c r="J3793" i="3"/>
  <c r="J3794" i="3"/>
  <c r="J3795" i="3"/>
  <c r="J3796" i="3"/>
  <c r="J3797" i="3"/>
  <c r="J3798" i="3"/>
  <c r="J3799" i="3"/>
  <c r="J3800" i="3"/>
  <c r="J3801" i="3"/>
  <c r="J3802" i="3"/>
  <c r="J3803" i="3"/>
  <c r="J3804" i="3"/>
  <c r="J3805" i="3"/>
  <c r="J3806" i="3"/>
  <c r="J3807" i="3"/>
  <c r="J3808" i="3"/>
  <c r="J3809" i="3"/>
  <c r="J3810" i="3"/>
  <c r="J3811" i="3"/>
  <c r="J3812" i="3"/>
  <c r="J3813" i="3"/>
  <c r="J3814" i="3"/>
  <c r="J3815" i="3"/>
  <c r="J3816" i="3"/>
  <c r="J3817" i="3"/>
  <c r="J3818" i="3"/>
  <c r="J3819" i="3"/>
  <c r="J3820" i="3"/>
  <c r="J3821" i="3"/>
  <c r="J3822" i="3"/>
  <c r="J3823" i="3"/>
  <c r="J3824" i="3"/>
  <c r="J3825" i="3"/>
  <c r="J3826" i="3"/>
  <c r="J3827" i="3"/>
  <c r="J3828" i="3"/>
  <c r="J3829" i="3"/>
  <c r="J3830" i="3"/>
  <c r="J3831" i="3"/>
  <c r="J3832" i="3"/>
  <c r="J3833" i="3"/>
  <c r="J3834" i="3"/>
  <c r="J3835" i="3"/>
  <c r="J3836" i="3"/>
  <c r="J3837" i="3"/>
  <c r="J3838" i="3"/>
  <c r="J3839" i="3"/>
  <c r="J3840" i="3"/>
  <c r="J3841" i="3"/>
  <c r="J3842" i="3"/>
  <c r="J3843" i="3"/>
  <c r="J3844" i="3"/>
  <c r="J3845" i="3"/>
  <c r="J3846" i="3"/>
  <c r="J3847" i="3"/>
  <c r="J3848" i="3"/>
  <c r="J3849" i="3"/>
  <c r="J3850" i="3"/>
  <c r="J3851" i="3"/>
  <c r="J3852" i="3"/>
  <c r="J3853" i="3"/>
  <c r="J3854" i="3"/>
  <c r="J3855" i="3"/>
  <c r="J3856" i="3"/>
  <c r="J3857" i="3"/>
  <c r="J3858" i="3"/>
  <c r="J3859" i="3"/>
  <c r="J3860" i="3"/>
  <c r="J3861" i="3"/>
  <c r="J3862" i="3"/>
  <c r="J3863" i="3"/>
  <c r="J3864" i="3"/>
  <c r="J3865" i="3"/>
  <c r="J3866" i="3"/>
  <c r="J3867" i="3"/>
  <c r="J3868" i="3"/>
  <c r="J3869" i="3"/>
  <c r="J3870" i="3"/>
  <c r="J3871" i="3"/>
  <c r="J3872" i="3"/>
  <c r="J3873" i="3"/>
  <c r="J3874" i="3"/>
  <c r="J3875" i="3"/>
  <c r="J3876" i="3"/>
  <c r="J3877" i="3"/>
  <c r="J3878" i="3"/>
  <c r="J3879" i="3"/>
  <c r="J3880" i="3"/>
  <c r="J3881" i="3"/>
  <c r="J3882" i="3"/>
  <c r="J3883" i="3"/>
  <c r="J3884" i="3"/>
  <c r="J3885" i="3"/>
  <c r="J3886" i="3"/>
  <c r="J3887" i="3"/>
  <c r="J3888" i="3"/>
  <c r="J3889" i="3"/>
  <c r="J3890" i="3"/>
  <c r="J3891" i="3"/>
  <c r="J3892" i="3"/>
  <c r="J3893" i="3"/>
  <c r="J3894" i="3"/>
  <c r="J3895" i="3"/>
  <c r="J3896" i="3"/>
  <c r="J3897" i="3"/>
  <c r="J3898" i="3"/>
  <c r="J3899" i="3"/>
  <c r="J3900" i="3"/>
  <c r="J3901" i="3"/>
  <c r="J3902" i="3"/>
  <c r="J3903" i="3"/>
  <c r="J3904" i="3"/>
  <c r="J3905" i="3"/>
  <c r="J3906" i="3"/>
  <c r="J3907" i="3"/>
  <c r="J3908" i="3"/>
  <c r="J3909" i="3"/>
  <c r="J3910" i="3"/>
  <c r="J3911" i="3"/>
  <c r="J3912" i="3"/>
  <c r="J3913" i="3"/>
  <c r="J3914" i="3"/>
  <c r="J3915" i="3"/>
  <c r="J3916" i="3"/>
  <c r="J3917" i="3"/>
  <c r="J3918" i="3"/>
  <c r="J3919" i="3"/>
  <c r="J3920" i="3"/>
  <c r="J3921" i="3"/>
  <c r="J3922" i="3"/>
  <c r="J3923" i="3"/>
  <c r="J3924" i="3"/>
  <c r="J3925" i="3"/>
  <c r="J3926" i="3"/>
  <c r="J3927" i="3"/>
  <c r="J3928" i="3"/>
  <c r="J3929" i="3"/>
  <c r="J3930" i="3"/>
  <c r="J3931" i="3"/>
  <c r="J3932" i="3"/>
  <c r="J3933" i="3"/>
  <c r="J3934" i="3"/>
  <c r="J3935" i="3"/>
  <c r="J3936" i="3"/>
  <c r="J3937" i="3"/>
  <c r="J3938" i="3"/>
  <c r="J3939" i="3"/>
  <c r="J3940" i="3"/>
  <c r="J3941" i="3"/>
  <c r="J3942" i="3"/>
  <c r="J3943" i="3"/>
  <c r="J3944" i="3"/>
  <c r="J3945" i="3"/>
  <c r="J3946" i="3"/>
  <c r="J3947" i="3"/>
  <c r="J3948" i="3"/>
  <c r="J3949" i="3"/>
  <c r="J3950" i="3"/>
  <c r="J3951" i="3"/>
  <c r="J3952" i="3"/>
  <c r="J3953" i="3"/>
  <c r="J3954" i="3"/>
  <c r="J3955" i="3"/>
  <c r="J3956" i="3"/>
  <c r="J3957" i="3"/>
  <c r="J3958" i="3"/>
  <c r="J3959" i="3"/>
  <c r="J3960" i="3"/>
  <c r="J3961" i="3"/>
  <c r="J3962" i="3"/>
  <c r="J3963" i="3"/>
  <c r="J3964" i="3"/>
  <c r="J3965" i="3"/>
  <c r="J3966" i="3"/>
  <c r="J3967" i="3"/>
  <c r="J3968" i="3"/>
  <c r="J3969" i="3"/>
  <c r="J3970" i="3"/>
  <c r="J3971" i="3"/>
  <c r="J3972" i="3"/>
  <c r="J3973" i="3"/>
  <c r="J3974" i="3"/>
  <c r="J3975" i="3"/>
  <c r="J3976" i="3"/>
  <c r="J3977" i="3"/>
  <c r="J3978" i="3"/>
  <c r="J3979" i="3"/>
  <c r="J3980" i="3"/>
  <c r="J3981" i="3"/>
  <c r="J3982" i="3"/>
  <c r="J3983" i="3"/>
  <c r="J3984" i="3"/>
  <c r="J3985" i="3"/>
  <c r="J3986" i="3"/>
  <c r="J3987" i="3"/>
  <c r="J3988" i="3"/>
  <c r="J3989" i="3"/>
  <c r="J3990" i="3"/>
  <c r="J3991" i="3"/>
  <c r="J3992" i="3"/>
  <c r="J3993" i="3"/>
  <c r="J3994" i="3"/>
  <c r="J3995" i="3"/>
  <c r="J3996" i="3"/>
  <c r="J3997" i="3"/>
  <c r="J3998" i="3"/>
  <c r="J3999" i="3"/>
  <c r="J4000" i="3"/>
  <c r="J4001" i="3"/>
  <c r="J4002" i="3"/>
  <c r="J4003" i="3"/>
  <c r="J4004" i="3"/>
  <c r="J4005" i="3"/>
  <c r="J4006" i="3"/>
  <c r="J4007" i="3"/>
  <c r="J4008" i="3"/>
  <c r="J4009" i="3"/>
  <c r="J4010" i="3"/>
  <c r="J4011" i="3"/>
  <c r="J4012" i="3"/>
  <c r="J4013" i="3"/>
  <c r="J4014" i="3"/>
  <c r="J4015" i="3"/>
  <c r="J4016" i="3"/>
  <c r="J4017" i="3"/>
  <c r="J4018" i="3"/>
  <c r="J4019" i="3"/>
  <c r="J4020" i="3"/>
  <c r="J4021" i="3"/>
  <c r="J4022" i="3"/>
  <c r="J4023" i="3"/>
  <c r="J4024" i="3"/>
  <c r="J4025" i="3"/>
  <c r="J4026" i="3"/>
  <c r="J4027" i="3"/>
  <c r="J4028" i="3"/>
  <c r="J4029" i="3"/>
  <c r="J4030" i="3"/>
  <c r="J4031" i="3"/>
  <c r="J4032" i="3"/>
  <c r="J4033" i="3"/>
  <c r="J4034" i="3"/>
  <c r="J4035" i="3"/>
  <c r="J4036" i="3"/>
  <c r="J4037" i="3"/>
  <c r="J4038" i="3"/>
  <c r="J4039" i="3"/>
  <c r="J4040" i="3"/>
  <c r="J4041" i="3"/>
  <c r="J4042" i="3"/>
  <c r="J4043" i="3"/>
  <c r="J4044" i="3"/>
  <c r="J4045" i="3"/>
  <c r="J4046" i="3"/>
  <c r="J4047" i="3"/>
  <c r="J4048" i="3"/>
  <c r="J4049" i="3"/>
  <c r="J4050" i="3"/>
  <c r="J4051" i="3"/>
  <c r="J4052" i="3"/>
  <c r="J4053" i="3"/>
  <c r="J4054" i="3"/>
  <c r="J4055" i="3"/>
  <c r="J4056" i="3"/>
  <c r="J4057" i="3"/>
  <c r="J4058" i="3"/>
  <c r="J4059" i="3"/>
  <c r="J4060" i="3"/>
  <c r="J4061" i="3"/>
  <c r="J4062" i="3"/>
  <c r="J4063" i="3"/>
  <c r="J4064" i="3"/>
  <c r="J4065" i="3"/>
  <c r="J4066" i="3"/>
  <c r="J4067" i="3"/>
  <c r="J4068" i="3"/>
  <c r="J4069" i="3"/>
  <c r="J4070" i="3"/>
  <c r="J4071" i="3"/>
  <c r="J4072" i="3"/>
  <c r="J4073" i="3"/>
  <c r="J4074" i="3"/>
  <c r="J4075" i="3"/>
  <c r="J4076" i="3"/>
  <c r="J4077" i="3"/>
  <c r="J4078" i="3"/>
  <c r="J4079" i="3"/>
  <c r="J4080" i="3"/>
  <c r="J4081" i="3"/>
  <c r="J4082" i="3"/>
  <c r="J4083" i="3"/>
  <c r="J4084" i="3"/>
  <c r="J4085" i="3"/>
  <c r="J4086" i="3"/>
  <c r="J4087" i="3"/>
  <c r="J4088" i="3"/>
  <c r="J4089" i="3"/>
  <c r="J4090" i="3"/>
  <c r="J4091" i="3"/>
  <c r="J4092" i="3"/>
  <c r="J4093" i="3"/>
  <c r="J4094" i="3"/>
  <c r="J4095" i="3"/>
  <c r="J4096" i="3"/>
  <c r="J4097" i="3"/>
  <c r="J4098" i="3"/>
  <c r="J4099" i="3"/>
  <c r="J4100" i="3"/>
  <c r="J4101" i="3"/>
  <c r="J4102" i="3"/>
  <c r="J4103" i="3"/>
  <c r="J4104" i="3"/>
  <c r="J4105" i="3"/>
  <c r="J4106" i="3"/>
  <c r="J4107" i="3"/>
  <c r="J4108" i="3"/>
  <c r="J4109" i="3"/>
  <c r="J4110" i="3"/>
  <c r="J4111" i="3"/>
  <c r="J4112" i="3"/>
  <c r="J4113" i="3"/>
  <c r="J4114" i="3"/>
  <c r="J4115" i="3"/>
  <c r="J4116" i="3"/>
  <c r="J4117" i="3"/>
  <c r="J4118" i="3"/>
  <c r="J4119" i="3"/>
  <c r="J4120" i="3"/>
  <c r="J4121" i="3"/>
  <c r="J4122" i="3"/>
  <c r="J4123" i="3"/>
  <c r="J4124" i="3"/>
  <c r="J4125" i="3"/>
  <c r="J4126" i="3"/>
  <c r="J4127" i="3"/>
  <c r="J4128" i="3"/>
  <c r="J4129" i="3"/>
  <c r="J4130" i="3"/>
  <c r="J4131" i="3"/>
  <c r="J4132" i="3"/>
  <c r="J4133" i="3"/>
  <c r="J4134" i="3"/>
  <c r="J4135" i="3"/>
  <c r="J4136" i="3"/>
  <c r="J4137" i="3"/>
  <c r="J4138" i="3"/>
  <c r="J4139" i="3"/>
  <c r="J4140" i="3"/>
  <c r="J4141" i="3"/>
  <c r="J4142" i="3"/>
  <c r="J4143" i="3"/>
  <c r="J4144" i="3"/>
  <c r="J4145" i="3"/>
  <c r="J4146" i="3"/>
  <c r="J4147" i="3"/>
  <c r="J4148" i="3"/>
  <c r="J4149" i="3"/>
  <c r="J4150" i="3"/>
  <c r="J4151" i="3"/>
  <c r="J4152" i="3"/>
  <c r="J4153" i="3"/>
  <c r="J4154" i="3"/>
  <c r="J4155" i="3"/>
  <c r="J4156" i="3"/>
  <c r="J4157" i="3"/>
  <c r="J4158" i="3"/>
  <c r="J4159" i="3"/>
  <c r="J4160" i="3"/>
  <c r="J4161" i="3"/>
  <c r="J4162" i="3"/>
  <c r="J4163" i="3"/>
  <c r="J4164" i="3"/>
  <c r="J4165" i="3"/>
  <c r="J4166" i="3"/>
  <c r="J4167" i="3"/>
  <c r="J4168" i="3"/>
  <c r="J4169" i="3"/>
  <c r="J4170" i="3"/>
  <c r="J4171" i="3"/>
  <c r="J4172" i="3"/>
  <c r="J4173" i="3"/>
  <c r="J4174" i="3"/>
  <c r="J4175" i="3"/>
  <c r="J4176" i="3"/>
  <c r="J4177" i="3"/>
  <c r="J4178" i="3"/>
  <c r="J4179" i="3"/>
  <c r="J4180" i="3"/>
  <c r="J4181" i="3"/>
  <c r="J4182" i="3"/>
  <c r="J4183" i="3"/>
  <c r="J4184" i="3"/>
  <c r="J4185" i="3"/>
  <c r="J4186" i="3"/>
  <c r="J4187" i="3"/>
  <c r="J4188" i="3"/>
  <c r="J4189" i="3"/>
  <c r="J4190" i="3"/>
  <c r="J4191" i="3"/>
  <c r="J4192" i="3"/>
  <c r="J4193" i="3"/>
  <c r="J4194" i="3"/>
  <c r="J4195" i="3"/>
  <c r="J4196" i="3"/>
  <c r="J4197" i="3"/>
  <c r="J4198" i="3"/>
  <c r="J4199" i="3"/>
  <c r="J4200" i="3"/>
  <c r="J4201" i="3"/>
  <c r="J4202" i="3"/>
  <c r="J4203" i="3"/>
  <c r="J4204" i="3"/>
  <c r="J4205" i="3"/>
  <c r="J4206" i="3"/>
  <c r="J4207" i="3"/>
  <c r="J4208" i="3"/>
  <c r="J4209" i="3"/>
  <c r="J4210" i="3"/>
  <c r="J4211" i="3"/>
  <c r="J4212" i="3"/>
  <c r="J4213" i="3"/>
  <c r="J4214" i="3"/>
  <c r="J4215" i="3"/>
  <c r="J4216" i="3"/>
  <c r="J4217" i="3"/>
  <c r="J4218" i="3"/>
  <c r="J4219" i="3"/>
  <c r="J4220" i="3"/>
  <c r="J4221" i="3"/>
  <c r="J4222" i="3"/>
  <c r="J4223" i="3"/>
  <c r="J4224" i="3"/>
  <c r="J4225" i="3"/>
  <c r="J4226" i="3"/>
  <c r="J4227" i="3"/>
  <c r="J4228" i="3"/>
  <c r="J4229" i="3"/>
  <c r="J4230" i="3"/>
  <c r="J4231" i="3"/>
  <c r="J4232" i="3"/>
  <c r="J4233" i="3"/>
  <c r="J4234" i="3"/>
  <c r="J4235" i="3"/>
  <c r="J4236" i="3"/>
  <c r="J4237" i="3"/>
  <c r="J4238" i="3"/>
  <c r="J4239" i="3"/>
  <c r="J4240" i="3"/>
  <c r="J4241" i="3"/>
  <c r="J4242" i="3"/>
  <c r="J4243" i="3"/>
  <c r="J4244" i="3"/>
  <c r="J4245" i="3"/>
  <c r="J4246" i="3"/>
  <c r="J4247" i="3"/>
  <c r="J4248" i="3"/>
  <c r="J4249" i="3"/>
  <c r="J4250" i="3"/>
  <c r="J4251" i="3"/>
  <c r="J4252" i="3"/>
  <c r="J4253" i="3"/>
  <c r="J4254" i="3"/>
  <c r="J4255" i="3"/>
  <c r="J4256" i="3"/>
  <c r="J4257" i="3"/>
  <c r="J4258" i="3"/>
  <c r="J4259" i="3"/>
  <c r="J4260" i="3"/>
  <c r="J4261" i="3"/>
  <c r="J4262" i="3"/>
  <c r="J4263" i="3"/>
  <c r="J4264" i="3"/>
  <c r="J4265" i="3"/>
  <c r="J4266" i="3"/>
  <c r="J4267" i="3"/>
  <c r="J4268" i="3"/>
  <c r="J4269" i="3"/>
  <c r="J4270" i="3"/>
  <c r="J4271" i="3"/>
  <c r="J4272" i="3"/>
  <c r="J4273" i="3"/>
  <c r="J4274" i="3"/>
  <c r="J4275" i="3"/>
  <c r="J4276" i="3"/>
  <c r="J4277" i="3"/>
  <c r="J4278" i="3"/>
  <c r="J4279" i="3"/>
  <c r="J4280" i="3"/>
  <c r="J4281" i="3"/>
  <c r="J4282" i="3"/>
  <c r="J4283" i="3"/>
  <c r="J4284" i="3"/>
  <c r="J4285" i="3"/>
  <c r="J4286" i="3"/>
  <c r="J4287" i="3"/>
  <c r="J4288" i="3"/>
  <c r="J4289" i="3"/>
  <c r="J4290" i="3"/>
  <c r="J4291" i="3"/>
  <c r="J4292" i="3"/>
  <c r="J4293" i="3"/>
  <c r="J4294" i="3"/>
  <c r="J4295" i="3"/>
  <c r="J4296" i="3"/>
  <c r="J4297" i="3"/>
  <c r="J4298" i="3"/>
  <c r="J4299" i="3"/>
  <c r="J4300" i="3"/>
  <c r="J4301" i="3"/>
  <c r="J4302" i="3"/>
  <c r="J4303" i="3"/>
  <c r="J4304" i="3"/>
  <c r="J4305" i="3"/>
  <c r="J4306" i="3"/>
  <c r="J4307" i="3"/>
  <c r="J4308" i="3"/>
  <c r="J4309" i="3"/>
  <c r="J4310" i="3"/>
  <c r="J4311" i="3"/>
  <c r="J4312" i="3"/>
  <c r="J4313" i="3"/>
  <c r="J4314" i="3"/>
  <c r="J4315" i="3"/>
  <c r="J4316" i="3"/>
  <c r="J4317" i="3"/>
  <c r="J4318" i="3"/>
  <c r="J4319" i="3"/>
  <c r="J4320" i="3"/>
  <c r="J4321" i="3"/>
  <c r="J4322" i="3"/>
  <c r="J4323" i="3"/>
  <c r="J4324" i="3"/>
  <c r="J4325" i="3"/>
  <c r="J4326" i="3"/>
  <c r="J4327" i="3"/>
  <c r="J4328" i="3"/>
  <c r="J4329" i="3"/>
  <c r="J4330" i="3"/>
  <c r="J4331" i="3"/>
  <c r="J4332" i="3"/>
  <c r="J4333" i="3"/>
  <c r="J4334" i="3"/>
  <c r="J4335" i="3"/>
  <c r="J4336" i="3"/>
  <c r="J4337" i="3"/>
  <c r="J4338" i="3"/>
  <c r="J4339" i="3"/>
  <c r="J4340" i="3"/>
  <c r="J4341" i="3"/>
  <c r="J4342" i="3"/>
  <c r="J4343" i="3"/>
  <c r="J4344" i="3"/>
  <c r="J4345" i="3"/>
  <c r="J4346" i="3"/>
  <c r="J4347" i="3"/>
  <c r="J4348" i="3"/>
  <c r="J4349" i="3"/>
  <c r="J4350" i="3"/>
  <c r="J4351" i="3"/>
  <c r="J4352" i="3"/>
  <c r="J4353" i="3"/>
  <c r="J4354" i="3"/>
  <c r="J4355" i="3"/>
  <c r="J4356" i="3"/>
  <c r="J4357" i="3"/>
  <c r="J4358" i="3"/>
  <c r="J4359" i="3"/>
  <c r="J4360" i="3"/>
  <c r="J4361" i="3"/>
  <c r="J4362" i="3"/>
  <c r="J4363" i="3"/>
  <c r="J4364" i="3"/>
  <c r="J4365" i="3"/>
  <c r="J4366" i="3"/>
  <c r="J4367" i="3"/>
  <c r="J4368" i="3"/>
  <c r="J4369" i="3"/>
  <c r="J4370" i="3"/>
  <c r="J4371" i="3"/>
  <c r="J4372" i="3"/>
  <c r="J4373" i="3"/>
  <c r="J4374" i="3"/>
  <c r="J4375" i="3"/>
  <c r="J4376" i="3"/>
  <c r="J4377" i="3"/>
  <c r="J4378" i="3"/>
  <c r="J4379" i="3"/>
  <c r="J4380" i="3"/>
  <c r="J4381" i="3"/>
  <c r="J4382" i="3"/>
  <c r="J4383" i="3"/>
  <c r="J4384" i="3"/>
  <c r="J4385" i="3"/>
  <c r="J4386" i="3"/>
  <c r="J4387" i="3"/>
  <c r="J4388" i="3"/>
  <c r="J4389" i="3"/>
  <c r="J4390" i="3"/>
  <c r="J4391" i="3"/>
  <c r="J4392" i="3"/>
  <c r="J4393" i="3"/>
  <c r="J4394" i="3"/>
  <c r="J4395" i="3"/>
  <c r="J4396" i="3"/>
  <c r="J4397" i="3"/>
  <c r="J4398" i="3"/>
  <c r="J4399" i="3"/>
  <c r="J4400" i="3"/>
  <c r="J4401" i="3"/>
  <c r="J4402" i="3"/>
  <c r="J4403" i="3"/>
  <c r="J4404" i="3"/>
  <c r="J4405" i="3"/>
  <c r="J4406" i="3"/>
  <c r="J4407" i="3"/>
  <c r="J4408" i="3"/>
  <c r="J4409" i="3"/>
  <c r="J4410" i="3"/>
  <c r="J4411" i="3"/>
  <c r="J4412" i="3"/>
  <c r="J4413" i="3"/>
  <c r="J4414" i="3"/>
  <c r="J4415" i="3"/>
  <c r="J4416" i="3"/>
  <c r="J4417" i="3"/>
  <c r="J4418" i="3"/>
  <c r="J4419" i="3"/>
  <c r="J4420" i="3"/>
  <c r="J4421" i="3"/>
  <c r="J4422" i="3"/>
  <c r="J4423" i="3"/>
  <c r="J4424" i="3"/>
  <c r="J4425" i="3"/>
  <c r="J4426" i="3"/>
  <c r="J4427" i="3"/>
  <c r="J4428" i="3"/>
  <c r="J4429" i="3"/>
  <c r="J4430" i="3"/>
  <c r="J4431" i="3"/>
  <c r="J4432" i="3"/>
  <c r="J4433" i="3"/>
  <c r="J4434" i="3"/>
  <c r="J4435" i="3"/>
  <c r="J4436" i="3"/>
  <c r="J4437" i="3"/>
  <c r="J4438" i="3"/>
  <c r="J4439" i="3"/>
  <c r="J4440" i="3"/>
  <c r="J4441" i="3"/>
  <c r="J4442" i="3"/>
  <c r="J4443" i="3"/>
  <c r="J4444" i="3"/>
  <c r="J4445" i="3"/>
  <c r="J4446" i="3"/>
  <c r="J4447" i="3"/>
  <c r="J4448" i="3"/>
  <c r="J4449" i="3"/>
  <c r="J4450" i="3"/>
  <c r="J4451" i="3"/>
  <c r="J4452" i="3"/>
  <c r="J4453" i="3"/>
  <c r="J4454" i="3"/>
  <c r="J4455" i="3"/>
  <c r="J4456" i="3"/>
  <c r="J4457" i="3"/>
  <c r="J4458" i="3"/>
  <c r="J4459" i="3"/>
  <c r="J4460" i="3"/>
  <c r="J4461" i="3"/>
  <c r="J4462" i="3"/>
  <c r="J4463" i="3"/>
  <c r="J4464" i="3"/>
  <c r="J4465" i="3"/>
  <c r="J4466" i="3"/>
  <c r="J4467" i="3"/>
  <c r="J4468" i="3"/>
  <c r="J4469" i="3"/>
  <c r="J4470" i="3"/>
  <c r="J4471" i="3"/>
  <c r="J4472" i="3"/>
  <c r="J4473" i="3"/>
  <c r="J4474" i="3"/>
  <c r="J4475" i="3"/>
  <c r="J4476" i="3"/>
  <c r="J4477" i="3"/>
  <c r="J4478" i="3"/>
  <c r="J4479" i="3"/>
  <c r="J4480" i="3"/>
  <c r="J4481" i="3"/>
  <c r="J4482" i="3"/>
  <c r="J4483" i="3"/>
  <c r="J4484" i="3"/>
  <c r="J4485" i="3"/>
  <c r="J4486" i="3"/>
  <c r="J4487" i="3"/>
  <c r="J4488" i="3"/>
  <c r="J4489" i="3"/>
  <c r="J4490" i="3"/>
  <c r="J4491" i="3"/>
  <c r="J4492" i="3"/>
  <c r="J4493" i="3"/>
  <c r="J4494" i="3"/>
  <c r="J4495" i="3"/>
  <c r="J4496" i="3"/>
  <c r="J4497" i="3"/>
  <c r="J4498" i="3"/>
  <c r="J4499" i="3"/>
  <c r="J4500" i="3"/>
  <c r="J4501" i="3"/>
  <c r="J4502" i="3"/>
  <c r="J4503" i="3"/>
  <c r="J4504" i="3"/>
  <c r="J4505" i="3"/>
  <c r="J4506" i="3"/>
  <c r="J4507" i="3"/>
  <c r="J4508" i="3"/>
  <c r="J4509" i="3"/>
  <c r="J4510" i="3"/>
  <c r="J4511" i="3"/>
  <c r="J4512" i="3"/>
  <c r="J4513" i="3"/>
  <c r="J4514" i="3"/>
  <c r="J4515" i="3"/>
  <c r="J4516" i="3"/>
  <c r="J4517" i="3"/>
  <c r="J4518" i="3"/>
  <c r="J4519" i="3"/>
  <c r="J4520" i="3"/>
  <c r="J4521" i="3"/>
  <c r="J4522" i="3"/>
  <c r="J4523" i="3"/>
  <c r="J4524" i="3"/>
  <c r="J4525" i="3"/>
  <c r="J4526" i="3"/>
  <c r="J4527" i="3"/>
  <c r="J4528" i="3"/>
  <c r="J4529" i="3"/>
  <c r="J4530" i="3"/>
  <c r="J4531" i="3"/>
  <c r="J4532" i="3"/>
  <c r="J4533" i="3"/>
  <c r="J4534" i="3"/>
  <c r="J4535" i="3"/>
  <c r="J4536" i="3"/>
  <c r="J4537" i="3"/>
  <c r="J4538" i="3"/>
  <c r="J4539" i="3"/>
  <c r="J4540" i="3"/>
  <c r="J4541" i="3"/>
  <c r="J4542" i="3"/>
  <c r="J4543" i="3"/>
  <c r="J4544" i="3"/>
  <c r="J4545" i="3"/>
  <c r="J4546" i="3"/>
  <c r="J4547" i="3"/>
  <c r="J4548" i="3"/>
  <c r="J4549" i="3"/>
  <c r="J4550" i="3"/>
  <c r="J4551" i="3"/>
  <c r="J4552" i="3"/>
  <c r="J4553" i="3"/>
  <c r="J4554" i="3"/>
  <c r="J4555" i="3"/>
  <c r="J4556" i="3"/>
  <c r="J4557" i="3"/>
  <c r="J4558" i="3"/>
  <c r="J4559" i="3"/>
  <c r="J4560" i="3"/>
  <c r="J4561" i="3"/>
  <c r="J4562" i="3"/>
  <c r="J4563" i="3"/>
  <c r="J4564" i="3"/>
  <c r="J4565" i="3"/>
  <c r="J4566" i="3"/>
  <c r="J4567" i="3"/>
  <c r="J4568" i="3"/>
  <c r="J4569" i="3"/>
  <c r="J4570" i="3"/>
  <c r="J4571" i="3"/>
  <c r="J4572" i="3"/>
  <c r="J4573" i="3"/>
  <c r="J4574" i="3"/>
  <c r="J4575" i="3"/>
  <c r="J4576" i="3"/>
  <c r="J4577" i="3"/>
  <c r="J4578" i="3"/>
  <c r="J4579" i="3"/>
  <c r="J4580" i="3"/>
  <c r="J4581" i="3"/>
  <c r="J4582" i="3"/>
  <c r="J4583" i="3"/>
  <c r="J4584" i="3"/>
  <c r="J4585" i="3"/>
  <c r="J4586" i="3"/>
  <c r="J4587" i="3"/>
  <c r="J4588" i="3"/>
  <c r="J4589" i="3"/>
  <c r="J4590" i="3"/>
  <c r="J4591" i="3"/>
  <c r="J4592" i="3"/>
  <c r="J4593" i="3"/>
  <c r="J4594" i="3"/>
  <c r="J4595" i="3"/>
  <c r="J4596" i="3"/>
  <c r="J4597" i="3"/>
  <c r="J4598" i="3"/>
  <c r="J4599" i="3"/>
  <c r="J4600" i="3"/>
  <c r="J4601" i="3"/>
  <c r="J4602" i="3"/>
  <c r="J4603" i="3"/>
  <c r="J4604" i="3"/>
  <c r="J4605" i="3"/>
  <c r="J4606" i="3"/>
  <c r="J4607" i="3"/>
  <c r="J4608" i="3"/>
  <c r="J4609" i="3"/>
  <c r="J4610" i="3"/>
  <c r="J4611" i="3"/>
  <c r="J4612" i="3"/>
  <c r="J4613" i="3"/>
  <c r="J4614" i="3"/>
  <c r="J4615" i="3"/>
  <c r="J4616" i="3"/>
  <c r="J4617" i="3"/>
  <c r="J4618" i="3"/>
  <c r="J4619" i="3"/>
  <c r="J4620" i="3"/>
  <c r="J4621" i="3"/>
  <c r="J4622" i="3"/>
  <c r="J4623" i="3"/>
  <c r="J4624" i="3"/>
  <c r="J4625" i="3"/>
  <c r="J4626" i="3"/>
  <c r="J4627" i="3"/>
  <c r="J4628" i="3"/>
  <c r="J4629" i="3"/>
  <c r="J4630" i="3"/>
  <c r="J4631" i="3"/>
  <c r="J4632" i="3"/>
  <c r="J4633" i="3"/>
  <c r="J4634" i="3"/>
  <c r="J4635" i="3"/>
  <c r="J4636" i="3"/>
  <c r="J4637" i="3"/>
  <c r="J4638" i="3"/>
  <c r="J4639" i="3"/>
  <c r="J4640" i="3"/>
  <c r="J4641" i="3"/>
  <c r="J4642" i="3"/>
  <c r="J4643" i="3"/>
  <c r="J4644" i="3"/>
  <c r="J4645" i="3"/>
  <c r="J4646" i="3"/>
  <c r="J4647" i="3"/>
  <c r="J4648" i="3"/>
  <c r="J4649" i="3"/>
  <c r="J4650" i="3"/>
  <c r="J4651" i="3"/>
  <c r="J4652" i="3"/>
  <c r="J4653" i="3"/>
  <c r="J4654" i="3"/>
  <c r="J4655" i="3"/>
  <c r="J4656" i="3"/>
  <c r="J4657" i="3"/>
  <c r="J4658" i="3"/>
  <c r="J4659" i="3"/>
  <c r="J4660" i="3"/>
  <c r="J4661" i="3"/>
  <c r="J4662" i="3"/>
  <c r="J4663" i="3"/>
  <c r="J4664" i="3"/>
  <c r="J4665" i="3"/>
  <c r="J4666" i="3"/>
  <c r="J4667" i="3"/>
  <c r="J4668" i="3"/>
  <c r="J4669" i="3"/>
  <c r="J4670" i="3"/>
  <c r="J4671" i="3"/>
  <c r="J4672" i="3"/>
  <c r="J4673" i="3"/>
  <c r="J4674" i="3"/>
  <c r="J4675" i="3"/>
  <c r="J4676" i="3"/>
  <c r="J4677" i="3"/>
  <c r="J4678" i="3"/>
  <c r="J4679" i="3"/>
  <c r="J4680" i="3"/>
  <c r="J4681" i="3"/>
  <c r="J4682" i="3"/>
  <c r="J4683" i="3"/>
  <c r="J4684" i="3"/>
  <c r="J4685" i="3"/>
  <c r="J4686" i="3"/>
  <c r="J4687" i="3"/>
  <c r="J4688" i="3"/>
  <c r="J4689" i="3"/>
  <c r="J4690" i="3"/>
  <c r="J4691" i="3"/>
  <c r="J4692" i="3"/>
  <c r="J4693" i="3"/>
  <c r="J4694" i="3"/>
  <c r="J4695" i="3"/>
  <c r="J4696" i="3"/>
  <c r="J4697" i="3"/>
  <c r="J4698" i="3"/>
  <c r="J4699" i="3"/>
  <c r="J4700" i="3"/>
  <c r="J4701" i="3"/>
  <c r="J4702" i="3"/>
  <c r="J4703" i="3"/>
  <c r="J4704" i="3"/>
  <c r="J4705" i="3"/>
  <c r="J4706" i="3"/>
  <c r="J4707" i="3"/>
  <c r="J4708" i="3"/>
  <c r="J4709" i="3"/>
  <c r="J4710" i="3"/>
  <c r="J4711" i="3"/>
  <c r="J4712" i="3"/>
  <c r="J4713" i="3"/>
  <c r="J4714" i="3"/>
  <c r="J4715" i="3"/>
  <c r="J4716" i="3"/>
  <c r="J4717" i="3"/>
  <c r="J4718" i="3"/>
  <c r="J4719" i="3"/>
  <c r="J4720" i="3"/>
  <c r="J4721" i="3"/>
  <c r="J4722" i="3"/>
  <c r="J4723" i="3"/>
  <c r="J4724" i="3"/>
  <c r="J4725" i="3"/>
  <c r="J4726" i="3"/>
  <c r="J4727" i="3"/>
  <c r="J4728" i="3"/>
  <c r="J4729" i="3"/>
  <c r="J4730" i="3"/>
  <c r="J4731" i="3"/>
  <c r="J4732" i="3"/>
  <c r="J4733" i="3"/>
  <c r="J4734" i="3"/>
  <c r="J4735" i="3"/>
  <c r="J4736" i="3"/>
  <c r="J4737" i="3"/>
  <c r="J4738" i="3"/>
  <c r="J4739" i="3"/>
  <c r="J4740" i="3"/>
  <c r="J4741" i="3"/>
  <c r="J4742" i="3"/>
  <c r="J4743" i="3"/>
  <c r="J4744" i="3"/>
  <c r="J4745" i="3"/>
  <c r="J4746" i="3"/>
  <c r="J4747" i="3"/>
  <c r="J4748" i="3"/>
  <c r="J4749" i="3"/>
  <c r="J4750" i="3"/>
  <c r="J4751" i="3"/>
  <c r="J4752" i="3"/>
  <c r="J4753" i="3"/>
  <c r="J4754" i="3"/>
  <c r="J4755" i="3"/>
  <c r="J4756" i="3"/>
  <c r="J4757" i="3"/>
  <c r="J4758" i="3"/>
  <c r="J4759" i="3"/>
  <c r="J4760" i="3"/>
  <c r="J4761" i="3"/>
  <c r="J4762" i="3"/>
  <c r="J4763" i="3"/>
  <c r="J4764" i="3"/>
  <c r="J4765" i="3"/>
  <c r="J4766" i="3"/>
  <c r="J4767" i="3"/>
  <c r="J4768" i="3"/>
  <c r="J4769" i="3"/>
  <c r="J4770" i="3"/>
  <c r="J4771" i="3"/>
  <c r="J4772" i="3"/>
  <c r="J4773" i="3"/>
  <c r="J4774" i="3"/>
  <c r="J4775" i="3"/>
  <c r="J4776" i="3"/>
  <c r="J4777" i="3"/>
  <c r="J4778" i="3"/>
  <c r="J4779" i="3"/>
  <c r="J4780" i="3"/>
  <c r="J4781" i="3"/>
  <c r="J4782" i="3"/>
  <c r="J4783" i="3"/>
  <c r="J4784" i="3"/>
  <c r="J4785" i="3"/>
  <c r="J4786" i="3"/>
  <c r="J4787" i="3"/>
  <c r="J4788" i="3"/>
  <c r="J4789" i="3"/>
  <c r="J4790" i="3"/>
  <c r="J4791" i="3"/>
  <c r="J4792" i="3"/>
  <c r="J4793" i="3"/>
  <c r="J4794" i="3"/>
  <c r="J4795" i="3"/>
  <c r="J4796" i="3"/>
  <c r="J4797" i="3"/>
  <c r="J4798" i="3"/>
  <c r="J4799" i="3"/>
  <c r="J4800" i="3"/>
  <c r="J4801" i="3"/>
  <c r="J4802" i="3"/>
  <c r="J4803" i="3"/>
  <c r="J4804" i="3"/>
  <c r="J4805" i="3"/>
  <c r="J4806" i="3"/>
  <c r="J4807" i="3"/>
  <c r="J4808" i="3"/>
  <c r="J4809" i="3"/>
  <c r="J4810" i="3"/>
  <c r="J4811" i="3"/>
  <c r="J4812" i="3"/>
  <c r="J4813" i="3"/>
  <c r="J4814" i="3"/>
  <c r="J4815" i="3"/>
  <c r="J4816" i="3"/>
  <c r="J4817" i="3"/>
  <c r="J4818" i="3"/>
  <c r="J4819" i="3"/>
  <c r="J4820" i="3"/>
  <c r="J4821" i="3"/>
  <c r="J4822" i="3"/>
  <c r="J4823" i="3"/>
  <c r="J4824" i="3"/>
  <c r="J4825" i="3"/>
  <c r="J4826" i="3"/>
  <c r="J4827" i="3"/>
  <c r="J4828" i="3"/>
  <c r="J4829" i="3"/>
  <c r="J4830" i="3"/>
  <c r="J4831" i="3"/>
  <c r="J4832" i="3"/>
  <c r="J4833" i="3"/>
  <c r="J4834" i="3"/>
  <c r="J4835" i="3"/>
  <c r="J4836" i="3"/>
  <c r="J4837" i="3"/>
  <c r="J4838" i="3"/>
  <c r="J4839" i="3"/>
  <c r="J4840" i="3"/>
  <c r="J4841" i="3"/>
  <c r="J4842" i="3"/>
  <c r="J4843" i="3"/>
  <c r="J4844" i="3"/>
  <c r="J4845" i="3"/>
  <c r="J4846" i="3"/>
  <c r="J4847" i="3"/>
  <c r="J4848" i="3"/>
  <c r="J4849" i="3"/>
  <c r="J4850" i="3"/>
  <c r="J4851" i="3"/>
  <c r="J4852" i="3"/>
  <c r="J4853" i="3"/>
  <c r="J4854" i="3"/>
  <c r="J4855" i="3"/>
  <c r="J4856" i="3"/>
  <c r="J4857" i="3"/>
  <c r="J4858" i="3"/>
  <c r="J4859" i="3"/>
  <c r="J4860" i="3"/>
  <c r="J4861" i="3"/>
  <c r="J4862" i="3"/>
  <c r="J4863" i="3"/>
  <c r="J4864" i="3"/>
  <c r="J4865" i="3"/>
  <c r="J4866" i="3"/>
  <c r="J4867" i="3"/>
  <c r="J4868" i="3"/>
  <c r="J4869" i="3"/>
  <c r="J4870" i="3"/>
  <c r="J4871" i="3"/>
  <c r="J4872" i="3"/>
  <c r="J4873" i="3"/>
  <c r="J4874" i="3"/>
  <c r="J4875" i="3"/>
  <c r="J4876" i="3"/>
  <c r="J4877" i="3"/>
  <c r="J4878" i="3"/>
  <c r="J4879" i="3"/>
  <c r="J4880" i="3"/>
  <c r="J4881" i="3"/>
  <c r="J4882" i="3"/>
  <c r="J4883" i="3"/>
  <c r="J4884" i="3"/>
  <c r="J4885" i="3"/>
  <c r="J4886" i="3"/>
  <c r="J4887" i="3"/>
  <c r="J4888" i="3"/>
  <c r="J4889" i="3"/>
  <c r="J4890" i="3"/>
  <c r="J4891" i="3"/>
  <c r="J4892" i="3"/>
  <c r="J4893" i="3"/>
  <c r="J4894" i="3"/>
  <c r="J4895" i="3"/>
  <c r="J4896" i="3"/>
  <c r="J4897" i="3"/>
  <c r="J4898" i="3"/>
  <c r="J4899" i="3"/>
  <c r="J4900" i="3"/>
  <c r="J4901" i="3"/>
  <c r="J4902" i="3"/>
  <c r="J4903" i="3"/>
  <c r="J4904" i="3"/>
  <c r="J4905" i="3"/>
  <c r="J4906" i="3"/>
  <c r="J4907" i="3"/>
  <c r="J4908" i="3"/>
  <c r="J4909" i="3"/>
  <c r="J4910" i="3"/>
  <c r="J4911" i="3"/>
  <c r="J4912" i="3"/>
  <c r="J4913" i="3"/>
  <c r="J4914" i="3"/>
  <c r="J4915" i="3"/>
  <c r="J4916" i="3"/>
  <c r="J4917" i="3"/>
  <c r="J4918" i="3"/>
  <c r="J4919" i="3"/>
  <c r="J4920" i="3"/>
  <c r="J4921" i="3"/>
  <c r="J4922" i="3"/>
  <c r="J4923" i="3"/>
  <c r="J4924" i="3"/>
  <c r="J4925" i="3"/>
  <c r="J4926" i="3"/>
  <c r="J4927" i="3"/>
  <c r="J4928" i="3"/>
  <c r="J4929" i="3"/>
  <c r="J4930" i="3"/>
  <c r="J4931" i="3"/>
  <c r="J4932" i="3"/>
  <c r="J4933" i="3"/>
  <c r="J4934" i="3"/>
  <c r="J4935" i="3"/>
  <c r="J4936" i="3"/>
  <c r="J4937" i="3"/>
  <c r="J4938" i="3"/>
  <c r="J4939" i="3"/>
  <c r="J4940" i="3"/>
  <c r="J4941" i="3"/>
  <c r="J4942" i="3"/>
  <c r="J4943" i="3"/>
  <c r="J4944" i="3"/>
  <c r="J4945" i="3"/>
  <c r="J4946" i="3"/>
  <c r="J4947" i="3"/>
  <c r="J4948" i="3"/>
  <c r="J4949" i="3"/>
  <c r="J4950" i="3"/>
  <c r="J4951" i="3"/>
  <c r="J4952" i="3"/>
  <c r="J4953" i="3"/>
  <c r="J4954" i="3"/>
  <c r="J4955" i="3"/>
  <c r="J4956" i="3"/>
  <c r="J4957" i="3"/>
  <c r="J4958" i="3"/>
  <c r="J4959" i="3"/>
  <c r="J4960" i="3"/>
  <c r="J4961" i="3"/>
  <c r="J4962" i="3"/>
  <c r="J4963" i="3"/>
  <c r="J4964" i="3"/>
  <c r="J4965" i="3"/>
  <c r="J4966" i="3"/>
  <c r="J4967" i="3"/>
  <c r="J4968" i="3"/>
  <c r="J4969" i="3"/>
  <c r="J4970" i="3"/>
  <c r="J4971" i="3"/>
  <c r="J4972" i="3"/>
  <c r="J4973" i="3"/>
  <c r="J4974" i="3"/>
  <c r="J4975" i="3"/>
  <c r="J4976" i="3"/>
  <c r="J4977" i="3"/>
  <c r="J4978" i="3"/>
  <c r="J4979" i="3"/>
  <c r="J4980" i="3"/>
  <c r="J4981" i="3"/>
  <c r="J4982" i="3"/>
  <c r="J4983" i="3"/>
  <c r="J4984" i="3"/>
  <c r="J4985" i="3"/>
  <c r="J4986" i="3"/>
  <c r="J4987" i="3"/>
  <c r="J4988" i="3"/>
  <c r="J4989" i="3"/>
  <c r="J4990" i="3"/>
  <c r="J4991" i="3"/>
  <c r="J4992" i="3"/>
  <c r="J4993" i="3"/>
  <c r="J4994" i="3"/>
  <c r="J4995" i="3"/>
  <c r="J4996" i="3"/>
  <c r="J4997" i="3"/>
  <c r="J4998" i="3"/>
  <c r="J4999" i="3"/>
  <c r="J5000" i="3"/>
  <c r="J5001" i="3"/>
  <c r="J5002" i="3"/>
  <c r="J5003" i="3"/>
  <c r="J5004" i="3"/>
  <c r="J5005" i="3"/>
  <c r="J5006" i="3"/>
  <c r="J5007" i="3"/>
  <c r="J2" i="3"/>
</calcChain>
</file>

<file path=xl/sharedStrings.xml><?xml version="1.0" encoding="utf-8"?>
<sst xmlns="http://schemas.openxmlformats.org/spreadsheetml/2006/main" count="47209" uniqueCount="6678">
  <si>
    <t>Correo</t>
  </si>
  <si>
    <t>RFC</t>
  </si>
  <si>
    <t>Puesto</t>
  </si>
  <si>
    <t>Celular</t>
  </si>
  <si>
    <t>Id Tienda</t>
  </si>
  <si>
    <t>Nombre de tienda</t>
  </si>
  <si>
    <t>División</t>
  </si>
  <si>
    <t>Región</t>
  </si>
  <si>
    <t>Territorio</t>
  </si>
  <si>
    <t>Concesionario</t>
  </si>
  <si>
    <t>Razón Social</t>
  </si>
  <si>
    <t>Tipo de movimiento</t>
  </si>
  <si>
    <t>Observaciones</t>
  </si>
  <si>
    <t>ESTADO</t>
  </si>
  <si>
    <t>ID TDA</t>
  </si>
  <si>
    <t>CUENTA</t>
  </si>
  <si>
    <t>RAZON SOCIAL</t>
  </si>
  <si>
    <t xml:space="preserve">DIVISIÓN </t>
  </si>
  <si>
    <t>REGION</t>
  </si>
  <si>
    <t>TERRITORIO</t>
  </si>
  <si>
    <t>TIENDA</t>
  </si>
  <si>
    <t>CONCESIONARIO</t>
  </si>
  <si>
    <t>CONCATENADO</t>
  </si>
  <si>
    <t>Altas</t>
  </si>
  <si>
    <t>CIUDAD DE MEXICO</t>
  </si>
  <si>
    <t>XOCHIKROM SA DE CV</t>
  </si>
  <si>
    <t>METRO SUR</t>
  </si>
  <si>
    <t>41 METRO SURORIENTE</t>
  </si>
  <si>
    <t>4104 TLALPAN</t>
  </si>
  <si>
    <t>POZO 5</t>
  </si>
  <si>
    <t>FLOR ESTHER ANTEBI AMAR</t>
  </si>
  <si>
    <t>ADMINISTRATIVO</t>
  </si>
  <si>
    <t>Bajas</t>
  </si>
  <si>
    <t>JALISCO</t>
  </si>
  <si>
    <t>MIGUEL  IBARRA MENDEZ</t>
  </si>
  <si>
    <t>OCCIDENTE BAJIO</t>
  </si>
  <si>
    <t>30 COSTA OCCIDENTE</t>
  </si>
  <si>
    <t>3002 JALISCO SUR</t>
  </si>
  <si>
    <t>LA HUERTA</t>
  </si>
  <si>
    <t>MIGUEL IBARRA MENDEZ</t>
  </si>
  <si>
    <t>ASESOR PROFESIONAL DE VENTAS</t>
  </si>
  <si>
    <t>Modificación</t>
  </si>
  <si>
    <t>QUERETARO</t>
  </si>
  <si>
    <t>PINTURAS RECUBRIMIENTOS INDUSTRIALES SIERRA GORDA SA DE CV</t>
  </si>
  <si>
    <t>NORTE</t>
  </si>
  <si>
    <t>21 HUASTECA</t>
  </si>
  <si>
    <t>2103 SAN LUIS FORANEO</t>
  </si>
  <si>
    <t>PINAL DE AMOLES</t>
  </si>
  <si>
    <t>JOSE GUADALUPE SALAS GARCIA</t>
  </si>
  <si>
    <t xml:space="preserve">CAJERO </t>
  </si>
  <si>
    <t>CHIAPAS</t>
  </si>
  <si>
    <t>COMERCIALIZADORA DE PINTURAS Y COMPLEMENTOS SA DE CV</t>
  </si>
  <si>
    <t>SURESTE</t>
  </si>
  <si>
    <t>61 CHIAPAS</t>
  </si>
  <si>
    <t>6101 TUXTLA</t>
  </si>
  <si>
    <t>TUXTLA 22</t>
  </si>
  <si>
    <t>FERMIN VIAÑA RAMOS</t>
  </si>
  <si>
    <t>CHOFER</t>
  </si>
  <si>
    <t>CAMPECHE</t>
  </si>
  <si>
    <t>GRUPO DE PINTURAS MARCO SA DE CV</t>
  </si>
  <si>
    <t>62 PENINSULA</t>
  </si>
  <si>
    <t>6202 CAMPECHE</t>
  </si>
  <si>
    <t>FIDEL VELAZQUEZ</t>
  </si>
  <si>
    <t>EDUARDO MARTINEZ DEHESA</t>
  </si>
  <si>
    <t>NUEVO LEON</t>
  </si>
  <si>
    <t>MS COMERCIALIZADORA E IMPORTADORA SA DE CV</t>
  </si>
  <si>
    <t>20 NORESTE</t>
  </si>
  <si>
    <t>2003 MONTERREY</t>
  </si>
  <si>
    <t>SANTO DOMINGO</t>
  </si>
  <si>
    <t>OMAR MENDEZ SOTRES</t>
  </si>
  <si>
    <t>GERENTE</t>
  </si>
  <si>
    <t>HIDALGO</t>
  </si>
  <si>
    <t>DAGOBERTO  MENDOZA MORALES</t>
  </si>
  <si>
    <t>2105 TULA</t>
  </si>
  <si>
    <t>EMILIANO ZAPATA</t>
  </si>
  <si>
    <t>DAGOBERTO MENDOZA MORALES</t>
  </si>
  <si>
    <t>SUPERVISOR DE TIENDA</t>
  </si>
  <si>
    <t>ESTADO DE MEXICO</t>
  </si>
  <si>
    <t>ROSA MARIA  AYALA LOPEZ</t>
  </si>
  <si>
    <t>4106 CHALCO</t>
  </si>
  <si>
    <t>COMEX SAN MARCOS</t>
  </si>
  <si>
    <t>ROSA MARIA AYALA LOPEZ</t>
  </si>
  <si>
    <t>VENDEDOR B2B</t>
  </si>
  <si>
    <t>VERACRUZ</t>
  </si>
  <si>
    <t>SERVICIOS DE INFORMATICA Y VARIABLES EMPRESA INTEGRADORA SA DE CV</t>
  </si>
  <si>
    <t>60 PUEBLA</t>
  </si>
  <si>
    <t>6006 XALAPA</t>
  </si>
  <si>
    <t>LA FUENTE</t>
  </si>
  <si>
    <t>RODRIGO CUAUHTEMOC CAMPOS REYEROS</t>
  </si>
  <si>
    <t>VENDEDOR DE VOCACION DE TIENDA</t>
  </si>
  <si>
    <t>DISTRIBUIDORA DE PINTURAS MILENIO SA DE CV</t>
  </si>
  <si>
    <t>METRO VALLE</t>
  </si>
  <si>
    <t>51 METRO PONIENTE</t>
  </si>
  <si>
    <t>5106 NAUCALPAN</t>
  </si>
  <si>
    <t>PINTURAS MARINA CHAMIZAL</t>
  </si>
  <si>
    <t>EZRA DOUEK SHUEKE</t>
  </si>
  <si>
    <t>BERTHA  GONZALEZ GONZALEZ</t>
  </si>
  <si>
    <t>31 JALISCO</t>
  </si>
  <si>
    <t>3101 ALTOS JALISCO</t>
  </si>
  <si>
    <t>IXTLAHUACAN</t>
  </si>
  <si>
    <t>MIGUEL ANGEL MENDOZA VARGAS</t>
  </si>
  <si>
    <t>GRUPO RULLAN SA DE CV</t>
  </si>
  <si>
    <t>6004 VERACRUZ</t>
  </si>
  <si>
    <t>JB LOBOS</t>
  </si>
  <si>
    <t>RODOLFO RULLAN TIBURCIO</t>
  </si>
  <si>
    <t>PINTURAS DEL 57 SA DE CV</t>
  </si>
  <si>
    <t>LA MANCHA</t>
  </si>
  <si>
    <t>VICTOR MANUEL ROBLEDO MADRIGAL</t>
  </si>
  <si>
    <t>TUXTLA 34 CASITAS</t>
  </si>
  <si>
    <t>BLANCA LETICIA  REYNOSO SERRANO</t>
  </si>
  <si>
    <t>4103 COYOACAN</t>
  </si>
  <si>
    <t>MINERVA</t>
  </si>
  <si>
    <t>BLANCA LETICIA REYNOSO SERRANO</t>
  </si>
  <si>
    <t>TUXTLA 01</t>
  </si>
  <si>
    <t>GUANAJUATO</t>
  </si>
  <si>
    <t>PINTAWIL DEL BAJIO SA DE CV</t>
  </si>
  <si>
    <t>33 BAJIO</t>
  </si>
  <si>
    <t>3303 IRAPUATO</t>
  </si>
  <si>
    <t>SAN JOSE</t>
  </si>
  <si>
    <t>ELIAS TAWIL SERUR</t>
  </si>
  <si>
    <t>MICHOACAN</t>
  </si>
  <si>
    <t>MARIA GUADALUPE  RAMIREZ ALFARO</t>
  </si>
  <si>
    <t>32 MICHOACAN</t>
  </si>
  <si>
    <t>3203 ZACAPU</t>
  </si>
  <si>
    <t>VILLA JIMENEZ</t>
  </si>
  <si>
    <t>MA GUADALUPE RAMIREZ A</t>
  </si>
  <si>
    <t>PINTURAS MAXCOLOR SA DE CV</t>
  </si>
  <si>
    <t>40 METRO ORIENTE</t>
  </si>
  <si>
    <t>4005 ACOLMAN</t>
  </si>
  <si>
    <t>SUC GOBERNADORA</t>
  </si>
  <si>
    <t>MAXIMINO RUBIO ORTEGA</t>
  </si>
  <si>
    <t>PINGOL SA DE CV</t>
  </si>
  <si>
    <t>2007 POZA RICA</t>
  </si>
  <si>
    <t>CARPINTIENDA</t>
  </si>
  <si>
    <t>BENIGNO  BAZA REYNOSO</t>
  </si>
  <si>
    <t>4003 CHIMALHUACAN</t>
  </si>
  <si>
    <t>PINTURAS LA PRESA</t>
  </si>
  <si>
    <t>BENIGNO BAZA CARBAJAL</t>
  </si>
  <si>
    <t>VIRIDIANA  CONTRERAS DOMINGUEZ</t>
  </si>
  <si>
    <t>4102 ALVARO OBREGON</t>
  </si>
  <si>
    <t>PINTURAS IRCHEL</t>
  </si>
  <si>
    <t>VIRIDIANA CONTRERAS DOMINGUEZ</t>
  </si>
  <si>
    <t>PICOSA SA DE CV</t>
  </si>
  <si>
    <t>50 METRO NORPONIENTE</t>
  </si>
  <si>
    <t>5001 CUAUTITLAN IZCALLI</t>
  </si>
  <si>
    <t>PICOSA</t>
  </si>
  <si>
    <t>SILVIA SANCHEZ ROJAS</t>
  </si>
  <si>
    <t>PINTA SERVICE SA DE CV</t>
  </si>
  <si>
    <t>TOTOTLAN</t>
  </si>
  <si>
    <t>MARCELO ABRAHAM PEREZ SANCHEZ</t>
  </si>
  <si>
    <t>TABASCO</t>
  </si>
  <si>
    <t>PINTURERIAS DEL CENTRO SUR SA DE CV</t>
  </si>
  <si>
    <t>63 GOLFO</t>
  </si>
  <si>
    <t>6303 VILLAHERMOSA</t>
  </si>
  <si>
    <t>SALOYA</t>
  </si>
  <si>
    <t>LUIS ANTONIO VAZQUEZ MOTA</t>
  </si>
  <si>
    <t>YUCATAN</t>
  </si>
  <si>
    <t>PINTURAS COMEX SARAPE SA DE CV</t>
  </si>
  <si>
    <t>6204 UMAN</t>
  </si>
  <si>
    <t>CAUCEL PLAZA BELLA</t>
  </si>
  <si>
    <t>MIROSLAVA SANTACRUZ GIRAL</t>
  </si>
  <si>
    <t>JESUS SALVADOR BENITEZ BENITEZ</t>
  </si>
  <si>
    <t>PINTURAS CUAUTLALPAN</t>
  </si>
  <si>
    <t>OAXACA</t>
  </si>
  <si>
    <t>PINTURAS Y DERIVADOS DEL ISTMO SA DE CV</t>
  </si>
  <si>
    <t>6104 JUCHITAN</t>
  </si>
  <si>
    <t>AVIACION</t>
  </si>
  <si>
    <t>HECTOR NUÑEZ ENRIQUEZ</t>
  </si>
  <si>
    <t>5006 VENUSTIANO CARRANZA</t>
  </si>
  <si>
    <t>BAHIA</t>
  </si>
  <si>
    <t>GRUPO COMERCIAL SEAE SA DE CV</t>
  </si>
  <si>
    <t>6203 MERIDA</t>
  </si>
  <si>
    <t>TIZIMIN</t>
  </si>
  <si>
    <t>ENRIQUE HUBER FONSECA</t>
  </si>
  <si>
    <t>PINTA COLOR DE OCCIDENTE SA DE CV</t>
  </si>
  <si>
    <t>3001 PUERTO VALLARTA</t>
  </si>
  <si>
    <t>8 DE MAYO</t>
  </si>
  <si>
    <t>RAUL ENRIQUE PAVON MORTERA</t>
  </si>
  <si>
    <t>BAJA CALIFORNIA</t>
  </si>
  <si>
    <t>BAJA PAINT SA DE CV</t>
  </si>
  <si>
    <t>FRONTERA PACIFICO</t>
  </si>
  <si>
    <t>10 FRONTERA OESTE</t>
  </si>
  <si>
    <t>1001 TIJUANA</t>
  </si>
  <si>
    <t>CASA BLANCA</t>
  </si>
  <si>
    <t>ALBERTO SANCHEZ DE LA ROSA</t>
  </si>
  <si>
    <t>PLAZA DEL SOL</t>
  </si>
  <si>
    <t>PIACOLOR SA DE CV</t>
  </si>
  <si>
    <t>2101 AGUASCALIENTES</t>
  </si>
  <si>
    <t>CAPILLA DE GUADALUPE</t>
  </si>
  <si>
    <t>JUAN CARLOS SOLEDAD PEREZ</t>
  </si>
  <si>
    <t>COLIMA</t>
  </si>
  <si>
    <t>3004 COLIMA</t>
  </si>
  <si>
    <t>EL COLOMO</t>
  </si>
  <si>
    <t>BAJA CALIFORNIA SUR</t>
  </si>
  <si>
    <t>CAMPOS REYEROS Y CIA SA DE CV</t>
  </si>
  <si>
    <t>11 PACIFICO</t>
  </si>
  <si>
    <t>1101 LA PAZ</t>
  </si>
  <si>
    <t>GUILLERMO PRIETO</t>
  </si>
  <si>
    <t>QUINTANA ROO</t>
  </si>
  <si>
    <t>6201 CANCUN</t>
  </si>
  <si>
    <t>HOLBOX</t>
  </si>
  <si>
    <t>2107 TULANCINGO</t>
  </si>
  <si>
    <t>SANTIAGO</t>
  </si>
  <si>
    <t>POPOTLA</t>
  </si>
  <si>
    <t>PINTURAS REM DE MEXICALI SA DE CV</t>
  </si>
  <si>
    <t>1002 MEXICALI</t>
  </si>
  <si>
    <t>ELIAS REVAH MODIANO</t>
  </si>
  <si>
    <t>ELIZABETH  ANDRADE PINEDA</t>
  </si>
  <si>
    <t>5002 ATIZAPAN</t>
  </si>
  <si>
    <t>COMEX SANTA TERESA</t>
  </si>
  <si>
    <t>RENE ANDRADE CARERA</t>
  </si>
  <si>
    <t>ATENAS 2</t>
  </si>
  <si>
    <t>6205 PLAYA DEL CARMEN</t>
  </si>
  <si>
    <t>JUAREZ</t>
  </si>
  <si>
    <t>SAN LUIS POTOSI</t>
  </si>
  <si>
    <t>PROCOMEX SAN LUIS SA DE CV</t>
  </si>
  <si>
    <t>2102 SAN LUIS POTOSI</t>
  </si>
  <si>
    <t>NEREO</t>
  </si>
  <si>
    <t>MONICA RAMIREZ AVILA</t>
  </si>
  <si>
    <t>ARRIAGA 2</t>
  </si>
  <si>
    <t>MATEOS</t>
  </si>
  <si>
    <t>MORELOS</t>
  </si>
  <si>
    <t>GROUP PIREMA SA DE CV</t>
  </si>
  <si>
    <t>42 SUR</t>
  </si>
  <si>
    <t>4202 JIUTEPEC</t>
  </si>
  <si>
    <t>COMEX SANTA FE</t>
  </si>
  <si>
    <t>IRMA MALDONADO SANCHEZ</t>
  </si>
  <si>
    <t>PINTURAS CARDAN DEL COFRE S EN NC DE CV</t>
  </si>
  <si>
    <t>6003 ZACAPOAXTLA</t>
  </si>
  <si>
    <t>MADERO</t>
  </si>
  <si>
    <t>MARIA LAURA HERNANDEZ HERNANDEZ</t>
  </si>
  <si>
    <t>PINTURAS E IMPERMEABILIZANTES RAMXA SA DE CV</t>
  </si>
  <si>
    <t>6305 CIUDAD DEL CARMEN</t>
  </si>
  <si>
    <t>PUNTILLA</t>
  </si>
  <si>
    <t>RAUL PEREYRA FENTANES</t>
  </si>
  <si>
    <t>6005 ORIZABA</t>
  </si>
  <si>
    <t>LA LUZ</t>
  </si>
  <si>
    <t>NAYARIT</t>
  </si>
  <si>
    <t>1104 TEPIC</t>
  </si>
  <si>
    <t>RIO SUCHIATE</t>
  </si>
  <si>
    <t>GUERRERO</t>
  </si>
  <si>
    <t>CARLOS  NAVA PERALTA</t>
  </si>
  <si>
    <t>4204 QUECHULTENANGO</t>
  </si>
  <si>
    <t>APANGO</t>
  </si>
  <si>
    <t>CARLOS NAVA PERALTA</t>
  </si>
  <si>
    <t>GRUPO KSS MANTENIMIENTO SA DE CV</t>
  </si>
  <si>
    <t>TESORO</t>
  </si>
  <si>
    <t>JUAN ANDRES MORENO ROMERO</t>
  </si>
  <si>
    <t>PINTAPAT SA DE CV</t>
  </si>
  <si>
    <t>4105 TLAHUAC</t>
  </si>
  <si>
    <t>TEPALCATES</t>
  </si>
  <si>
    <t>LUIS DAVID GARCIA RANGEL</t>
  </si>
  <si>
    <t>TRANSITO</t>
  </si>
  <si>
    <t>ANTONIO  HUERTA GARZA</t>
  </si>
  <si>
    <t>2008 MARTINEZ DE LA TORRE</t>
  </si>
  <si>
    <t>YECUATLA YECUATLA</t>
  </si>
  <si>
    <t>ANTONIO HUERTA GARZA</t>
  </si>
  <si>
    <t>ECONOCOMEX INTERNACIONAL SA DE CV</t>
  </si>
  <si>
    <t>4201 CUERNAVACA</t>
  </si>
  <si>
    <t>CHALMA</t>
  </si>
  <si>
    <t>ISAAC TAWIL</t>
  </si>
  <si>
    <t>COMEX PUENTE ROJO</t>
  </si>
  <si>
    <t>PUEBLA</t>
  </si>
  <si>
    <t>PINTURERIAS Y MUROS COMERCIAL SA DE CV</t>
  </si>
  <si>
    <t>6002 PUEBLA</t>
  </si>
  <si>
    <t>ZEREZOTLA</t>
  </si>
  <si>
    <t>CESAR IVAN  CABALLERO FLORES</t>
  </si>
  <si>
    <t>5003 TLALNEPANTLA</t>
  </si>
  <si>
    <t>COMEX COACALCO</t>
  </si>
  <si>
    <t>GABRIEL FLORES ALCALA</t>
  </si>
  <si>
    <t>TONALA 01</t>
  </si>
  <si>
    <t>FILMODIEGHER SA DE CV</t>
  </si>
  <si>
    <t>2005 ESCOBEDO</t>
  </si>
  <si>
    <t>CUAUHTEMOC</t>
  </si>
  <si>
    <t>MA ELENA HERNANDEZ HERNANDEZ</t>
  </si>
  <si>
    <t>PINTA COMEX DE TEHUACAN SA DE CV</t>
  </si>
  <si>
    <t>6001 TEHUACAN</t>
  </si>
  <si>
    <t>HUAJAPAN</t>
  </si>
  <si>
    <t>LUIS FERNANDO TORT GONZALEZ</t>
  </si>
  <si>
    <t>PINTURAS Y ACABADOS BIENESTAR ROMITA</t>
  </si>
  <si>
    <t>CIDER CENTRO INTEGRAL DE DECORACION Y RECUBRIMIENTO SA DE CV</t>
  </si>
  <si>
    <t>COMEX ZACANGO</t>
  </si>
  <si>
    <t>GUILLERMO SANCHEZ JOAN</t>
  </si>
  <si>
    <t>PAKAL COLOR PINTURAS S DE RL DE CV</t>
  </si>
  <si>
    <t>5105 TECAMAC</t>
  </si>
  <si>
    <t>PINTURAS JARDIN</t>
  </si>
  <si>
    <t>ELIEZER EROZA MENDOZA</t>
  </si>
  <si>
    <t>PINTURAS MARAVILLA SA DE CV</t>
  </si>
  <si>
    <t>BONAMPAK 2</t>
  </si>
  <si>
    <t>ABRAHAM LEVY CHEREM</t>
  </si>
  <si>
    <t>MASCOTA</t>
  </si>
  <si>
    <t>INSURGENTES</t>
  </si>
  <si>
    <t>3305 QUERETARO</t>
  </si>
  <si>
    <t>ACUEDUCTO PIRINEOS</t>
  </si>
  <si>
    <t>TENANGO</t>
  </si>
  <si>
    <t>MARIA EUGENIA  CARMONA PEREZ</t>
  </si>
  <si>
    <t>4101 IZTAPALAPA</t>
  </si>
  <si>
    <t>PINTURAS LOS ANGELES</t>
  </si>
  <si>
    <t>FERNANDO CAMPOS</t>
  </si>
  <si>
    <t>DISTRIBUIDORA DE PINTURAS DE CALIDAD SA DE CV</t>
  </si>
  <si>
    <t>4001 GUSTAVO A. MADERO</t>
  </si>
  <si>
    <t>PIRAMIDE</t>
  </si>
  <si>
    <t>MOISES DUEK DAYAN</t>
  </si>
  <si>
    <t>EL CONCHAL</t>
  </si>
  <si>
    <t>LA BARATA DE TLAHUAC SA DE CV</t>
  </si>
  <si>
    <t>4107 XOCHIMILCO</t>
  </si>
  <si>
    <t>PARRES</t>
  </si>
  <si>
    <t>ISRAEL PALMA MARTINEZ</t>
  </si>
  <si>
    <t>PINTURAS Y ACADABOS BIENESTAR CAMPESTRE</t>
  </si>
  <si>
    <t>PUERTO MAYA</t>
  </si>
  <si>
    <t>COMERCIALIZADORA DE PINTURAS Y FERRETERIAS LA FAMA SA DE CV</t>
  </si>
  <si>
    <t>52 VALLE DE TOLUCA</t>
  </si>
  <si>
    <t>5203 LERMA</t>
  </si>
  <si>
    <t>EL DORADO</t>
  </si>
  <si>
    <t>MARIA DE LA LUZ AGUILAR ALARCON</t>
  </si>
  <si>
    <t>LA JOYA</t>
  </si>
  <si>
    <t>GUADALUPE  VAZQUEZ MENDEZ</t>
  </si>
  <si>
    <t>4002 NEZAHUALCOYOTL</t>
  </si>
  <si>
    <t>PINTURAS RIVAPALACIO</t>
  </si>
  <si>
    <t>MARIO RIVERO GUERRERO</t>
  </si>
  <si>
    <t>TANLUM</t>
  </si>
  <si>
    <t>HOMERO  BAZA REYNOSO</t>
  </si>
  <si>
    <t>SAN AGUSTIN</t>
  </si>
  <si>
    <t>HOMERO BAZA REYNOSO</t>
  </si>
  <si>
    <t>ZACATECAS</t>
  </si>
  <si>
    <t>OCTAVIO  HERNANDEZ LARA</t>
  </si>
  <si>
    <t>2104 ZACATECAS</t>
  </si>
  <si>
    <t>SAIN ALTO</t>
  </si>
  <si>
    <t>OCTAVIO HERNANDEZ LARA</t>
  </si>
  <si>
    <t>DISTRIBUIDORA DE PINTURAS VIDA SA DE CV</t>
  </si>
  <si>
    <t>4006 ECATEPEC</t>
  </si>
  <si>
    <t>3 LA NUEVA ATZACOALCO</t>
  </si>
  <si>
    <t>DAVID GRANADOS PEDRAZA</t>
  </si>
  <si>
    <t>PINTURAS PROFESIONALES TEX SA DE CV</t>
  </si>
  <si>
    <t>4004 TEXCOCO</t>
  </si>
  <si>
    <t>MONTECILLO</t>
  </si>
  <si>
    <t>DANIEL NURI PEREZ</t>
  </si>
  <si>
    <t>VIVE COMEX SA DE CV</t>
  </si>
  <si>
    <t>COMEX TENAYO</t>
  </si>
  <si>
    <t>JOSE GUADALUPE GRANADOS GOMEZ</t>
  </si>
  <si>
    <t>CLAUDIA  FLORES RAMIREZ</t>
  </si>
  <si>
    <t>SAN PABLITO</t>
  </si>
  <si>
    <t>VILLA DEL CAMPO</t>
  </si>
  <si>
    <t>TLAUTLA</t>
  </si>
  <si>
    <t>ALTABRISA</t>
  </si>
  <si>
    <t>SERGIO  PINEDA SANCHEZ</t>
  </si>
  <si>
    <t>LA PRESA</t>
  </si>
  <si>
    <t>SERGIO PINEDA SANCHEZ</t>
  </si>
  <si>
    <t>ROTONDA</t>
  </si>
  <si>
    <t>ALONSO  ANDRADE PINEDA</t>
  </si>
  <si>
    <t>COMEX JOROBAS</t>
  </si>
  <si>
    <t>DISTRIBUIDORA DE PINTURAS DE TABASCO SA DE CV</t>
  </si>
  <si>
    <t>6304 HUIMANGUILLO</t>
  </si>
  <si>
    <t>DISTRIBUIDORA DE PINTURAS DE TABASCO</t>
  </si>
  <si>
    <t>JOEL  VIDAL CAMPOS</t>
  </si>
  <si>
    <t>PINTURAS TLAHUICA</t>
  </si>
  <si>
    <t>JOEL VIDAL CAMPOS</t>
  </si>
  <si>
    <t>OLIMPIADA</t>
  </si>
  <si>
    <t>PINTURAS SALAMANCA SUC OBREGON</t>
  </si>
  <si>
    <t>RIVERA MAYA</t>
  </si>
  <si>
    <t>5005 AZCAPOTZALCO</t>
  </si>
  <si>
    <t>PINTACOMEX SA DE CV</t>
  </si>
  <si>
    <t>6302 COATZACOALCOS</t>
  </si>
  <si>
    <t>BENITO JUAREZ</t>
  </si>
  <si>
    <t>FRANCISCO JAVIER FERNANDEZ GALLARDO LOPEZ</t>
  </si>
  <si>
    <t>AGUASCALIENTES</t>
  </si>
  <si>
    <t>ADMINISTRADORA GALLCO SAPI DE CV</t>
  </si>
  <si>
    <t>PURISIMA</t>
  </si>
  <si>
    <t>SIGIFRIDO  MARTINEZ MOCTEZUMA</t>
  </si>
  <si>
    <t>COMEX EL GAVILLERO</t>
  </si>
  <si>
    <t>SIGIFRIDO MARTINEZ MOCTEZUMA</t>
  </si>
  <si>
    <t>SONORA</t>
  </si>
  <si>
    <t>1004 HERMOSILLO</t>
  </si>
  <si>
    <t>SUC. CONQUISTADORES</t>
  </si>
  <si>
    <t>COCOS</t>
  </si>
  <si>
    <t>LAURA SYLVIA  RAMIREZ BECERRA</t>
  </si>
  <si>
    <t>4207 TLACOLULA</t>
  </si>
  <si>
    <t>EL COLOR DEL CAMARON</t>
  </si>
  <si>
    <t>LAURA SYLVIA RAMIREZ BECERRA</t>
  </si>
  <si>
    <t>COLOR EMOTION SA DE CV</t>
  </si>
  <si>
    <t>JOSE LUIS REAL GOMEZ</t>
  </si>
  <si>
    <t>OLIMPIA ZASHEL BLANCARTE IBARRA</t>
  </si>
  <si>
    <t>TOLUCA</t>
  </si>
  <si>
    <t>BEATRIZ IBARRA SANDOVAL</t>
  </si>
  <si>
    <t>PINTASOL SA DE CV</t>
  </si>
  <si>
    <t>UNION</t>
  </si>
  <si>
    <t>JOSE VENTURA SOLEDAD REYES</t>
  </si>
  <si>
    <t>JAIRHSINIO  LEYTE RODRIGUEZ</t>
  </si>
  <si>
    <t>5103 BENITO JUAREZ</t>
  </si>
  <si>
    <t>COMEX SANTA ROSA</t>
  </si>
  <si>
    <t>JAIRHSINIO LEYTE RODRIGUEZ</t>
  </si>
  <si>
    <t>COMEX ACOXPA</t>
  </si>
  <si>
    <t>RECUBRIMIENTOS ESPECIALIZADOS JALASI SA DE CV</t>
  </si>
  <si>
    <t>3105 TLAQUEPAQUE</t>
  </si>
  <si>
    <t>MARTELL</t>
  </si>
  <si>
    <t>JOSE LUIS SALDAÑA VEGA</t>
  </si>
  <si>
    <t>PINTASUR SA DE CV</t>
  </si>
  <si>
    <t>TALA</t>
  </si>
  <si>
    <t>JOAQUIN RAMOS QUINZA</t>
  </si>
  <si>
    <t>MA ELENA  HERNANDEZ HERNANDEZ</t>
  </si>
  <si>
    <t>SAN MIGUEL</t>
  </si>
  <si>
    <t>RIO HONDO</t>
  </si>
  <si>
    <t>ITURBE</t>
  </si>
  <si>
    <t>TUXTLA 06</t>
  </si>
  <si>
    <t>PINTURAS INVIERNO SIGLO XXI SA DE CV</t>
  </si>
  <si>
    <t>PLUTARCO</t>
  </si>
  <si>
    <t>EDUARDO NEHMAD HANONO</t>
  </si>
  <si>
    <t>CARRANZA</t>
  </si>
  <si>
    <t>COLOSIO</t>
  </si>
  <si>
    <t>DISTRIBUIDORA DE PINTURAS Y COMPLEMENTOS MORELIA SA DE CV</t>
  </si>
  <si>
    <t>3201 MORELIA</t>
  </si>
  <si>
    <t>TEC ALTOZANO</t>
  </si>
  <si>
    <t>JOSE LUIS MUÑOZ MURGIA</t>
  </si>
  <si>
    <t>PINTUREY SA DE CV</t>
  </si>
  <si>
    <t>PASEO DEL MINERAL 2</t>
  </si>
  <si>
    <t>CENTRO PINTURERO DE TEHUACAN SA DE CV</t>
  </si>
  <si>
    <t>SUCURSAL SAN LORENZO 2</t>
  </si>
  <si>
    <t>CD DEPORTIVA</t>
  </si>
  <si>
    <t>JORGE ARTURO  BRISEÑO MUÑOZ</t>
  </si>
  <si>
    <t>3102 ZAPOPAN</t>
  </si>
  <si>
    <t>NINOS HEROES</t>
  </si>
  <si>
    <t>JORGE ARTURO BRISEÑO MUÑOZ</t>
  </si>
  <si>
    <t>3301 LEON</t>
  </si>
  <si>
    <t>PINTURAS OLGUELI</t>
  </si>
  <si>
    <t>LUZ DEL BARRIO</t>
  </si>
  <si>
    <t>TECNICOS Y MANUALES</t>
  </si>
  <si>
    <t>GRUPO DE PINTURAS EN ACCION SA DE CV</t>
  </si>
  <si>
    <t>3003 OCOTLAN</t>
  </si>
  <si>
    <t>UNIVERSIDAD</t>
  </si>
  <si>
    <t>BENSION SADES MEYOHAS</t>
  </si>
  <si>
    <t>CUAUHTEMOC RAUL ESTRADA MALDONADO</t>
  </si>
  <si>
    <t>COMEX TEC</t>
  </si>
  <si>
    <t>MARAVATIO</t>
  </si>
  <si>
    <t>RAMON SILVESTRE  PEREZ SALGADO</t>
  </si>
  <si>
    <t>GUELATAO</t>
  </si>
  <si>
    <t>RAMON SILVESTRE PEREZ SALGADO</t>
  </si>
  <si>
    <t>REVESTIMIENTOS INDUSTRIALES AVR SA DE CV</t>
  </si>
  <si>
    <t>3103 GUADALAJARA</t>
  </si>
  <si>
    <t>METROPOLITANO</t>
  </si>
  <si>
    <t>RODRIGO AGRAZ VALDIVIA</t>
  </si>
  <si>
    <t>TUXTLA 15</t>
  </si>
  <si>
    <t>FLORESTA</t>
  </si>
  <si>
    <t>CHIHUAHUA</t>
  </si>
  <si>
    <t>PINTURAS DEL PASO Y JUAREZ SA DE CV</t>
  </si>
  <si>
    <t>12 LAGUNA CHIHUAHUA</t>
  </si>
  <si>
    <t>1203 JUAREZ</t>
  </si>
  <si>
    <t>LOPEZ MATEOS</t>
  </si>
  <si>
    <t>LA VILLA</t>
  </si>
  <si>
    <t>PINTURAS Y RECUBRIMIENTOS ABOC SA DE CV</t>
  </si>
  <si>
    <t>SUMINISTROS DE PINTURA Y ACABADOS SA DE CV</t>
  </si>
  <si>
    <t>5004 COACALCO</t>
  </si>
  <si>
    <t>COMEX JALTOCAN</t>
  </si>
  <si>
    <t>JOSE ROBERTO ISLAS ARENAS</t>
  </si>
  <si>
    <t>CHALCO</t>
  </si>
  <si>
    <t>GISELA  LEANDRO ALVAREZ</t>
  </si>
  <si>
    <t>PINTURAS ALCEN PLATEROS</t>
  </si>
  <si>
    <t>GISELA LEANDRO ALVAREZ</t>
  </si>
  <si>
    <t>PINTURAS Y SOLVENTES COSTA CHICA SA DE CV</t>
  </si>
  <si>
    <t>JUQUILA</t>
  </si>
  <si>
    <t>LA SABANA</t>
  </si>
  <si>
    <t>CIRCUITO COLONIAS F1</t>
  </si>
  <si>
    <t>PINTURAS CORREGIDORA MATRIZ</t>
  </si>
  <si>
    <t>5201 TOLUCA</t>
  </si>
  <si>
    <t>A.LOPEZ MATEOS</t>
  </si>
  <si>
    <t>AGUSTIN  BARRERA ALVAREZ</t>
  </si>
  <si>
    <t>4206 PUNGARABATO</t>
  </si>
  <si>
    <t>COYUCA</t>
  </si>
  <si>
    <t>AGUSTIN BARRERA ALVAREZ</t>
  </si>
  <si>
    <t>TLAXCALA</t>
  </si>
  <si>
    <t>5206 CHIAUTEMPAN</t>
  </si>
  <si>
    <t>GRUPO NOVICOLOR SA DE CV</t>
  </si>
  <si>
    <t>PATRIA RESIDENCIAL</t>
  </si>
  <si>
    <t>MARIA IVONNE ORTIZ DOMINGUEZ</t>
  </si>
  <si>
    <t>GRUPO ERALDI S A DE C V</t>
  </si>
  <si>
    <t>PINTURAS SAN GASPAR</t>
  </si>
  <si>
    <t>PABLO VALDEZ</t>
  </si>
  <si>
    <t>PINTURAS Y LACAS DEL SUCHIATE SA DE CV</t>
  </si>
  <si>
    <t>6102 TAPACHULA</t>
  </si>
  <si>
    <t>GALAXIAS H2</t>
  </si>
  <si>
    <t>ALEJANDRO FIDEL MARTINEZ YAMALLEL</t>
  </si>
  <si>
    <t>CHEPEVERA</t>
  </si>
  <si>
    <t>YAIL ESTHER  MEDINA CAMPOS</t>
  </si>
  <si>
    <t>TECOMITL II</t>
  </si>
  <si>
    <t>JUAN CHRISTIAN MEDINA CAMPOS</t>
  </si>
  <si>
    <t>LADME GUADALUPE  PADILLA VELAZQUEZ</t>
  </si>
  <si>
    <t>5205 ATLACOMULCO</t>
  </si>
  <si>
    <t>LADME GUADALUPE PADILLA VELAZQUEZ</t>
  </si>
  <si>
    <t>COMERCIALIZADORA DE PINTURAS ARTEAGA S DE RL DE CV</t>
  </si>
  <si>
    <t>3302 SAN MIGUEL DE ALLENDE</t>
  </si>
  <si>
    <t>COMEX VICENTE GUERRERO</t>
  </si>
  <si>
    <t>ADRIANA ARTEAGA MONTEAGUDO</t>
  </si>
  <si>
    <t>PORTALES</t>
  </si>
  <si>
    <t>MA ELENA  SOLORIO HERNANDEZ</t>
  </si>
  <si>
    <t>3204 PATZCUARO</t>
  </si>
  <si>
    <t>ZAPATA</t>
  </si>
  <si>
    <t>MA ELENA SOLORIO HERNANDEZ</t>
  </si>
  <si>
    <t>CENTRO SJC</t>
  </si>
  <si>
    <t>BOYEROS</t>
  </si>
  <si>
    <t>CUAUHTEMOC CHALCO</t>
  </si>
  <si>
    <t>PINVALLE SA DE CV</t>
  </si>
  <si>
    <t>5202 VALLE DE BRAVO</t>
  </si>
  <si>
    <t>ACATITLAN</t>
  </si>
  <si>
    <t>KENNETH ALEJANDRO PORTER SORDO</t>
  </si>
  <si>
    <t>GRUPO COVIFU SA DE CV</t>
  </si>
  <si>
    <t>VILI</t>
  </si>
  <si>
    <t>MARIA DEL ROSARIO GARCIA</t>
  </si>
  <si>
    <t>TEMAZCAL</t>
  </si>
  <si>
    <t>GRIJALVA</t>
  </si>
  <si>
    <t>LA CASTELLANA</t>
  </si>
  <si>
    <t>GLORIA LIZETH  GONZALEZ HERNANDEZ</t>
  </si>
  <si>
    <t>AGUA AZUL</t>
  </si>
  <si>
    <t>ROBERTO GONZALEZ HERNANDEZ</t>
  </si>
  <si>
    <t>GRACIELA  GARCIA TAPIA</t>
  </si>
  <si>
    <t>PINTURAS PANORAMA</t>
  </si>
  <si>
    <t>GRACIELA GARCIA TAPIA</t>
  </si>
  <si>
    <t>CARRETERA LAREDO</t>
  </si>
  <si>
    <t>FAJA DE ORO</t>
  </si>
  <si>
    <t>PARAISO</t>
  </si>
  <si>
    <t>NOHEMI CLAUDIA  AYALA LOPEZ</t>
  </si>
  <si>
    <t>TEZONTLE</t>
  </si>
  <si>
    <t>NOEMI CLAUDIA AYALA LOPEZ</t>
  </si>
  <si>
    <t>CARLOS HUGO  ISLAS HERNANDEZ</t>
  </si>
  <si>
    <t>DR. ARROYO</t>
  </si>
  <si>
    <t>CARLOS HUGO ISLAS HERNANDEZ</t>
  </si>
  <si>
    <t>1003 GUAYMAS Y NOGALES</t>
  </si>
  <si>
    <t>PERIFERICO</t>
  </si>
  <si>
    <t>PINTURAS REALES</t>
  </si>
  <si>
    <t>SINALOA</t>
  </si>
  <si>
    <t>1103 MAZATLAN CULIACAN</t>
  </si>
  <si>
    <t>INDEPENDENCIA</t>
  </si>
  <si>
    <t>20 DE NOVIEMBRE A</t>
  </si>
  <si>
    <t>SHLOMO STEVEN  DOUEK WEISER</t>
  </si>
  <si>
    <t>BOSQUE  ESMERALDA</t>
  </si>
  <si>
    <t>SHLOMO STEVEN DOUEK WEISER</t>
  </si>
  <si>
    <t>CAMARON</t>
  </si>
  <si>
    <t>TAMAULIPAS</t>
  </si>
  <si>
    <t>PINTURAS LAREDO SA DE CV</t>
  </si>
  <si>
    <t>2002 GUADALUPE</t>
  </si>
  <si>
    <t>PANCHO VILLA</t>
  </si>
  <si>
    <t>FERNANDO ALEJOS ACEVEDO</t>
  </si>
  <si>
    <t>PINTURAS &amp; TEXTURIZADOS HUASTECAS SA DE CV</t>
  </si>
  <si>
    <t>HIDALGO N.L.</t>
  </si>
  <si>
    <t>DISTRIBUIDORA PINTA FAMM SA DE CV</t>
  </si>
  <si>
    <t>PINTAFAMM SUC  EL AGUILA</t>
  </si>
  <si>
    <t>CESAR MILIAN SIERRA</t>
  </si>
  <si>
    <t>ROSALIA  NUÑEZ PADRON</t>
  </si>
  <si>
    <t>EJIDO</t>
  </si>
  <si>
    <t>MIGUEL ANGEL GUTIERREZ NUÑEZ</t>
  </si>
  <si>
    <t>PINTURAS MARK SA DE CV</t>
  </si>
  <si>
    <t>LINDAVISTA</t>
  </si>
  <si>
    <t>AARON ADESS ACHAR</t>
  </si>
  <si>
    <t>6301 ACAYUCAN</t>
  </si>
  <si>
    <t>JALTIPAN</t>
  </si>
  <si>
    <t>SAN BLAS</t>
  </si>
  <si>
    <t>RECUBRIMIENTOS ESPECIALIZADOS MERICH SA DE CV</t>
  </si>
  <si>
    <t>3104 TONALA</t>
  </si>
  <si>
    <t>PROLONGACION GUADALUPE</t>
  </si>
  <si>
    <t>SALVADOR MERCADO RICHAUD</t>
  </si>
  <si>
    <t>MANUEL FERNANDO  CAMPOS REYEROS</t>
  </si>
  <si>
    <t>CORONA</t>
  </si>
  <si>
    <t>SUCURSAL INSURGENTES I</t>
  </si>
  <si>
    <t>TIERRA BLANCA III</t>
  </si>
  <si>
    <t>COAHUILA</t>
  </si>
  <si>
    <t>PROVEEDORA DE ARTICULOS INDUSTRIALES G A S DE RL DE CV</t>
  </si>
  <si>
    <t>1205 COAHUILA</t>
  </si>
  <si>
    <t>PAPE MATRIZ</t>
  </si>
  <si>
    <t>LEONILA ALVAREZ SANCHEZ</t>
  </si>
  <si>
    <t>MR PINTURAS Y RECUBRIMIENTOS LA LUNA SA DE CV</t>
  </si>
  <si>
    <t>COMEX PERALVILLO</t>
  </si>
  <si>
    <t>MARCOS CRUZ LOPEZ</t>
  </si>
  <si>
    <t>LAS TORRES</t>
  </si>
  <si>
    <t>TEOFILO GABRIEL  AVILEZ RUIZ</t>
  </si>
  <si>
    <t>1102 SINALOA</t>
  </si>
  <si>
    <t>LA CRUZ</t>
  </si>
  <si>
    <t>TEOFILO GABRIEL AVILEZ RUIZ</t>
  </si>
  <si>
    <t>HYPER PINTURAS SA DE CV</t>
  </si>
  <si>
    <t>SANTA FE</t>
  </si>
  <si>
    <t>ALFREDO LEVY ACHAR</t>
  </si>
  <si>
    <t>RECUBRIMIENTOS Y PINTURAS DE CALIDAD SA DE CV</t>
  </si>
  <si>
    <t>SUCURSAL CENTRO COMERCIAL</t>
  </si>
  <si>
    <t>JAIR EMMANUEL ARENAS FLORES</t>
  </si>
  <si>
    <t>DECO JASDIM SA DE CV</t>
  </si>
  <si>
    <t>NAOLINCO 1</t>
  </si>
  <si>
    <t>PLAZA</t>
  </si>
  <si>
    <t>LEONA VICARIO</t>
  </si>
  <si>
    <t>BAJA MALIBU</t>
  </si>
  <si>
    <t>LUIS ADRIAN  FERIA ESTRADA</t>
  </si>
  <si>
    <t>3304 CELAYA</t>
  </si>
  <si>
    <t>PINTURAS POLOTITLAN</t>
  </si>
  <si>
    <t>LUIS ADRIAN FERIA</t>
  </si>
  <si>
    <t>CHIGNAUTLA</t>
  </si>
  <si>
    <t>SOCONUSCO</t>
  </si>
  <si>
    <t>DISTINCION DECORATIVA SA DE CV</t>
  </si>
  <si>
    <t>TOTOLAC</t>
  </si>
  <si>
    <t>IMPULSORA DE COLORES SA DE CV</t>
  </si>
  <si>
    <t>BLANQUET</t>
  </si>
  <si>
    <t>DANIEL DOUEK WEISER</t>
  </si>
  <si>
    <t>CHAPULCO</t>
  </si>
  <si>
    <t>IRIS ANABELL GALICIA HERNANDEZ</t>
  </si>
  <si>
    <t>COMEX TECNOEVOLUCION</t>
  </si>
  <si>
    <t>JUCHIQUE DE FERRER</t>
  </si>
  <si>
    <t>MARIA JACKELINE  MENDOZA MENDOZA</t>
  </si>
  <si>
    <t>PINTURAS MAGICOLOR SUC. CUERAMARO</t>
  </si>
  <si>
    <t>MA JACKELINE MENDOZA MENDOZA</t>
  </si>
  <si>
    <t>PLAYAS DEL ROSARIO</t>
  </si>
  <si>
    <t>PAMELA  FUENTES RIVAS</t>
  </si>
  <si>
    <t>5101 CUAUHTEMOC</t>
  </si>
  <si>
    <t>PINTURAS COMEX LA ROSITA</t>
  </si>
  <si>
    <t>PAMELA FUENTES RIVAS</t>
  </si>
  <si>
    <t>SAN BERNADE</t>
  </si>
  <si>
    <t>ZICATELA</t>
  </si>
  <si>
    <t>MESA CENTRAL</t>
  </si>
  <si>
    <t>CACHAHOATAN PYLSA II</t>
  </si>
  <si>
    <t>PLAZA CUERNAVACA</t>
  </si>
  <si>
    <t>PASEO DEL  SUR</t>
  </si>
  <si>
    <t>COMEX PLAZA ZARAGOZA</t>
  </si>
  <si>
    <t>COMEX LAGO CHIEM</t>
  </si>
  <si>
    <t>PINTURA TATIANA SAN ROQUE</t>
  </si>
  <si>
    <t>PROCOMEX PACHUCA SA DE CV</t>
  </si>
  <si>
    <t>2106 PACHUCA</t>
  </si>
  <si>
    <t>PACHOACAN</t>
  </si>
  <si>
    <t>JESUS ISRAEL RIVERO GARCIA</t>
  </si>
  <si>
    <t>SANTA INES</t>
  </si>
  <si>
    <t>PINTURAS Y RECUBRIMIENTOS TEXMELUCAN SA DE CV</t>
  </si>
  <si>
    <t>5207 TEXMELUCAN</t>
  </si>
  <si>
    <t>XICOHTENCATL</t>
  </si>
  <si>
    <t>LILIANA GARRIDO MUÑOZ</t>
  </si>
  <si>
    <t>SAN JUAN</t>
  </si>
  <si>
    <t>CHAPALITA</t>
  </si>
  <si>
    <t>PAPALOTLA</t>
  </si>
  <si>
    <t>4205 ACAPULCO</t>
  </si>
  <si>
    <t>VAQUERO</t>
  </si>
  <si>
    <t>EMMA  BUSTAMANTE ORDOÑEZ</t>
  </si>
  <si>
    <t>2004 SAN PEDRO GARZA</t>
  </si>
  <si>
    <t>NAVE 01</t>
  </si>
  <si>
    <t>EMMA BUSTAMANTE ORDOÑEZ</t>
  </si>
  <si>
    <t>MIRAFLORES</t>
  </si>
  <si>
    <t>MARIANA  MARTINEZ APATIGA</t>
  </si>
  <si>
    <t>MARIANA MARTINEZ APATIGA</t>
  </si>
  <si>
    <t>RAFAEL MARTINEZ GUERRERO</t>
  </si>
  <si>
    <t>AV XALAPA 2</t>
  </si>
  <si>
    <t>CAÑANDAS</t>
  </si>
  <si>
    <t>COSTARICA</t>
  </si>
  <si>
    <t>CAFETALES</t>
  </si>
  <si>
    <t>OCAMPO</t>
  </si>
  <si>
    <t>PINTURAS LAREDO, S.A. DE C.V.</t>
  </si>
  <si>
    <t>IGNACIO RENE  AGUIRRE SEPULVEDA</t>
  </si>
  <si>
    <t>AXAPUSCO</t>
  </si>
  <si>
    <t>IGNACIO RENE AGUIRRE SEPULVEDA</t>
  </si>
  <si>
    <t>GARCICOLOR SA DE CV</t>
  </si>
  <si>
    <t>MATRIZ</t>
  </si>
  <si>
    <t>AGUSTIN GARCIA MANZANO</t>
  </si>
  <si>
    <t>PINTURAS Y RECUBRIMIENTOS DECORATIVOS CHAVEZ SA DE CV</t>
  </si>
  <si>
    <t>MATRIZ SAN JOSE DE GRACIA</t>
  </si>
  <si>
    <t>MARIA TERESA CHAVEZ SOSA</t>
  </si>
  <si>
    <t>SAN PABLO</t>
  </si>
  <si>
    <t>ISIDORO  ACHAR MASRI</t>
  </si>
  <si>
    <t>CONDESA</t>
  </si>
  <si>
    <t>LEON ACHAR ABOUTBOUL</t>
  </si>
  <si>
    <t>LA LEGUA</t>
  </si>
  <si>
    <t>LA JUNTA</t>
  </si>
  <si>
    <t>HUEJUCAR</t>
  </si>
  <si>
    <t>COLORCRAFT SURESTE SA DE CV</t>
  </si>
  <si>
    <t>ESCARCEGA 2</t>
  </si>
  <si>
    <t>JUAN MENDEZ BASALDUA</t>
  </si>
  <si>
    <t>COLORERIAS SA DE CV</t>
  </si>
  <si>
    <t>COYOACAN</t>
  </si>
  <si>
    <t>AARON ACHAR MASRI</t>
  </si>
  <si>
    <t>DULCE MARIA  BRITO SALGADO</t>
  </si>
  <si>
    <t>COMEX OMITLAN</t>
  </si>
  <si>
    <t>DULCE MARIA BRITO SALGADO</t>
  </si>
  <si>
    <t>JOSE DE JESUS  APODACA OTERO</t>
  </si>
  <si>
    <t>NACOZARI</t>
  </si>
  <si>
    <t>JOSE DE JESUS APODACA OTERO</t>
  </si>
  <si>
    <t>CLAUDIA  HERNANDEZ ARROYO</t>
  </si>
  <si>
    <t>MARIEL</t>
  </si>
  <si>
    <t>ALFREDO  REYES LAURELES</t>
  </si>
  <si>
    <t>COMEX XICO</t>
  </si>
  <si>
    <t>ALFREDO REYES LAURELES</t>
  </si>
  <si>
    <t>SAN MANUEL II</t>
  </si>
  <si>
    <t>PINO SUAREZ</t>
  </si>
  <si>
    <t>PINTURAS Y COMPLEMENTOS DE LA CHONTALPA SA DE CV</t>
  </si>
  <si>
    <t>VILLA JALUPA</t>
  </si>
  <si>
    <t>PINTURAS URRACA SA DE CV</t>
  </si>
  <si>
    <t>5204 TIANGUISTENCO</t>
  </si>
  <si>
    <t>GALEANA</t>
  </si>
  <si>
    <t>MARTIN ROBERTO IBARRA IBARRA</t>
  </si>
  <si>
    <t>ADO</t>
  </si>
  <si>
    <t>SAN JOSE IXTAPA</t>
  </si>
  <si>
    <t>EL REFUGIO</t>
  </si>
  <si>
    <t>ADRIANA  ARCIA CABRAL</t>
  </si>
  <si>
    <t>5104 HUIXQUILUCAN</t>
  </si>
  <si>
    <t>RECUBRIMIENTOS Y PROYECTOS F</t>
  </si>
  <si>
    <t>ALMA ROSA GUZMAN VILLA</t>
  </si>
  <si>
    <t>RAYON</t>
  </si>
  <si>
    <t>XOCHIMEHUACAN</t>
  </si>
  <si>
    <t>ROLISE</t>
  </si>
  <si>
    <t>AMAXAC</t>
  </si>
  <si>
    <t>F COMALAPA 3</t>
  </si>
  <si>
    <t>JUAN CHRISTIAN  MEDINA CAMPOS</t>
  </si>
  <si>
    <t>PINTURAS MIXQUIC</t>
  </si>
  <si>
    <t>PROGRESO</t>
  </si>
  <si>
    <t>PINTURAS VOLCANES</t>
  </si>
  <si>
    <t>RODOLFO HUMBERTO MARTINEZ ESPINOZA</t>
  </si>
  <si>
    <t>1204 CHIHUAHUA DELICIAS</t>
  </si>
  <si>
    <t>RODOLFO HUMBERTO MARTINEZ E</t>
  </si>
  <si>
    <t>EFIGENIA  CURIEL GOMEZ</t>
  </si>
  <si>
    <t>VOLCANES</t>
  </si>
  <si>
    <t>EFIGENIA CURIEL GOMEZ</t>
  </si>
  <si>
    <t>PARIS</t>
  </si>
  <si>
    <t>ISMAEL  PORTILLO FRAGOSO</t>
  </si>
  <si>
    <t>TLALMANALCO</t>
  </si>
  <si>
    <t>TERESITA DEL NIÑO JESUS FRAGOSO SANCHEZ</t>
  </si>
  <si>
    <t>COXCATLAN</t>
  </si>
  <si>
    <t>DEFENSORES</t>
  </si>
  <si>
    <t>DANIEL  DOUEK WEISER</t>
  </si>
  <si>
    <t>PINTURAS RANCHO SAN JUAN</t>
  </si>
  <si>
    <t>VALLE ALTO</t>
  </si>
  <si>
    <t>BEATRIZ  IBARRA SANDOVAL</t>
  </si>
  <si>
    <t>GUSTAVO BAZ</t>
  </si>
  <si>
    <t>PINTURAS MERI DELTA</t>
  </si>
  <si>
    <t>ELIZABETH  PADILLA SANCHEZ</t>
  </si>
  <si>
    <t>PINTURAS PANZACOLA</t>
  </si>
  <si>
    <t>ROBERTO PADILLA ARELLANO</t>
  </si>
  <si>
    <t>DISTRIBUIDORA SAN IGNACIO SA DE CV</t>
  </si>
  <si>
    <t>RELIZ</t>
  </si>
  <si>
    <t>LUIS CARLOS SIAS ENRIQUEZ</t>
  </si>
  <si>
    <t>REFINERIA</t>
  </si>
  <si>
    <t>SENDERO</t>
  </si>
  <si>
    <t>HERMANOS MM SA DE CV</t>
  </si>
  <si>
    <t>LA PIEDRA</t>
  </si>
  <si>
    <t>MYRA MARTINEZ MC GREGOR</t>
  </si>
  <si>
    <t>COMERCIAL OAXAQUEÑA DE PINTURAS SA DE CV</t>
  </si>
  <si>
    <t>4208 OAXACA</t>
  </si>
  <si>
    <t>LA BODEGA DEL PINTOR</t>
  </si>
  <si>
    <t>EFREN RAMIREZ BECERRA</t>
  </si>
  <si>
    <t>PINTURAS TECOMITL</t>
  </si>
  <si>
    <t>ARTURO  VALDES LICEA</t>
  </si>
  <si>
    <t>COMEX PINTA NET</t>
  </si>
  <si>
    <t>ARTURO VALDEZ LICEA</t>
  </si>
  <si>
    <t>FRANCISCO VILLA</t>
  </si>
  <si>
    <t>ALAN FABIO  MORENO GARZA</t>
  </si>
  <si>
    <t>PLAZA ANDENES</t>
  </si>
  <si>
    <t>ALAN FABIO MORENO GARZA</t>
  </si>
  <si>
    <t>AJIJIC</t>
  </si>
  <si>
    <t>SAN LUIS</t>
  </si>
  <si>
    <t>DURANGO</t>
  </si>
  <si>
    <t>GARDIMAR SA DE CV</t>
  </si>
  <si>
    <t>1201 DURANGO</t>
  </si>
  <si>
    <t>SUCURSAL 450</t>
  </si>
  <si>
    <t>MA DE LOS ANGELES DIAZ GARCIA</t>
  </si>
  <si>
    <t>MANUEL HORACIO  BARAJAS MENDEZ</t>
  </si>
  <si>
    <t>MANUEL HORACIO BARAJAS MENDEZ</t>
  </si>
  <si>
    <t>COMEX JESUS DEL MONTE</t>
  </si>
  <si>
    <t>BOULEVARD TUXPAN</t>
  </si>
  <si>
    <t>AGUA BLANCA</t>
  </si>
  <si>
    <t>PINTUDIER S EN NC DE CV</t>
  </si>
  <si>
    <t>EL FUERTE BOULEVARD</t>
  </si>
  <si>
    <t>OCOTITO</t>
  </si>
  <si>
    <t>OPERADORA COMERCIAL CALEIDOSCOPIO SA DE CV</t>
  </si>
  <si>
    <t>NEXTIPAC</t>
  </si>
  <si>
    <t>LUIS EDUARDO ECHEVERRIA CORTES</t>
  </si>
  <si>
    <t>ONLY COLORS GDL SA DE CV</t>
  </si>
  <si>
    <t>PLAZA BAHIA</t>
  </si>
  <si>
    <t>JOAQUIN RAMOS MAGDALENO</t>
  </si>
  <si>
    <t>PINTURAS ESTASE CORTAZAR</t>
  </si>
  <si>
    <t>HACIENDAS DE AGUASCALIENTES</t>
  </si>
  <si>
    <t>CESAR GUSTAVO  AYALA BECERRIL</t>
  </si>
  <si>
    <t>COMEX IZCALLI</t>
  </si>
  <si>
    <t>CESAR GUSTAVO AYALA BECERRIL</t>
  </si>
  <si>
    <t>FRANCISCO  GONZALEZ RUIZ</t>
  </si>
  <si>
    <t>LAS FLORES</t>
  </si>
  <si>
    <t>ENRIQUE GONZALEZ RUIZ</t>
  </si>
  <si>
    <t>TEZOATLAN</t>
  </si>
  <si>
    <t>FORJADORES</t>
  </si>
  <si>
    <t>COLEGIOS</t>
  </si>
  <si>
    <t>PINTA RIGAR SA DE CV</t>
  </si>
  <si>
    <t>PINTURAS RIVERA</t>
  </si>
  <si>
    <t>URSULINA RIVERA GARCIA</t>
  </si>
  <si>
    <t>PINTURAS CESVAN SA DE CV</t>
  </si>
  <si>
    <t>RAYMUNDO CESPEDES MEJIA</t>
  </si>
  <si>
    <t>3202 URUAPAN</t>
  </si>
  <si>
    <t>PISTA VIEJA</t>
  </si>
  <si>
    <t>AMERICAS</t>
  </si>
  <si>
    <t>ELBA GABRIELA  GARCIA GARCIA</t>
  </si>
  <si>
    <t>SEGOVIA</t>
  </si>
  <si>
    <t>ELBA GABRIELA GARCIA GARCIA</t>
  </si>
  <si>
    <t>PINTATODO DEL SUR SA DE CV</t>
  </si>
  <si>
    <t>PINTATODO DEL SUR</t>
  </si>
  <si>
    <t>LA PAZ</t>
  </si>
  <si>
    <t>PINTURAS Y RECUBRIMIENTOS INDUSTRIALES REGIOMONTANOS SA DE CV</t>
  </si>
  <si>
    <t>PLAZA ESTACION</t>
  </si>
  <si>
    <t>RECUBRIMIENTOS MSM SA DE CV</t>
  </si>
  <si>
    <t>CALZADA</t>
  </si>
  <si>
    <t>DOMINGA SANTAMARIA SALGADO</t>
  </si>
  <si>
    <t>MEDITERRANEO</t>
  </si>
  <si>
    <t>RINCON</t>
  </si>
  <si>
    <t>PINTURAS TEMAMATLA</t>
  </si>
  <si>
    <t>TENANCINGO</t>
  </si>
  <si>
    <t>NUEVA SANTA MARIA</t>
  </si>
  <si>
    <t>PEPECOMEX</t>
  </si>
  <si>
    <t>PINTURAS MAR SA DE CV</t>
  </si>
  <si>
    <t>CUAJIMALPA</t>
  </si>
  <si>
    <t>SILVIA  GONZALEZ RUIZ</t>
  </si>
  <si>
    <t>COMALA</t>
  </si>
  <si>
    <t>SILVIA GONZALEZ RUIZ</t>
  </si>
  <si>
    <t>EL NIÑO</t>
  </si>
  <si>
    <t>PATRIA</t>
  </si>
  <si>
    <t>2006 TAMPICO</t>
  </si>
  <si>
    <t>VILLA INDEPENDENCIA</t>
  </si>
  <si>
    <t>RIO GRANDE</t>
  </si>
  <si>
    <t>VISION HCE COMERCIAL SA DE CV</t>
  </si>
  <si>
    <t>LOMAS DE TECAMAC</t>
  </si>
  <si>
    <t>LORENZO ARTURO TEOPA RIOS</t>
  </si>
  <si>
    <t>ASTRO COLOR REFORMA SA DE CV</t>
  </si>
  <si>
    <t>COACOATZINTLA</t>
  </si>
  <si>
    <t>PLAZA SUR</t>
  </si>
  <si>
    <t>RADIAL</t>
  </si>
  <si>
    <t>JULIO  VALLEJO GOLFFIER</t>
  </si>
  <si>
    <t>MITRAS CENTRO</t>
  </si>
  <si>
    <t>JULIO VALLEJO GOLFFIER</t>
  </si>
  <si>
    <t>5 SEÑORES</t>
  </si>
  <si>
    <t>COLOR S 2000 SA DE CV</t>
  </si>
  <si>
    <t>RIO VERDE</t>
  </si>
  <si>
    <t>RAFAEL ESTRADA HEREDIA</t>
  </si>
  <si>
    <t>PINTUREN SA DE CV</t>
  </si>
  <si>
    <t>CUAJINICUILAPA 2</t>
  </si>
  <si>
    <t>JOSE LUIS RENDON CASTAÑON</t>
  </si>
  <si>
    <t>VILLAMAGNA</t>
  </si>
  <si>
    <t>PORTILLO 150</t>
  </si>
  <si>
    <t>CHICONQUIACO</t>
  </si>
  <si>
    <t>BETSABEE DAMARIS  LLAMAS ARIAS</t>
  </si>
  <si>
    <t>CORTEZ</t>
  </si>
  <si>
    <t>HECTOR EDUARDO RODRIGUEZ GARCIA</t>
  </si>
  <si>
    <t>LIBRES 3</t>
  </si>
  <si>
    <t>CLUB CAMPESTRE</t>
  </si>
  <si>
    <t>SUC. PESQUERIA</t>
  </si>
  <si>
    <t>CARRANZA 2</t>
  </si>
  <si>
    <t>JUSTINO  HERNANDEZ ALARCON</t>
  </si>
  <si>
    <t>LIBRAMIENTO ATOTONILCO II</t>
  </si>
  <si>
    <t>JUSTINO HERNANDEZ ALARCON</t>
  </si>
  <si>
    <t>PLAZAS DE LA COLINA</t>
  </si>
  <si>
    <t>IMAGINEM CONCEPTOS ARQUITECTONICOS E INDUSTRIALES SA DE CV</t>
  </si>
  <si>
    <t>GIOVANNI EMMANUEL HERNANDEZ ARROYO</t>
  </si>
  <si>
    <t>COLOMBIA</t>
  </si>
  <si>
    <t>COMEX OCEANO</t>
  </si>
  <si>
    <t>ALFREDO GERMAN  PEREZ GUTIERREZ</t>
  </si>
  <si>
    <t>COMEX HUIXQUILUCAN</t>
  </si>
  <si>
    <t>ALFREDO GERMAN PEREZ GUTIERREZ</t>
  </si>
  <si>
    <t>VENUSTIANO CARRANZA</t>
  </si>
  <si>
    <t>GRUPO MATICES SA DE CV</t>
  </si>
  <si>
    <t>REVOLUCION</t>
  </si>
  <si>
    <t>JUAN CARLOS RAMIREZ CASTRO</t>
  </si>
  <si>
    <t>LAZARO CARDENAS</t>
  </si>
  <si>
    <t>PINTURAS Y DECORACIONES AYUTLA SA DE CV</t>
  </si>
  <si>
    <t>COMEX ATENANGO</t>
  </si>
  <si>
    <t>TEODORO LEONARDO SECUNDINO</t>
  </si>
  <si>
    <t>IMURIS</t>
  </si>
  <si>
    <t>MATAMOROS</t>
  </si>
  <si>
    <t>ULTRAPINTURAS SA DE CV</t>
  </si>
  <si>
    <t>ULTRAPINTURAS</t>
  </si>
  <si>
    <t>DAVID SHAMOSH CATTAN</t>
  </si>
  <si>
    <t>CONSTITUCION</t>
  </si>
  <si>
    <t>CEYLAN PROFESIONALES EN ACABADOS SA DE CV</t>
  </si>
  <si>
    <t>PINTAMUNDO</t>
  </si>
  <si>
    <t>CESAR ESPINOSA PAVON</t>
  </si>
  <si>
    <t>DISTRIBUIDORA DE PINTURAS SANTA MARTHA SA DE CV</t>
  </si>
  <si>
    <t>DISTRIBUIDORA DE PINTURAS SANTA MARTHA, S.A. DE C.V.</t>
  </si>
  <si>
    <t>JORGE GUZMAN HERNANDEZ</t>
  </si>
  <si>
    <t>PINTURAS SANTA MONICA SA DE CV</t>
  </si>
  <si>
    <t>COMEX SAN ANDRES</t>
  </si>
  <si>
    <t>CENTRO EXPOSITOR</t>
  </si>
  <si>
    <t>MOMOXPAN</t>
  </si>
  <si>
    <t>HACIENDA DEL ORO</t>
  </si>
  <si>
    <t>URANO</t>
  </si>
  <si>
    <t>PINTURAS Y LACAS DE MEXICO SA DE CV</t>
  </si>
  <si>
    <t>GUADALUPE</t>
  </si>
  <si>
    <t>RICARDO ARMANDO REBOLLO MENDOZA</t>
  </si>
  <si>
    <t>COVARRUBIAS</t>
  </si>
  <si>
    <t>MANUEL SABINO  MILIAN DIAZ</t>
  </si>
  <si>
    <t>COMEX TLAPACOYA</t>
  </si>
  <si>
    <t>MANUEL SABINO MILIAN DIAZ</t>
  </si>
  <si>
    <t>ALLENDE</t>
  </si>
  <si>
    <t>JOSE IVAN  CARDONA RAMIREZ</t>
  </si>
  <si>
    <t>PARQUE INDUSTRIAL</t>
  </si>
  <si>
    <t>JOSE IVAN CARDONA RAMIREZ</t>
  </si>
  <si>
    <t>GRUPO ISPE SA DE CV</t>
  </si>
  <si>
    <t>PLAZA ALAMEDA</t>
  </si>
  <si>
    <t>JORGE IGNACIO  AGUILAR NOVOA</t>
  </si>
  <si>
    <t>SALIDA A QUIROGA</t>
  </si>
  <si>
    <t>JORGE IGNACIO AGUILAR NOVOA</t>
  </si>
  <si>
    <t>5 DE FEBRERO</t>
  </si>
  <si>
    <t>INTERNADO</t>
  </si>
  <si>
    <t>DISTRIBUIDORA PINTAVIG SA DE CV</t>
  </si>
  <si>
    <t>ECUANDUREO</t>
  </si>
  <si>
    <t>HUIZACHAL</t>
  </si>
  <si>
    <t>MAQUINITA</t>
  </si>
  <si>
    <t>EL PUENTE</t>
  </si>
  <si>
    <t>TECNOLOGICO</t>
  </si>
  <si>
    <t>TINGUINDIN</t>
  </si>
  <si>
    <t>PLAZA DEL BOSQUE</t>
  </si>
  <si>
    <t>DECORACION Y ACABADOS JCRE SA DE CV</t>
  </si>
  <si>
    <t>CIRCUITO</t>
  </si>
  <si>
    <t>NATURA</t>
  </si>
  <si>
    <t>CENTRAL GP SA DE CV</t>
  </si>
  <si>
    <t>CENTRAL GP</t>
  </si>
  <si>
    <t>GUSTAVO MIGUEL PERALTA JUAREZ</t>
  </si>
  <si>
    <t>5 DE MAYO</t>
  </si>
  <si>
    <t>PLAZA LA LUNA</t>
  </si>
  <si>
    <t>HUITZILZINGO</t>
  </si>
  <si>
    <t>BELICE</t>
  </si>
  <si>
    <t>DIBLANK COMERCIALIZADORA S DE RL DE CV</t>
  </si>
  <si>
    <t>SUCURSAL JOQUICINGO</t>
  </si>
  <si>
    <t>MARTHA ELENA  HIDALGO RUILOBA</t>
  </si>
  <si>
    <t>TECOZAUTLA</t>
  </si>
  <si>
    <t>MARTHA ELENA HIDALGO RUILOBA</t>
  </si>
  <si>
    <t>MAZATLAN</t>
  </si>
  <si>
    <t>JOSE  LARA FABIAN</t>
  </si>
  <si>
    <t>TANCITARO</t>
  </si>
  <si>
    <t>JOSE LARA FABIAN</t>
  </si>
  <si>
    <t>PINTURAS SALAMANCA SUC REVOLUCION</t>
  </si>
  <si>
    <t>SAN RAFAEL</t>
  </si>
  <si>
    <t>GAVIOTAS</t>
  </si>
  <si>
    <t>LA PERLA</t>
  </si>
  <si>
    <t>PLAN DE AYALA</t>
  </si>
  <si>
    <t>ARBOLEDAS</t>
  </si>
  <si>
    <t>JUVENTUD</t>
  </si>
  <si>
    <t>DORA ALICIA  LARA CERVERA</t>
  </si>
  <si>
    <t>JONUTA</t>
  </si>
  <si>
    <t>DORA ALICIA LARA CERVERA</t>
  </si>
  <si>
    <t>SAN CRISTOBAL 1</t>
  </si>
  <si>
    <t>COSAUTLAN</t>
  </si>
  <si>
    <t>CA PINTURAS SA DE CV</t>
  </si>
  <si>
    <t>COMEX DA COLOR</t>
  </si>
  <si>
    <t>RECUBRIMIENTOS DE MEXICO SA DE CV</t>
  </si>
  <si>
    <t>LA BLANCA</t>
  </si>
  <si>
    <t>CARLOS SAUCEDO CABRERA</t>
  </si>
  <si>
    <t>COMEX LA ESTRELLA</t>
  </si>
  <si>
    <t>PINTURAS Y ACABADOS DE COSALA SINALOA SA DE CV</t>
  </si>
  <si>
    <t>COSALA</t>
  </si>
  <si>
    <t>ARNULFO LIZARRAGA VALENZUELA</t>
  </si>
  <si>
    <t>LONDRES</t>
  </si>
  <si>
    <t>DIANA  MUNGUIA MARTINEZ</t>
  </si>
  <si>
    <t>INSURGENTES II</t>
  </si>
  <si>
    <t>DIANA MUNGUIA MARTINEZ</t>
  </si>
  <si>
    <t>ALTA CALIFORNIA</t>
  </si>
  <si>
    <t>HUERTAS</t>
  </si>
  <si>
    <t>ARCO SUR</t>
  </si>
  <si>
    <t>TETLA</t>
  </si>
  <si>
    <t>ECHEVERRIA</t>
  </si>
  <si>
    <t>BANCOS</t>
  </si>
  <si>
    <t>CESAR FRANCISCO  LANDAZURI CORONADO</t>
  </si>
  <si>
    <t>TOMATLAN</t>
  </si>
  <si>
    <t>FRANCISCO JAVIER LANDAZURI VILLASEÑOR</t>
  </si>
  <si>
    <t>KATYA  ORQUIN CUELLAR</t>
  </si>
  <si>
    <t>PINTURAS DEBUSSY</t>
  </si>
  <si>
    <t>CESAR AUGUSTO SANCHEZ RODRIGUEZ</t>
  </si>
  <si>
    <t>SANTA MARIA DEL ORO</t>
  </si>
  <si>
    <t>POCHUTLA</t>
  </si>
  <si>
    <t>1202 TORREON</t>
  </si>
  <si>
    <t>RODEO</t>
  </si>
  <si>
    <t>CACTUS</t>
  </si>
  <si>
    <t>PINTURAS AMEALCO SA DE CV</t>
  </si>
  <si>
    <t>PINTURAS AMEALCO</t>
  </si>
  <si>
    <t>GERARDO MIRANDA MARTINEZ</t>
  </si>
  <si>
    <t>METRO DOCTORES</t>
  </si>
  <si>
    <t>COMEX CANAL DEL NORTE</t>
  </si>
  <si>
    <t>JOCOTEPEC</t>
  </si>
  <si>
    <t>EL MANDARIN</t>
  </si>
  <si>
    <t>BARRO DEL CARMEN</t>
  </si>
  <si>
    <t>LEONEL  ISLAS RUEDA</t>
  </si>
  <si>
    <t>PINTURAS ANILLO PERIFERICO IZTAPALAPA</t>
  </si>
  <si>
    <t>LEONEL ISLAS</t>
  </si>
  <si>
    <t>SADDMY ANAID  MILIAN GOMEZ</t>
  </si>
  <si>
    <t>TEHUITZINGO</t>
  </si>
  <si>
    <t>VICTOR MANUEL MILIAN BAZA</t>
  </si>
  <si>
    <t>GRUPO DIPINTI SA DE CV</t>
  </si>
  <si>
    <t>PARQUE LIRA</t>
  </si>
  <si>
    <t>ISIDORO SADES MIZHARI</t>
  </si>
  <si>
    <t>GREGORIO SAUL  MARTINEZ RAMOS</t>
  </si>
  <si>
    <t>GREGORIO SAUL MARTINEZ RAMOS</t>
  </si>
  <si>
    <t>MILENIO</t>
  </si>
  <si>
    <t>PINTURAS Y RECUBRIMIENTOS INDUSTRIALES LA ERA S DE RL DE CV</t>
  </si>
  <si>
    <t>COMEX HUEHUETOCA</t>
  </si>
  <si>
    <t>IRMA MARIA  VALDEZ LOERA</t>
  </si>
  <si>
    <t>PUNTA ORIENTE</t>
  </si>
  <si>
    <t>FRANCISCO MORA ZEPEDA</t>
  </si>
  <si>
    <t>ALDO ARAEL  GALICIA HERNANDEZ</t>
  </si>
  <si>
    <t>PINTURAS IRIS</t>
  </si>
  <si>
    <t>ALDO ARAEL GALICIA HERNANDEZ</t>
  </si>
  <si>
    <t>CARPIO</t>
  </si>
  <si>
    <t>4203 CUAUTLA</t>
  </si>
  <si>
    <t>HUEYAPAN</t>
  </si>
  <si>
    <t>LORENA  VELASCO VELASCO</t>
  </si>
  <si>
    <t>KM 21</t>
  </si>
  <si>
    <t>LORENA VELASCO VELASCO</t>
  </si>
  <si>
    <t>PALMAS</t>
  </si>
  <si>
    <t>LAGUNAS</t>
  </si>
  <si>
    <t>PALO VERDE</t>
  </si>
  <si>
    <t>LOURDES MARIA DE JESUS  CAMPOS REYEROS</t>
  </si>
  <si>
    <t>PINTURAS TULYEHUALCO I</t>
  </si>
  <si>
    <t>LORETO</t>
  </si>
  <si>
    <t>FLASHCOLOR SA DE CV</t>
  </si>
  <si>
    <t>LOMAS SAN MIGUEL</t>
  </si>
  <si>
    <t>PINTURAS AYOTZINGO</t>
  </si>
  <si>
    <t>TEPETLIXPA</t>
  </si>
  <si>
    <t>LILIA GRACIELA  SANTIAGO ROSALES</t>
  </si>
  <si>
    <t>5102 IZTACALCO</t>
  </si>
  <si>
    <t>ARENAL</t>
  </si>
  <si>
    <t>JESUS BAZA POPOCA</t>
  </si>
  <si>
    <t>SAN IGNACIO</t>
  </si>
  <si>
    <t>PINTURAS Y RECUBRIMIENTOS INDUSTRIALES LANDA DE MATAMOROS SA DE CV</t>
  </si>
  <si>
    <t>AGUA ZARCA</t>
  </si>
  <si>
    <t>FUNDICION</t>
  </si>
  <si>
    <t>TEOTITLAN</t>
  </si>
  <si>
    <t>PINTURAS AUREMAR SA DE CV</t>
  </si>
  <si>
    <t>PINTURAS AUREMAR, S.A. DE.C.V.</t>
  </si>
  <si>
    <t>FERNANDO MACHUCA OLVERA</t>
  </si>
  <si>
    <t>CENTRAL DE ABASTOS</t>
  </si>
  <si>
    <t>SUBANCUY</t>
  </si>
  <si>
    <t>SANTA FE CANCUN</t>
  </si>
  <si>
    <t>METROPOLITANA</t>
  </si>
  <si>
    <t>AHUATENO</t>
  </si>
  <si>
    <t>COLOMBRES</t>
  </si>
  <si>
    <t>SAN JOSE DE GRACIA</t>
  </si>
  <si>
    <t>SUC. VALLE SOL</t>
  </si>
  <si>
    <t>GANDHO</t>
  </si>
  <si>
    <t>BOULEVARD</t>
  </si>
  <si>
    <t>VILLAHERMOSA</t>
  </si>
  <si>
    <t>CERRO DEL TESORO</t>
  </si>
  <si>
    <t>ZAPOTLANEJO CENTRO</t>
  </si>
  <si>
    <t>LOMAS HIPODROMO</t>
  </si>
  <si>
    <t>PINTUSERUR LOMAS DEL MARQUES</t>
  </si>
  <si>
    <t>COMERCIAL DE PLOMERIA ELECTRICO Y HERRAMIENTAS SANTA RITA SA DE CV</t>
  </si>
  <si>
    <t>PINTURAS COMEX CUITZEO</t>
  </si>
  <si>
    <t>ARIEL ARCOS VALDOVINOS</t>
  </si>
  <si>
    <t>MIGUEL ANGEL  GARCIA GARCIA</t>
  </si>
  <si>
    <t>PINTURAS PLAZA CEDROS</t>
  </si>
  <si>
    <t>MIGUEL ANGEL GARCIA GARCIA</t>
  </si>
  <si>
    <t>LA CENTRAL</t>
  </si>
  <si>
    <t>VILLAS DEL PEDREGAL</t>
  </si>
  <si>
    <t>ABASOLO</t>
  </si>
  <si>
    <t>RESURRECION</t>
  </si>
  <si>
    <t>MARIO ALBERTO  URBINA MARTINEZ</t>
  </si>
  <si>
    <t>TLALPAN</t>
  </si>
  <si>
    <t>MARIO ALBERTO URBINA MARTINEZ</t>
  </si>
  <si>
    <t>ACATLAN</t>
  </si>
  <si>
    <t>COMEX MUNDO MAYA</t>
  </si>
  <si>
    <t>SANTA ANITA</t>
  </si>
  <si>
    <t>SAUCITO</t>
  </si>
  <si>
    <t>PARQUE SAN MATEO</t>
  </si>
  <si>
    <t>SILVIA ZANELLA SCHIEVENINI</t>
  </si>
  <si>
    <t>LG RECUBRIMIENTOS PROFESIONALES SA DE CV</t>
  </si>
  <si>
    <t>REVILLAGIGEDO</t>
  </si>
  <si>
    <t>PLAZA CELAYA</t>
  </si>
  <si>
    <t>LOS ANGELES</t>
  </si>
  <si>
    <t>PINTURAS MONTEVIDEO SA DE CV</t>
  </si>
  <si>
    <t>PRADOS</t>
  </si>
  <si>
    <t>MATEO DANA NAKACH</t>
  </si>
  <si>
    <t>PLAZA SAN JUAN</t>
  </si>
  <si>
    <t>BARRILACO</t>
  </si>
  <si>
    <t>TEMPOAL</t>
  </si>
  <si>
    <t>PINTURAS FINAS DE LOS TUXTLAS SA DE CV</t>
  </si>
  <si>
    <t>CATEMACO</t>
  </si>
  <si>
    <t>COMEX TRIUNFO</t>
  </si>
  <si>
    <t>KUKULCAN</t>
  </si>
  <si>
    <t>LEONILA  VILLANUEVA BARRIGA</t>
  </si>
  <si>
    <t>ALEJANDRO CAMPOS BECERRA</t>
  </si>
  <si>
    <t>OCOTLAN</t>
  </si>
  <si>
    <t>COMERCIAL DE PINTURAS DEL SURESTE SA DE CV</t>
  </si>
  <si>
    <t>BALANCAN</t>
  </si>
  <si>
    <t>ARMANDO AGUSTIN ZUMARRAGA HERNANDEZ</t>
  </si>
  <si>
    <t>ANAHUAC</t>
  </si>
  <si>
    <t>COLORMEX DEL EVORA SA DE CV</t>
  </si>
  <si>
    <t>MAGISTERIO</t>
  </si>
  <si>
    <t>CARMEN MARIA SOBERANES GONZALEZ</t>
  </si>
  <si>
    <t>SOLIDARIDAD</t>
  </si>
  <si>
    <t>GRUPO DANCARMAR SA DE CV</t>
  </si>
  <si>
    <t>COMEX LA VILLA</t>
  </si>
  <si>
    <t>CARLOS DANA ADES</t>
  </si>
  <si>
    <t>PINTURAS TULYEHUALCO II</t>
  </si>
  <si>
    <t>CENTRAL DE PINTURAS Y ACABADOS MAC SA DE CV</t>
  </si>
  <si>
    <t>COMEX ACOZAC</t>
  </si>
  <si>
    <t>MAURICIO GERARDO AROUESTY PELESTOR</t>
  </si>
  <si>
    <t>OCOSINGO 02</t>
  </si>
  <si>
    <t>REFORMA</t>
  </si>
  <si>
    <t>AEROPUERTO</t>
  </si>
  <si>
    <t>SUCURSAL TROJES</t>
  </si>
  <si>
    <t>SUCURSAL SANTA ROSA 30</t>
  </si>
  <si>
    <t>PABELLON</t>
  </si>
  <si>
    <t>ISABEL  SANCHEZ BRENES</t>
  </si>
  <si>
    <t>ISABEL SANCHEZ BRENES</t>
  </si>
  <si>
    <t>CUAUTLANCINGO</t>
  </si>
  <si>
    <t>VILLA VICTORIA CENTRO</t>
  </si>
  <si>
    <t>FORTIN</t>
  </si>
  <si>
    <t>FAVIOLA  SANCHEZ RESENDIZ</t>
  </si>
  <si>
    <t>FAVIOLA SANCHEZ RESENDIZ</t>
  </si>
  <si>
    <t>LEOPOLDO MUNGUIA GARCIA</t>
  </si>
  <si>
    <t>TEPEZALA</t>
  </si>
  <si>
    <t>OXKUTZCAB</t>
  </si>
  <si>
    <t>PINTURAS Y ACABADOS MS SA DE CV</t>
  </si>
  <si>
    <t>GUADALUPE SUR</t>
  </si>
  <si>
    <t>COLON</t>
  </si>
  <si>
    <t>JORGE ERNESTO  CORTES CHOY</t>
  </si>
  <si>
    <t>JORGE ERNESTO CORTES CHOY</t>
  </si>
  <si>
    <t>NICHUPTE</t>
  </si>
  <si>
    <t>H. ENRIQUEZ</t>
  </si>
  <si>
    <t>DISTRIBUIDORA DE PINTURAS SAHAGUN SA DE CV</t>
  </si>
  <si>
    <t>PINTURA COMEX CALPULALPAN</t>
  </si>
  <si>
    <t>ARTURO MATA RAMIREZ</t>
  </si>
  <si>
    <t>JOHNY  SIRACE DABBAH</t>
  </si>
  <si>
    <t>COMEX CAMPO AMPLIACION PALO SOLO INTERLOMAS</t>
  </si>
  <si>
    <t>JHONNY SIRACE DABBAH</t>
  </si>
  <si>
    <t>PLAZA MIA</t>
  </si>
  <si>
    <t>TLAXCOAPAN</t>
  </si>
  <si>
    <t>FORUM PINTURAS SA DE CV</t>
  </si>
  <si>
    <t>ANA LAURA  LOZANO MONROY</t>
  </si>
  <si>
    <t>SALVADOR RODRIGUEZ CERVANTES</t>
  </si>
  <si>
    <t>COMERCIALIZADORA IXMAU SA DE CV</t>
  </si>
  <si>
    <t>COMEX ZACAPEXCO</t>
  </si>
  <si>
    <t>JUAN MAURICIO HERNANDEZ MONTIEL</t>
  </si>
  <si>
    <t>2001 REYNOSA</t>
  </si>
  <si>
    <t>MIGUEL HIDALGO</t>
  </si>
  <si>
    <t>PINTURAS REVOLUCION  LOS REYES</t>
  </si>
  <si>
    <t>20 DE NOVIEMBRE</t>
  </si>
  <si>
    <t>PINTURAS Y HERRAMIENTAS NANNI SA DE CV</t>
  </si>
  <si>
    <t>PINTURAS Y HERRAMIENTAS NANNI</t>
  </si>
  <si>
    <t>JOSE ANTONIO ZECHINELLI NANNI</t>
  </si>
  <si>
    <t>FLUVIAL</t>
  </si>
  <si>
    <t>FRANCISCO JAVIER GARCIA GUZMAN</t>
  </si>
  <si>
    <t>COMEX ANDROMEDA</t>
  </si>
  <si>
    <t>MATIAS ROMERO</t>
  </si>
  <si>
    <t>CANATLAN</t>
  </si>
  <si>
    <t>TIZOC</t>
  </si>
  <si>
    <t>VALLE DE SANTIAGO</t>
  </si>
  <si>
    <t>CHEDRAUI</t>
  </si>
  <si>
    <t>MONTE ALTO</t>
  </si>
  <si>
    <t>MARIA ESTHER  AGUILERA RODRIGUEZ</t>
  </si>
  <si>
    <t>ALDAMA</t>
  </si>
  <si>
    <t>MARIO RUIZ CHAVARRIA</t>
  </si>
  <si>
    <t>TEMPLANZA</t>
  </si>
  <si>
    <t>PINTURAS ADEKCAR SA DE CV</t>
  </si>
  <si>
    <t>OLMECA</t>
  </si>
  <si>
    <t>ARIEL TARACENA MADRIGAL</t>
  </si>
  <si>
    <t>SUCURSAL HEB SAN PATRICIO</t>
  </si>
  <si>
    <t>LADRON DE GUEVARA</t>
  </si>
  <si>
    <t>MELCHOR OCAMPO</t>
  </si>
  <si>
    <t>CAROLINO</t>
  </si>
  <si>
    <t>INFONAVIT</t>
  </si>
  <si>
    <t>TANTOYUCA CENTRO</t>
  </si>
  <si>
    <t>HUEHUETLA</t>
  </si>
  <si>
    <t>MARINA</t>
  </si>
  <si>
    <t>FERRETERIA EL DESTROYER SA DE CV</t>
  </si>
  <si>
    <t>COMEX BICENTENARIO</t>
  </si>
  <si>
    <t>JOSE LUIS VIQUEZ MIRANDA</t>
  </si>
  <si>
    <t>CORONEL ROMERO</t>
  </si>
  <si>
    <t>HUEYOTLIPAN</t>
  </si>
  <si>
    <t>SUC SANTA FE</t>
  </si>
  <si>
    <t>SUPER CHE</t>
  </si>
  <si>
    <t>ZAPOPAN CENTRO</t>
  </si>
  <si>
    <t>COMERCIALIZADORA PROFESIONAL DEL SURESTE SA DE CV</t>
  </si>
  <si>
    <t>6103 MEZCALAPA</t>
  </si>
  <si>
    <t>JALTENANDO</t>
  </si>
  <si>
    <t>JAVIER QUIROZ PLAZA</t>
  </si>
  <si>
    <t>MARCO ARTURO PRECIADO PEREZ</t>
  </si>
  <si>
    <t>TENAMAXTLAN</t>
  </si>
  <si>
    <t>PINTACAR SA DE CV</t>
  </si>
  <si>
    <t>COMEX SAN MIGUEL</t>
  </si>
  <si>
    <t>CENTRAL DE PINTURAS COMEX SA DE CV</t>
  </si>
  <si>
    <t>JOAQUIN VEGA</t>
  </si>
  <si>
    <t>JOSE JUAN TREJO FEREGRINO</t>
  </si>
  <si>
    <t>PUENTE DE IXTLA</t>
  </si>
  <si>
    <t>BUENOS AIRES</t>
  </si>
  <si>
    <t>PINTURAS DE SAN JUAN SA DE CV</t>
  </si>
  <si>
    <t>SAN JUAN UNIVERSIDAD</t>
  </si>
  <si>
    <t>PINTURAS Y MATERIALES DECORMEX SA DE CV</t>
  </si>
  <si>
    <t>COMEX NATIVITAS</t>
  </si>
  <si>
    <t>SELENE</t>
  </si>
  <si>
    <t>PINTURAS DUEMEX SA DE CV</t>
  </si>
  <si>
    <t>MARINA NACIONAL</t>
  </si>
  <si>
    <t>ALFINIO</t>
  </si>
  <si>
    <t>VERAFEVI SERVICIOS SA DE CV</t>
  </si>
  <si>
    <t>SAN SEBASTIAN</t>
  </si>
  <si>
    <t>RAUL ALANIS ARREOLA</t>
  </si>
  <si>
    <t>TRANSISTMICA</t>
  </si>
  <si>
    <t>EL RABON</t>
  </si>
  <si>
    <t>BRISAS</t>
  </si>
  <si>
    <t>PINTURAS TEZOMPA</t>
  </si>
  <si>
    <t>ARMANDO JAVIER  QUINTERO NUÑEZ</t>
  </si>
  <si>
    <t>RUIZ</t>
  </si>
  <si>
    <t>ARMANDO JAVIER QUINTERO NUÑEZ</t>
  </si>
  <si>
    <t>IXTEPEC</t>
  </si>
  <si>
    <t>PINTURAS FLORESTA SA DE CV</t>
  </si>
  <si>
    <t>AVENIDA</t>
  </si>
  <si>
    <t>LIBRAMIENTO</t>
  </si>
  <si>
    <t>PINTURAS ALDAMA MATRIZ</t>
  </si>
  <si>
    <t>PINTURAS VIM SA DE CV</t>
  </si>
  <si>
    <t>BELLA VISTA</t>
  </si>
  <si>
    <t>PAUL EDUARDO MEDINA VILLALON</t>
  </si>
  <si>
    <t>PAULO  PEREZ RIUS</t>
  </si>
  <si>
    <t>PINTA FACIL LA FERIA</t>
  </si>
  <si>
    <t>PAULO PEREZ RIUS</t>
  </si>
  <si>
    <t>JOSE MARIA MORELOS</t>
  </si>
  <si>
    <t>TUXTLA 35 SAN JOSE TERAN</t>
  </si>
  <si>
    <t>PINTURAS SANTA LUCIA SA DE CV</t>
  </si>
  <si>
    <t>PINTURAS SANTA LUCIA</t>
  </si>
  <si>
    <t>ANTONIO CEJA OLIVARES</t>
  </si>
  <si>
    <t>COMERCIAL</t>
  </si>
  <si>
    <t>PARQUES DE LA VICTORIA</t>
  </si>
  <si>
    <t>ANDRES Q ROO</t>
  </si>
  <si>
    <t>JUAN ESCUTIA</t>
  </si>
  <si>
    <t>LA MARGARITA</t>
  </si>
  <si>
    <t>ROMA SUR</t>
  </si>
  <si>
    <t>TEJALPA CENTRO</t>
  </si>
  <si>
    <t>LETICIA  LOPEZ PADILLA</t>
  </si>
  <si>
    <t>CIUDAD AZTECA</t>
  </si>
  <si>
    <t>JOSE ANTONIO LADRON DE GUEVARA RIVERA</t>
  </si>
  <si>
    <t>ARAMBERRI</t>
  </si>
  <si>
    <t>MATERIALES ROMO DE ALLENDE SA DE CV</t>
  </si>
  <si>
    <t>JOSE RODRIGUEZ MORALES</t>
  </si>
  <si>
    <t>IXTAPA 2</t>
  </si>
  <si>
    <t>PINTURAS Y RECUBRIMIENTOS AGEI S DE RL DE CV</t>
  </si>
  <si>
    <t>BOULEVARD LA PEÑITA</t>
  </si>
  <si>
    <t>ISAURA FLORES ARELLANO</t>
  </si>
  <si>
    <t>JORGE  AGUILAR VILLASEÑOR</t>
  </si>
  <si>
    <t>JOMARQ MADERO</t>
  </si>
  <si>
    <t>JORGE AGUILAR VILLASEÑOR</t>
  </si>
  <si>
    <t>KARINA  GARCIA MENDIETA</t>
  </si>
  <si>
    <t>ROLANDO GARCIA AGUILAR</t>
  </si>
  <si>
    <t>ALICIA SOCORRO  CASTRO CARVAJAL</t>
  </si>
  <si>
    <t>ALICIA SOCORRO CASTRO CARVAJAL</t>
  </si>
  <si>
    <t>XOCHIMILCO 2</t>
  </si>
  <si>
    <t>SANTIAGO DE ANAYA</t>
  </si>
  <si>
    <t>LIMASA SA DE CV</t>
  </si>
  <si>
    <t>COMEX ESTAFETAS</t>
  </si>
  <si>
    <t>TABACHINES</t>
  </si>
  <si>
    <t>PINTURAS Y COMPLEMENTOS FERVALEN SA DE CV</t>
  </si>
  <si>
    <t>COMEX AFRICA</t>
  </si>
  <si>
    <t>FERNANDO BENITEZ BENITEZ</t>
  </si>
  <si>
    <t>PINTURAS DEL MEZQUITAL SA DE CV</t>
  </si>
  <si>
    <t>THEPE</t>
  </si>
  <si>
    <t>MIRIAM MENDOZA HERNANDEZ</t>
  </si>
  <si>
    <t>TIXTLA 3</t>
  </si>
  <si>
    <t>IMPULSORA DE COLORES LOMAS SA DE CV</t>
  </si>
  <si>
    <t>PINTURAS LOMAS</t>
  </si>
  <si>
    <t>IXTLAN</t>
  </si>
  <si>
    <t>FERREHOGAR</t>
  </si>
  <si>
    <t>FRONTERA I</t>
  </si>
  <si>
    <t>TRESCOMEX SA DE CV</t>
  </si>
  <si>
    <t>JUAN FERNANDO RUBIN UREÑA</t>
  </si>
  <si>
    <t>DISTRIBUIDORA KROMEX SA DE CV</t>
  </si>
  <si>
    <t>DISTRIBUIDORA KROMEX</t>
  </si>
  <si>
    <t>RICARDO AMBRIZ FLORES</t>
  </si>
  <si>
    <t>PINTURAS Y COMPLEMENTOS AARON SA DE CV</t>
  </si>
  <si>
    <t>COMEX VOCA</t>
  </si>
  <si>
    <t>MARIA DE LOS ANGELES DE LA TORRE BELTRAN</t>
  </si>
  <si>
    <t>PROHOGAR</t>
  </si>
  <si>
    <t>COLONIAS</t>
  </si>
  <si>
    <t>MACRO TIENDA</t>
  </si>
  <si>
    <t>COSCOMATEPEC 2</t>
  </si>
  <si>
    <t>JIBARITO</t>
  </si>
  <si>
    <t>SATELITE</t>
  </si>
  <si>
    <t>R&amp;M PINTURAS SA DE CV</t>
  </si>
  <si>
    <t>SUCURSAL F</t>
  </si>
  <si>
    <t>JAIME RIVAS RIVAS</t>
  </si>
  <si>
    <t>LA CIMA</t>
  </si>
  <si>
    <t>PANUCO</t>
  </si>
  <si>
    <t>KONSTRU IMAGEN SA DE CV</t>
  </si>
  <si>
    <t>SAN BARTOLO</t>
  </si>
  <si>
    <t>GERARDO BECERRIL GUADARRAMA</t>
  </si>
  <si>
    <t>HUATLA</t>
  </si>
  <si>
    <t>BICENTENARIO</t>
  </si>
  <si>
    <t>TUXTLA 02</t>
  </si>
  <si>
    <t>AMERCOAT</t>
  </si>
  <si>
    <t>ATITALAQUIA</t>
  </si>
  <si>
    <t>COMEX ESPARTACO</t>
  </si>
  <si>
    <t>PINTURAS TLALPIZAHUAC S DE RL DE CV</t>
  </si>
  <si>
    <t>GABINA SALAZAR FLORES</t>
  </si>
  <si>
    <t>TONALA 50</t>
  </si>
  <si>
    <t>COLOR HUESO SA DE CV</t>
  </si>
  <si>
    <t>COLOR HUESO</t>
  </si>
  <si>
    <t>ALBERTO HERNANDEZ LOBERA</t>
  </si>
  <si>
    <t>ISAY  HERNANDEZ HERNANDEZ</t>
  </si>
  <si>
    <t>HUAYACOCOTLA</t>
  </si>
  <si>
    <t>ISAY HERNANDEZ HERNANDEZ</t>
  </si>
  <si>
    <t>HOSPITAL</t>
  </si>
  <si>
    <t>FERREMATERIALES Y PINTURAS HERSO SA DE CV</t>
  </si>
  <si>
    <t>AIDA GENOVEVA SOTRES GRAJEDA</t>
  </si>
  <si>
    <t>NAHOMI JACQUELINE  MOGUEL LOPEZ</t>
  </si>
  <si>
    <t>COMEX VALLE DEL DON</t>
  </si>
  <si>
    <t>NAHOMI JACQUELINE MOGUEL LOPEZ</t>
  </si>
  <si>
    <t>ARTE Y SOLUCIONES EN ESPACIOS S DE RL DE CV</t>
  </si>
  <si>
    <t>SALIDA A CELAYA II</t>
  </si>
  <si>
    <t>ORIENTE 101</t>
  </si>
  <si>
    <t>JUAN  MENDOZA MORALES</t>
  </si>
  <si>
    <t>TEZONTEPEC</t>
  </si>
  <si>
    <t>JUAN MENDOZA MORALES</t>
  </si>
  <si>
    <t>OSCAR  MONTESINOS CAMACHO</t>
  </si>
  <si>
    <t>OSCAR MONTESINOS CAMACHO</t>
  </si>
  <si>
    <t>PLUTARCO ELIAS CALLES</t>
  </si>
  <si>
    <t>DANIEL SAMUEL LUCAS HERNANDEZ</t>
  </si>
  <si>
    <t>SAN LORENZO</t>
  </si>
  <si>
    <t>PINTS. SAN PANCHO</t>
  </si>
  <si>
    <t>COMEX CARRETERA FEDERAL</t>
  </si>
  <si>
    <t>GENERAL BRAVO</t>
  </si>
  <si>
    <t>RUBIO</t>
  </si>
  <si>
    <t>YECAPIXTLA</t>
  </si>
  <si>
    <t>JARDINES DEL VALLE</t>
  </si>
  <si>
    <t>MARIA CONCEPCION  GARCIA OLMEDO</t>
  </si>
  <si>
    <t>COMEX EJE 3</t>
  </si>
  <si>
    <t>MARIA CONCEPCION GARCIA OLMEDO</t>
  </si>
  <si>
    <t>ADRIANA  HERNANDEZ RODRIGUEZ</t>
  </si>
  <si>
    <t>PINTURAS LUCAS ALAMAN</t>
  </si>
  <si>
    <t>JESUS HERNANDEZ MAGAÑA</t>
  </si>
  <si>
    <t>PINTURAS BELONEZA SA DE CV</t>
  </si>
  <si>
    <t>CHIMALLI</t>
  </si>
  <si>
    <t>MA BERTHA LORA GARCIA</t>
  </si>
  <si>
    <t>RECUBRIMIENTOS CON SOLUCIONES INNOVADORAS SA DE CV</t>
  </si>
  <si>
    <t>SAN NICOLAS BUENOS AIRES</t>
  </si>
  <si>
    <t>MARIO RAMON VAZQUEZ CARBALLIDO</t>
  </si>
  <si>
    <t>CARPIO LACAS SA DE CV</t>
  </si>
  <si>
    <t>LA CURVA</t>
  </si>
  <si>
    <t>HUACAPA</t>
  </si>
  <si>
    <t>TECOLUTILLA</t>
  </si>
  <si>
    <t>TEPEPAN</t>
  </si>
  <si>
    <t>TURBO POWER</t>
  </si>
  <si>
    <t>CANDELARIA</t>
  </si>
  <si>
    <t>SAN ANA NICHI</t>
  </si>
  <si>
    <t>COMEX SANTA CLARA</t>
  </si>
  <si>
    <t>OTHON P BLANCO</t>
  </si>
  <si>
    <t>LOS ALMENDROS</t>
  </si>
  <si>
    <t>PROVIDENCIA</t>
  </si>
  <si>
    <t>PINTURAS Y COMPLEMENTOS EL MORAL SA DE CV</t>
  </si>
  <si>
    <t>CLAUDIA CASTREJON MEDINA</t>
  </si>
  <si>
    <t>PINT Y RECUB DE QRO JAUREGUI</t>
  </si>
  <si>
    <t>CORDEMEX</t>
  </si>
  <si>
    <t>SAN GASPAR</t>
  </si>
  <si>
    <t>CANDILES</t>
  </si>
  <si>
    <t>EL COLOR DE IZTAPALAPA S DE RL DE CV</t>
  </si>
  <si>
    <t>EL COLOR DE IZTAPALAPA II</t>
  </si>
  <si>
    <t>CANEK</t>
  </si>
  <si>
    <t>PINTS. SAN PANCHO SA DE CV SUC.1</t>
  </si>
  <si>
    <t>ALCALDE</t>
  </si>
  <si>
    <t>VENTURA PUENTE</t>
  </si>
  <si>
    <t>LA FATIMA</t>
  </si>
  <si>
    <t>JORGE  VARGAS ORTEGA</t>
  </si>
  <si>
    <t>DEL CARMEN</t>
  </si>
  <si>
    <t>JORGE VARGAS ORTEGA</t>
  </si>
  <si>
    <t>PRIM</t>
  </si>
  <si>
    <t>SUC. UNILA</t>
  </si>
  <si>
    <t>VALLE DE LAS GARZAS</t>
  </si>
  <si>
    <t>MARTE R GOMEZ</t>
  </si>
  <si>
    <t>CORPORATIVO LA PALOMA SA DE CV</t>
  </si>
  <si>
    <t>GONZALITOS</t>
  </si>
  <si>
    <t>VIRREYES</t>
  </si>
  <si>
    <t>CASA MARTINEZ GIL SA DE CV</t>
  </si>
  <si>
    <t>COMEX MARTINEZ GIL, SUC. MARGIL</t>
  </si>
  <si>
    <t>MAYRA GABRIELA MARTINEZ URBINA</t>
  </si>
  <si>
    <t>JOSE LUIS  BENITEZ BENITEZ</t>
  </si>
  <si>
    <t>LA PALMA</t>
  </si>
  <si>
    <t>JOSE LUIS BENITEZ BENITEZ</t>
  </si>
  <si>
    <t>TOLTECA</t>
  </si>
  <si>
    <t>IXTAPA</t>
  </si>
  <si>
    <t>SUSANA ELVIRA ALANIS ZAVALA</t>
  </si>
  <si>
    <t>SAN FERNANDO</t>
  </si>
  <si>
    <t>TANGAMANGA</t>
  </si>
  <si>
    <t>SUC. VENUSTIANO CARRANZA</t>
  </si>
  <si>
    <t>PINTURAS Y RECUBRIMIENTOS DE CHIAPAS SA DE CV</t>
  </si>
  <si>
    <t>JIQUIPILAS</t>
  </si>
  <si>
    <t>FREDDY ANTONIO LOPEZ TORT</t>
  </si>
  <si>
    <t>MANUEL MOCTEZUMA  RUELAS JIMENEZ</t>
  </si>
  <si>
    <t>COMEX PUENTE GRANDE</t>
  </si>
  <si>
    <t>MANUEL MOCTEZUMA RUELAS JIMENEZ</t>
  </si>
  <si>
    <t>PINTURAS CORREGIDORA ZAKIA</t>
  </si>
  <si>
    <t>SAN ISIDRO</t>
  </si>
  <si>
    <t>HUNUCMA</t>
  </si>
  <si>
    <t>GARIBALDI</t>
  </si>
  <si>
    <t>ELIAS REUBEN MERCADO</t>
  </si>
  <si>
    <t>CAPITAN PEREZ</t>
  </si>
  <si>
    <t>RUBEN ADRIAN  ACOSTA LOPEZ</t>
  </si>
  <si>
    <t>CAMARGO</t>
  </si>
  <si>
    <t>RUBEN ADRIAN ACOSTA LOPEZ</t>
  </si>
  <si>
    <t>AKKURAT COLOR RECUBRIMIENTOS ESPECIALES SA DE CV</t>
  </si>
  <si>
    <t>AKKURAT COLOR RECUBRIMIENTOS ESPECIALESS.A DE C.V.</t>
  </si>
  <si>
    <t>COMEX PLAN DE AYALA</t>
  </si>
  <si>
    <t>TENOSIQUE 2</t>
  </si>
  <si>
    <t>FERNANDO  RAMIREZ ALFARO</t>
  </si>
  <si>
    <t>FERNANDO RAMIREZ ALFARO</t>
  </si>
  <si>
    <t>SANTA MONICA</t>
  </si>
  <si>
    <t>ZITLALTEPEC</t>
  </si>
  <si>
    <t>ABASTECEDORA DE PINTURAS ECATEPEC SA DE CV</t>
  </si>
  <si>
    <t>PINTURAS ALTAVILLA</t>
  </si>
  <si>
    <t>JOSE MANUEL GRANADOS GOMEZ</t>
  </si>
  <si>
    <t>MARIO  RUIZ HERNANDEZ</t>
  </si>
  <si>
    <t>MARIO RUIZ HERNANDEZ</t>
  </si>
  <si>
    <t>TECOANAPA</t>
  </si>
  <si>
    <t>MARTHA VIANEY  RANGEL GUERRERO</t>
  </si>
  <si>
    <t>ALFAJAYUCAN</t>
  </si>
  <si>
    <t>MARTHA VIANEY RANGEL GUERRERO</t>
  </si>
  <si>
    <t>JUAREZ REYNOSA</t>
  </si>
  <si>
    <t>HERON RAMIREZ</t>
  </si>
  <si>
    <t>JIQUILPAN</t>
  </si>
  <si>
    <t>ZUAZUA</t>
  </si>
  <si>
    <t>MEXIQUENSE</t>
  </si>
  <si>
    <t>SAUGON PINTURAS SA DE CV</t>
  </si>
  <si>
    <t>LA CALERA</t>
  </si>
  <si>
    <t>BOSQUES</t>
  </si>
  <si>
    <t>RODRIGO  SAIZ VON RUSTER</t>
  </si>
  <si>
    <t>COMEX APATLACO</t>
  </si>
  <si>
    <t>RODRIGO SAIZ VON RUSTER</t>
  </si>
  <si>
    <t>MULTI PINTURAS MUROS Y ACABADOS</t>
  </si>
  <si>
    <t>TERRANOVA</t>
  </si>
  <si>
    <t>PINTURAS MILPA ALTA</t>
  </si>
  <si>
    <t>AHUATEPEC II</t>
  </si>
  <si>
    <t>CACAHUATEPEC</t>
  </si>
  <si>
    <t>PINTURAS LA JOYA</t>
  </si>
  <si>
    <t>PINTURAS MAT SA DE CV</t>
  </si>
  <si>
    <t>COMEX GUADALUPE</t>
  </si>
  <si>
    <t>GRUPO PINTURERO DE SALVATIERRA SA DE CV</t>
  </si>
  <si>
    <t>NORMA ANGELICA ABONCE FLORES</t>
  </si>
  <si>
    <t>ROSA ARACELI  BRISEÑO MUÑOZ</t>
  </si>
  <si>
    <t>LA TIJERA</t>
  </si>
  <si>
    <t>BENJAMIN HUMBERTO DIAZ RAMOS</t>
  </si>
  <si>
    <t>PEDREGAL</t>
  </si>
  <si>
    <t>OMEALCA</t>
  </si>
  <si>
    <t>JACONA</t>
  </si>
  <si>
    <t>SUCURSAL NOXTONGO</t>
  </si>
  <si>
    <t>ZARCO</t>
  </si>
  <si>
    <t>PINTACOAT S DE RL DE CV</t>
  </si>
  <si>
    <t>COMEX CC INTERLOMAS</t>
  </si>
  <si>
    <t>SALOMON SHAMOSH HELFON</t>
  </si>
  <si>
    <t>ROJO GOMEZ</t>
  </si>
  <si>
    <t>PINTURAS Y SOLUCIONES INTEGRADAS GAGU SA DE CV</t>
  </si>
  <si>
    <t>CONTADERO</t>
  </si>
  <si>
    <t>GUSTAVO MACHUCA OLVERA</t>
  </si>
  <si>
    <t>SEGUNDA DE GUERRERO</t>
  </si>
  <si>
    <t>LA BASE</t>
  </si>
  <si>
    <t>COMEX CALACOAYA</t>
  </si>
  <si>
    <t>CALZADA VERACRUZ</t>
  </si>
  <si>
    <t>GRUPO PINTURERO DE ACAMBARO SA DE CV</t>
  </si>
  <si>
    <t>DIAZ MIRON</t>
  </si>
  <si>
    <t>PLAZA FRANCIA</t>
  </si>
  <si>
    <t>MARISOL  RAMIREZ VEGA</t>
  </si>
  <si>
    <t>COMEX TOWN CENTER</t>
  </si>
  <si>
    <t>MARISOL RAMIREZ VEGA</t>
  </si>
  <si>
    <t>PABLO SILVA 1</t>
  </si>
  <si>
    <t>IXTACUIXTLA</t>
  </si>
  <si>
    <t>J HERMINIO GONZALEZ SANCHEZ</t>
  </si>
  <si>
    <t>SANTA CRUZ</t>
  </si>
  <si>
    <t>CIMBRAS Y LOSAS SA DE CV</t>
  </si>
  <si>
    <t>OJO CALIENTE</t>
  </si>
  <si>
    <t>HUGO TISCAREÑO CODINA</t>
  </si>
  <si>
    <t>DISTRIBUIDORA DE PINTURAS FALCONIS SA DE CV</t>
  </si>
  <si>
    <t>PINTURAS INDEPENDENCIA</t>
  </si>
  <si>
    <t>VICTOR ALEJANDRO FALCON DE LA MORA</t>
  </si>
  <si>
    <t>BALCONES DE SANTA MARIA</t>
  </si>
  <si>
    <t>TUXTLA 13 SUMIDERO</t>
  </si>
  <si>
    <t>TRES DE MAYO</t>
  </si>
  <si>
    <t>TEQUILA</t>
  </si>
  <si>
    <t>ESTADIO</t>
  </si>
  <si>
    <t>PLAYA LINDA</t>
  </si>
  <si>
    <t>LEYES DE REFORMA</t>
  </si>
  <si>
    <t>PERIMETRAL</t>
  </si>
  <si>
    <t>HIRAM  RODRIGUEZ LLAMAS</t>
  </si>
  <si>
    <t>EL CAMINO</t>
  </si>
  <si>
    <t>HIRAM RODRIGUEZ LLAMAS</t>
  </si>
  <si>
    <t>TECAMAC</t>
  </si>
  <si>
    <t>FUNDADORES</t>
  </si>
  <si>
    <t>EVERARDO  SANCHEZ AVILA</t>
  </si>
  <si>
    <t>TECARIO</t>
  </si>
  <si>
    <t>EVERARDO SANCHEZ AVILA</t>
  </si>
  <si>
    <t>TOTUTLA</t>
  </si>
  <si>
    <t>COMERCIAL VIQUEZ SA DE CV</t>
  </si>
  <si>
    <t>COVISA SAN LORENZO</t>
  </si>
  <si>
    <t>OSCAR VIQUEZ MIRANDA</t>
  </si>
  <si>
    <t>DISTRIBUIDORA DE PINTURAS MAR ES SA DE CV</t>
  </si>
  <si>
    <t>COMEX SAUCILLO</t>
  </si>
  <si>
    <t>RODOLFO MARTINEZ DE LOS SANTOS</t>
  </si>
  <si>
    <t>MATERIALES ROMO DE  ALLENDE</t>
  </si>
  <si>
    <t>TIERRA BLANCA I</t>
  </si>
  <si>
    <t>CHAMPOTON II</t>
  </si>
  <si>
    <t>GRUPO GAMIRAM SA DE CV</t>
  </si>
  <si>
    <t>GRUPO GAMIRAM S.A DE C.V. 2</t>
  </si>
  <si>
    <t>PATRICIA GAMIÑO RAMIREZ</t>
  </si>
  <si>
    <t>COMEX LAS PALMAS</t>
  </si>
  <si>
    <t>SANTA ROSA NUEVA</t>
  </si>
  <si>
    <t>LOS REYES</t>
  </si>
  <si>
    <t>PROVEEDORA DE PINTURAS Y COMPLEMENTOS DE DURANGO SA DE CV</t>
  </si>
  <si>
    <t>NUEVO IDEAL</t>
  </si>
  <si>
    <t>CALLE 47</t>
  </si>
  <si>
    <t>VENDIMIA</t>
  </si>
  <si>
    <t>SAN CRISTOBAL 05 ALMOLONGA</t>
  </si>
  <si>
    <t>SAN BERNARDINO</t>
  </si>
  <si>
    <t>ACAPETAHUA</t>
  </si>
  <si>
    <t>NUEVA GALICIA</t>
  </si>
  <si>
    <t>VALENCIA</t>
  </si>
  <si>
    <t>ARMERIA</t>
  </si>
  <si>
    <t>PINTURAS COLORMEX SA DE CV</t>
  </si>
  <si>
    <t>COLORMEX CENTENARIO</t>
  </si>
  <si>
    <t>ISSAC ABADI ASKENAZI</t>
  </si>
  <si>
    <t>PINTURAS DEL PUENTE PEATONAL</t>
  </si>
  <si>
    <t>R1</t>
  </si>
  <si>
    <t>PINTARMAS SA DE CV</t>
  </si>
  <si>
    <t>PINTARMAS</t>
  </si>
  <si>
    <t>JACOBO NAHAMAD</t>
  </si>
  <si>
    <t>MILPA ALTA</t>
  </si>
  <si>
    <t>MARIA TERESA JOSEFINA  ROSAS JUAREZ</t>
  </si>
  <si>
    <t>ALTZAYANCA</t>
  </si>
  <si>
    <t>MARIA TERESA JOSEFINA ROSAS JUAREZ</t>
  </si>
  <si>
    <t>CARLOS ALBERTO  RENDON ENCARNACION</t>
  </si>
  <si>
    <t>CRUZ GRANDE</t>
  </si>
  <si>
    <t>CARLOS ALBERTO RENDON ENCARNACION</t>
  </si>
  <si>
    <t>GARZA SADA</t>
  </si>
  <si>
    <t>RIO BLANCO</t>
  </si>
  <si>
    <t>ARCOIRIS</t>
  </si>
  <si>
    <t>COMALCALCO</t>
  </si>
  <si>
    <t>RELOJ</t>
  </si>
  <si>
    <t>CELESTINO GASCA</t>
  </si>
  <si>
    <t>COMEX NUEVA SAN ISIDRO</t>
  </si>
  <si>
    <t>ALMA ROSA  MALANCHE LOSOYA</t>
  </si>
  <si>
    <t>TLAPA CENTRO</t>
  </si>
  <si>
    <t>YACUCUI</t>
  </si>
  <si>
    <t>LOS VIÑEDOS</t>
  </si>
  <si>
    <t>RIBIERA</t>
  </si>
  <si>
    <t>JALAPILLAS</t>
  </si>
  <si>
    <t>OMETEPEC BOLULEVARD</t>
  </si>
  <si>
    <t>CAMIONERA</t>
  </si>
  <si>
    <t>SUC.VASCONCELOS I</t>
  </si>
  <si>
    <t>CANGREJOS</t>
  </si>
  <si>
    <t>DISTRIBUIDORA DE PINTURAS OBREGON SA DE CV</t>
  </si>
  <si>
    <t>LILAS</t>
  </si>
  <si>
    <t>MAX EL MANN ARAZI</t>
  </si>
  <si>
    <t>CHAPALA</t>
  </si>
  <si>
    <t>JOSE CARMEN  VIDAL CASTRO</t>
  </si>
  <si>
    <t>PINTURAS PUMO SA DE CV</t>
  </si>
  <si>
    <t>ATENCINGO</t>
  </si>
  <si>
    <t>TEPEXI</t>
  </si>
  <si>
    <t>LIA NIRIA  MEDINA CAMPOS</t>
  </si>
  <si>
    <t>MERCADO</t>
  </si>
  <si>
    <t>MOLANGO</t>
  </si>
  <si>
    <t>MACRO</t>
  </si>
  <si>
    <t>SALINA CRUZ II</t>
  </si>
  <si>
    <t>EL PUERTO</t>
  </si>
  <si>
    <t>ALHAMBRA</t>
  </si>
  <si>
    <t>LUIS ANGEL  CHAPA MONTERO</t>
  </si>
  <si>
    <t>APODACA</t>
  </si>
  <si>
    <t>JAIME A CHAPA MONTERO</t>
  </si>
  <si>
    <t>LA NACIONAL</t>
  </si>
  <si>
    <t>PLAZA COMERCIAL STA. LUCIA</t>
  </si>
  <si>
    <t>SERGIO  VIVEROS FRAGOSO</t>
  </si>
  <si>
    <t>PLAZA SAN BUENAVENTURA</t>
  </si>
  <si>
    <t>SERGIO VIVEROS FRAGOSO</t>
  </si>
  <si>
    <t>LAZARO CARDENAS II</t>
  </si>
  <si>
    <t>ALEPH  CAMPOS CARMONA</t>
  </si>
  <si>
    <t>AZTECA</t>
  </si>
  <si>
    <t>SAN CRISTOBAL SUC 14 LA HORMIGA</t>
  </si>
  <si>
    <t>OLMOS</t>
  </si>
  <si>
    <t>BODEGA OCOTLAN</t>
  </si>
  <si>
    <t>HIDALGO MADRAZO</t>
  </si>
  <si>
    <t>BOSQUES DE ZAVALETA</t>
  </si>
  <si>
    <t>COMEX AMECAMECA</t>
  </si>
  <si>
    <t>PLAYA DEL CARMEN</t>
  </si>
  <si>
    <t>MILITAR</t>
  </si>
  <si>
    <t>VISTA HERMOSA</t>
  </si>
  <si>
    <t>CANTERA</t>
  </si>
  <si>
    <t>SAN COSME XALOSTOC</t>
  </si>
  <si>
    <t>CONSCRIPTO</t>
  </si>
  <si>
    <t>POZO 13</t>
  </si>
  <si>
    <t>GRUPO MAYORISTA BOREN SA DE CV</t>
  </si>
  <si>
    <t>PALMAR CHICO</t>
  </si>
  <si>
    <t>ROSALVA RENDON ANDRADE</t>
  </si>
  <si>
    <t>TREBOLES</t>
  </si>
  <si>
    <t>SANTUARIO</t>
  </si>
  <si>
    <t>MOTUL</t>
  </si>
  <si>
    <t>ALCHICHICA PUEBLA</t>
  </si>
  <si>
    <t>ELIA  AYALA GARCIA</t>
  </si>
  <si>
    <t>TOPILEJO</t>
  </si>
  <si>
    <t>ELIA AYALA GARCIA</t>
  </si>
  <si>
    <t>TRONCOSO</t>
  </si>
  <si>
    <t>PINTURAS DEL BARRIO JARDINES DEL VALLE</t>
  </si>
  <si>
    <t>LAURA MARIBEL  MERINO ANGELES</t>
  </si>
  <si>
    <t>SAN BERNABE</t>
  </si>
  <si>
    <t>LAURA MARIBEL MERINO ANGELES</t>
  </si>
  <si>
    <t>QUEVEDO</t>
  </si>
  <si>
    <t>TOTOLOPAN</t>
  </si>
  <si>
    <t>LOS OLIVOS</t>
  </si>
  <si>
    <t>LA FE</t>
  </si>
  <si>
    <t>VILLA DE GUADALUPE</t>
  </si>
  <si>
    <t>PIEDRAS BLANCAS</t>
  </si>
  <si>
    <t>MIGUEL ANTONIO  SOTELO HERNANDEZ</t>
  </si>
  <si>
    <t>PINTURAS  DE TEXCALTITLAN</t>
  </si>
  <si>
    <t>MIGUEL ANTONIO SOTELO HERNANDEZ</t>
  </si>
  <si>
    <t>CALZADA DE LA LUZ</t>
  </si>
  <si>
    <t>BARRA DE NAVIDAD</t>
  </si>
  <si>
    <t>COLORADOS RIVER PAINTS SA DE CV</t>
  </si>
  <si>
    <t>TUXPAN</t>
  </si>
  <si>
    <t>SIMON PEDRO RODRIGUEZ CARO</t>
  </si>
  <si>
    <t>LA AURORA</t>
  </si>
  <si>
    <t>PLAZA PRADOS CAMELINAS</t>
  </si>
  <si>
    <t>MARIBEL  IBARRA AGUILAR</t>
  </si>
  <si>
    <t>CHOLULA</t>
  </si>
  <si>
    <t>MARIBEL IBARRA AGUILAR</t>
  </si>
  <si>
    <t>PRESIDENTE</t>
  </si>
  <si>
    <t>JESUS JAVIER  CHAPA MONTERO</t>
  </si>
  <si>
    <t>ESCOBEDO</t>
  </si>
  <si>
    <t>JESUS JAVIER CHAPA MONTERO</t>
  </si>
  <si>
    <t>PINTURAS DE NEALTICAN SA DE CV</t>
  </si>
  <si>
    <t>NEALTICAN</t>
  </si>
  <si>
    <t>ANGELICA MARIN TORRES</t>
  </si>
  <si>
    <t>LOMBARDO</t>
  </si>
  <si>
    <t>CHAVARRIA</t>
  </si>
  <si>
    <t>PERIODISMO 2</t>
  </si>
  <si>
    <t>MANANTIAL</t>
  </si>
  <si>
    <t>B ALLENDE</t>
  </si>
  <si>
    <t>MARTHA ALICIA  CRUZ FLORES</t>
  </si>
  <si>
    <t>LAS HUERTAS</t>
  </si>
  <si>
    <t>PINTURAS Y ACABADOS BIENESTAR ARANDAS</t>
  </si>
  <si>
    <t>JALAPA DEL MARQUES</t>
  </si>
  <si>
    <t>JUAN MANUEL  MEZA GONZALEZ</t>
  </si>
  <si>
    <t>PLAN DE ARROYOS</t>
  </si>
  <si>
    <t>JUAN MANUEL MEZA GONZALEZ</t>
  </si>
  <si>
    <t>LAZARO CARDENAS RIU</t>
  </si>
  <si>
    <t>APROMEX RECUBRIMIENTOS SA DE CV</t>
  </si>
  <si>
    <t>AGUILAS</t>
  </si>
  <si>
    <t>RAUL DE JESUS VALDES ZARIÑANA</t>
  </si>
  <si>
    <t>VILLA</t>
  </si>
  <si>
    <t>SERGIO  HERNANDEZ HERNANDEZ</t>
  </si>
  <si>
    <t>SERGIO HERNANDEZ HERNANDEZ</t>
  </si>
  <si>
    <t>TALLERES</t>
  </si>
  <si>
    <t>TUXTLA 07</t>
  </si>
  <si>
    <t>HERIBERTO  VAZQUEZ FLORES</t>
  </si>
  <si>
    <t>LOS CABALLITOS</t>
  </si>
  <si>
    <t>HERIBERTO VAZQUEZ FLORES</t>
  </si>
  <si>
    <t>MARCOS NAFTHANAEL  BLANCARTE IBARRA</t>
  </si>
  <si>
    <t>CALIMAYA CENTRO</t>
  </si>
  <si>
    <t>LINDA VISTA</t>
  </si>
  <si>
    <t>MELAQUE</t>
  </si>
  <si>
    <t>PINTAGUSTO</t>
  </si>
  <si>
    <t>ICHANTE</t>
  </si>
  <si>
    <t>CHOLUL</t>
  </si>
  <si>
    <t>CERRO DELMARQUEZ</t>
  </si>
  <si>
    <t>CENTRO</t>
  </si>
  <si>
    <t>HUAYACAN PLAZA JALISCO</t>
  </si>
  <si>
    <t>TALA 2</t>
  </si>
  <si>
    <t>CASA BLANCA II</t>
  </si>
  <si>
    <t>SUC. VILLACORZO</t>
  </si>
  <si>
    <t>BLVD GUADALUPANO</t>
  </si>
  <si>
    <t>PINTURAS DE IZUCAR SA DE CV</t>
  </si>
  <si>
    <t>CENTENARIO</t>
  </si>
  <si>
    <t>NATALIA ANGELICA ALONSO GOCHIS</t>
  </si>
  <si>
    <t>TENORIOS</t>
  </si>
  <si>
    <t>CAMINO REAL</t>
  </si>
  <si>
    <t>ROBERTO  GONZALEZ HERNANDEZ</t>
  </si>
  <si>
    <t>GEMA</t>
  </si>
  <si>
    <t>ALFREDO  TORRES LOPEZ</t>
  </si>
  <si>
    <t>EL SALADO</t>
  </si>
  <si>
    <t>ALFREDO TORRES LOPEZ</t>
  </si>
  <si>
    <t>GOBERNADORES</t>
  </si>
  <si>
    <t>DISTRIBUIDORA DE PINTURAS SCHILLER SA DE CV</t>
  </si>
  <si>
    <t>MOLIERE</t>
  </si>
  <si>
    <t>AARON TUSSIE COHEN</t>
  </si>
  <si>
    <t>PINTURAS TRIPLE A SA DE CV</t>
  </si>
  <si>
    <t>ESMERALDA</t>
  </si>
  <si>
    <t>PINTURAS COATEPEC</t>
  </si>
  <si>
    <t>RUIZ CORTINEZ 1</t>
  </si>
  <si>
    <t>JULIO CESAR  OLVERA HERMOSILLO</t>
  </si>
  <si>
    <t>ACAPONETA</t>
  </si>
  <si>
    <t>JULIO CESAR OLVERA HERMOSILLO</t>
  </si>
  <si>
    <t>AV. CENTRAL 70</t>
  </si>
  <si>
    <t>SAN MIGUEL NORTE</t>
  </si>
  <si>
    <t>SAN ANDRES HUAXPALTEPEC</t>
  </si>
  <si>
    <t>JOSE LUIS  RENDON ENCARNACION</t>
  </si>
  <si>
    <t>SAN LUIS ACATLAN</t>
  </si>
  <si>
    <t>UH MAY</t>
  </si>
  <si>
    <t>MARTHA  MARQUEZ LOZANO</t>
  </si>
  <si>
    <t>SAN DIEGO DE ALEJANDRIA</t>
  </si>
  <si>
    <t>MARTHA MARQUEZ LOZANO</t>
  </si>
  <si>
    <t>PINTURAS Y COMPLEMENTOS DE IZTAPALAPA</t>
  </si>
  <si>
    <t>PUNTA DE MITA</t>
  </si>
  <si>
    <t>LIBERTAD</t>
  </si>
  <si>
    <t>VICTOR  SANCHEZ ALMERAYA</t>
  </si>
  <si>
    <t>PINTURAS SAN MIGUEL</t>
  </si>
  <si>
    <t>VICTOR SANCHEZ ALMERAYA</t>
  </si>
  <si>
    <t>BRICK MACRO INGENIERIA EN CONSTRUCCION CIVIL ELECTRICA Y SUMINISTROS SA DE CV</t>
  </si>
  <si>
    <t>BRICK MACRO INGENIERIA EN CONSTRUCCION CIVIL, ELECTRICA Y SUMINISTROS SA DE CV</t>
  </si>
  <si>
    <t>ADRIANA GARCIA ROSAS</t>
  </si>
  <si>
    <t>COMEX SAN FRANCISCO</t>
  </si>
  <si>
    <t>MARIA  AMBRIZ MAGAÑA</t>
  </si>
  <si>
    <t>MARIA AMBRIZ MAGAÑA</t>
  </si>
  <si>
    <t>SAN NICOLAS</t>
  </si>
  <si>
    <t>SUC PEDRO ESCOBEDO</t>
  </si>
  <si>
    <t>ALEMAN</t>
  </si>
  <si>
    <t>MG PINTURAS SA DE CV</t>
  </si>
  <si>
    <t>COMEX TENANGO</t>
  </si>
  <si>
    <t>TLANCHINOL</t>
  </si>
  <si>
    <t>CASA GRANDE</t>
  </si>
  <si>
    <t>PUNTA PERULA</t>
  </si>
  <si>
    <t>ORTIZ MENA</t>
  </si>
  <si>
    <t>ROSA  GOMEZ VILLAGRANA</t>
  </si>
  <si>
    <t>TLAPA 5</t>
  </si>
  <si>
    <t>PINTS. SALAMANTINAS MATRIZ</t>
  </si>
  <si>
    <t>VALLE</t>
  </si>
  <si>
    <t>TEZONAPA</t>
  </si>
  <si>
    <t>ALMAZAN</t>
  </si>
  <si>
    <t>SAN CRISTOBAL 10 SAN RAMON</t>
  </si>
  <si>
    <t>ALTAPALMIRA</t>
  </si>
  <si>
    <t>PINTURAS OLGELI LIBRAMIENTO</t>
  </si>
  <si>
    <t>SAN FRANCISCO</t>
  </si>
  <si>
    <t>CARDEL 2</t>
  </si>
  <si>
    <t>MONICA ITZEL  MARQUEZ LARA</t>
  </si>
  <si>
    <t>POWER CENTER COACALCO</t>
  </si>
  <si>
    <t>MONICA ITZEL MARQUEZ LARA</t>
  </si>
  <si>
    <t>IRMA ISELA JARAMILLO SUAREZ</t>
  </si>
  <si>
    <t>LA SURIANA</t>
  </si>
  <si>
    <t>PISTE</t>
  </si>
  <si>
    <t>PLAN AYALA</t>
  </si>
  <si>
    <t>LOMA BONITA</t>
  </si>
  <si>
    <t>HECELCHAKAN</t>
  </si>
  <si>
    <t>LOMA DORADA</t>
  </si>
  <si>
    <t>YOLOMECATL</t>
  </si>
  <si>
    <t>ESPINAL</t>
  </si>
  <si>
    <t>DISTRIBUIDORA DE PINTURAS Y RECUBRIMIENTOS DE MEXICO SA DE CV</t>
  </si>
  <si>
    <t>FUEGO NUEVO</t>
  </si>
  <si>
    <t>PATRICIA MILIAN BAZA</t>
  </si>
  <si>
    <t>RUBEN ABRAHAM  GONZALEZ SAUCEDA</t>
  </si>
  <si>
    <t>JOSEFA</t>
  </si>
  <si>
    <t>RUBEN ABRAHAM GONZALEZ SAUCEDA</t>
  </si>
  <si>
    <t>MIRADOR</t>
  </si>
  <si>
    <t>ZEMPOALA</t>
  </si>
  <si>
    <t>MALTRATA</t>
  </si>
  <si>
    <t>CIUDAD CUAUHTEMOC</t>
  </si>
  <si>
    <t>LA BARATA DEL CENTRO S DE RL DE CV</t>
  </si>
  <si>
    <t>SAN COSME</t>
  </si>
  <si>
    <t>MOISES AMKIE ACHAR</t>
  </si>
  <si>
    <t>BANCOLOR</t>
  </si>
  <si>
    <t>TALAMANTE</t>
  </si>
  <si>
    <t>PV VALLE CENTRO</t>
  </si>
  <si>
    <t>VILLA GUERRERO</t>
  </si>
  <si>
    <t>TUXTEPEC II</t>
  </si>
  <si>
    <t>YERECUARO</t>
  </si>
  <si>
    <t>ILTZE FERNANDA  VALDES CENTENO</t>
  </si>
  <si>
    <t>PINTURAS SAN FRANCISCO</t>
  </si>
  <si>
    <t>ILTZE FERNANDA VALDES CENTENO</t>
  </si>
  <si>
    <t>ZACANGO</t>
  </si>
  <si>
    <t>JUAN PALOMAR Y ARIAS</t>
  </si>
  <si>
    <t>OZUMBILLA</t>
  </si>
  <si>
    <t>EL TUITO</t>
  </si>
  <si>
    <t>VILLA DE SERIS</t>
  </si>
  <si>
    <t>CANDIDO AGUILAR</t>
  </si>
  <si>
    <t>ARROYO SECO</t>
  </si>
  <si>
    <t>REFUGIO</t>
  </si>
  <si>
    <t>COYOL</t>
  </si>
  <si>
    <t>SOCORRO  VASQUEZ BARRAGAN</t>
  </si>
  <si>
    <t>CHALCATONGO</t>
  </si>
  <si>
    <t>SOCORRO VASQUEZ BARRAGAN</t>
  </si>
  <si>
    <t>FRANCISCO VILLA II</t>
  </si>
  <si>
    <t>EL SARGENTO</t>
  </si>
  <si>
    <t>EL MESON</t>
  </si>
  <si>
    <t>SAN DIEGO</t>
  </si>
  <si>
    <t>ZINAPARO</t>
  </si>
  <si>
    <t>IRMA  MENDOZA HERNANDEZ</t>
  </si>
  <si>
    <t>SUCURSAL MATLAPA</t>
  </si>
  <si>
    <t>IRMA MENDOZA HERNANDEZ</t>
  </si>
  <si>
    <t>OOAPAS</t>
  </si>
  <si>
    <t>PINTURAS CMX DE PATZCUARO SA DE CV</t>
  </si>
  <si>
    <t>ROMAN ANTONIO RIVERA RODRIGUEZ</t>
  </si>
  <si>
    <t>TESISTAN II</t>
  </si>
  <si>
    <t>VILLAS DE SANTO DOMINGO</t>
  </si>
  <si>
    <t>PINTA FACIL LOS ANGELES</t>
  </si>
  <si>
    <t>SENECU</t>
  </si>
  <si>
    <t>VICTOR  RODRIGUEZ GONZALEZ</t>
  </si>
  <si>
    <t>REAL DEL VALLE</t>
  </si>
  <si>
    <t>VICTOR RODRIGUEZ GONZALEZ</t>
  </si>
  <si>
    <t>SANTA ANA HUEYTLALPAN</t>
  </si>
  <si>
    <t>SUC EL SAUZ</t>
  </si>
  <si>
    <t>ANA ISAURA GARCIA GARCIA</t>
  </si>
  <si>
    <t>ANDRES MOLINA ENRIQUEZ</t>
  </si>
  <si>
    <t>TEKAX</t>
  </si>
  <si>
    <t>SAN ANDRES</t>
  </si>
  <si>
    <t>DIEGO DIAZ</t>
  </si>
  <si>
    <t>TUXTLA 08</t>
  </si>
  <si>
    <t>COMERCIALIZADORA LA UNION CON EL UNIVERSO ES PERFECTO SA DE CV</t>
  </si>
  <si>
    <t>TECOLAPAN</t>
  </si>
  <si>
    <t>LETICIA RODRIGUEZ ARCHUNDIA</t>
  </si>
  <si>
    <t>CIVAC II</t>
  </si>
  <si>
    <t>MACRO TLAHUAC</t>
  </si>
  <si>
    <t>COLEGIO MILITAR</t>
  </si>
  <si>
    <t>PINTURAS CESVAN (MATRIZ)</t>
  </si>
  <si>
    <t>COMEX SAN RAFAEL</t>
  </si>
  <si>
    <t>PINTURAS JACARANDAS SA DE CV</t>
  </si>
  <si>
    <t>COMEX JACARANDAS</t>
  </si>
  <si>
    <t>EL CAPULIN</t>
  </si>
  <si>
    <t>KM 30</t>
  </si>
  <si>
    <t>COATZINTLA</t>
  </si>
  <si>
    <t>FRONTERA II</t>
  </si>
  <si>
    <t>PINTALEGRE SA DE CV</t>
  </si>
  <si>
    <t>LA BARATA</t>
  </si>
  <si>
    <t>ROBERT ZONANA CATTAN</t>
  </si>
  <si>
    <t>PINTURAS Y DERIVADOS LA PERLA DE LA CHONTALPA SA DE CV</t>
  </si>
  <si>
    <t>HECTOR MANUEL SIAS HERNANDEZ</t>
  </si>
  <si>
    <t>SANTA TERE</t>
  </si>
  <si>
    <t>8 DE JULIO</t>
  </si>
  <si>
    <t>TATEPOSCO</t>
  </si>
  <si>
    <t>PINO</t>
  </si>
  <si>
    <t>EL SAUCE</t>
  </si>
  <si>
    <t>CAMPESTRE</t>
  </si>
  <si>
    <t>PINTURAS COMEX</t>
  </si>
  <si>
    <t>FLORES PINTA SC DE RL DE CV</t>
  </si>
  <si>
    <t>COMEX LA NOPALERA</t>
  </si>
  <si>
    <t>ALFREDO VICENTE FLORES TREJO</t>
  </si>
  <si>
    <t>INDEPENDENCIA 1084</t>
  </si>
  <si>
    <t>MATRIZ 5 DE FEBRERO</t>
  </si>
  <si>
    <t>LA MARIA</t>
  </si>
  <si>
    <t>SAN MANUEL</t>
  </si>
  <si>
    <t>ELIAS ZAMORA</t>
  </si>
  <si>
    <t>MONTES BERNESES</t>
  </si>
  <si>
    <t>TULIPANES</t>
  </si>
  <si>
    <t>JALACINGO</t>
  </si>
  <si>
    <t>SANTA CRUZ TEMILCO</t>
  </si>
  <si>
    <t>CHIMALHUACAN</t>
  </si>
  <si>
    <t>LASCANIA COLOR SA DE CV</t>
  </si>
  <si>
    <t>LOMA BONITA BOULEVARD</t>
  </si>
  <si>
    <t>SAHUARO</t>
  </si>
  <si>
    <t>URSULO GALVAN</t>
  </si>
  <si>
    <t>ACUEDUCTO</t>
  </si>
  <si>
    <t>MENDIZABAL</t>
  </si>
  <si>
    <t>MURUA</t>
  </si>
  <si>
    <t>JESUS  BAZA POPOCA</t>
  </si>
  <si>
    <t>ACATLIPA</t>
  </si>
  <si>
    <t>MAZATAN</t>
  </si>
  <si>
    <t>ZIMACOLOR</t>
  </si>
  <si>
    <t>STA ANA MAYA</t>
  </si>
  <si>
    <t>PV NUEVO FRONTON</t>
  </si>
  <si>
    <t>SUC TUXTEPEC 6</t>
  </si>
  <si>
    <t>ZAPOTE</t>
  </si>
  <si>
    <t>MARIA SALUD  GONZALEZ RUIZ</t>
  </si>
  <si>
    <t>FEDERICO DEL TORO</t>
  </si>
  <si>
    <t>VICTOR GONZALEZ RUIZ</t>
  </si>
  <si>
    <t>PINTURAS BEST, S.A. DE C.V.</t>
  </si>
  <si>
    <t>21 DE MARZO</t>
  </si>
  <si>
    <t>SERDAN</t>
  </si>
  <si>
    <t>MATRIZ TEPOTZOTLAN</t>
  </si>
  <si>
    <t>ROSAURA  AGUILAR NEGRETE</t>
  </si>
  <si>
    <t>LAGUNILLAS</t>
  </si>
  <si>
    <t>ROSAURA AGUILAR NEGRETE</t>
  </si>
  <si>
    <t>CACHANIA</t>
  </si>
  <si>
    <t>TAPIA</t>
  </si>
  <si>
    <t>PINTURAS REALES LAS REYNAS</t>
  </si>
  <si>
    <t>ALAMEDA</t>
  </si>
  <si>
    <t>DEMETRIA  ORTEGA GARCIA</t>
  </si>
  <si>
    <t>PINTURAS TETECALA</t>
  </si>
  <si>
    <t>DIANA ISABEL MILIAN ORTEGA</t>
  </si>
  <si>
    <t>VIÑEDOS</t>
  </si>
  <si>
    <t>DALIA  LUNA PEREZ</t>
  </si>
  <si>
    <t>LA NORIA</t>
  </si>
  <si>
    <t>DALIA LUNA PEREZ</t>
  </si>
  <si>
    <t>PINTURAS DE SALAMANCA MATRIZ</t>
  </si>
  <si>
    <t>PINTURAS EZEQUIEL MONTES DE QUERETARO MIRADOR</t>
  </si>
  <si>
    <t>PINTURAS TAWSER MATRIZ</t>
  </si>
  <si>
    <t>COMEX SANTA MARTHA</t>
  </si>
  <si>
    <t>LUIS MOYA</t>
  </si>
  <si>
    <t>JOSE ALBERTO GARCIA LASTRA</t>
  </si>
  <si>
    <t>CARLOS ENRIQUE  MERCADO RICHAUD</t>
  </si>
  <si>
    <t>TUTELAR</t>
  </si>
  <si>
    <t>SALVADOR MERCADO ABUNDIS</t>
  </si>
  <si>
    <t>STA. ANA TEPETITLAN</t>
  </si>
  <si>
    <t>MIRADORES</t>
  </si>
  <si>
    <t>SANTA CATARINA</t>
  </si>
  <si>
    <t>TEPEYAC</t>
  </si>
  <si>
    <t>BUENAVISTA</t>
  </si>
  <si>
    <t>METLATONOC</t>
  </si>
  <si>
    <t>SANTA BARBARA</t>
  </si>
  <si>
    <t>GERMINAL</t>
  </si>
  <si>
    <t>MARIA LUISA</t>
  </si>
  <si>
    <t>CHILCHOTLA</t>
  </si>
  <si>
    <t>COMEX LA GLORIA</t>
  </si>
  <si>
    <t>PIPILA</t>
  </si>
  <si>
    <t>MACROCOMEX</t>
  </si>
  <si>
    <t>SUCURSAL GALEANA</t>
  </si>
  <si>
    <t>BRITANIA</t>
  </si>
  <si>
    <t>COMEX IXTAPALUCA</t>
  </si>
  <si>
    <t>JESUS VARELA</t>
  </si>
  <si>
    <t>SUCURSAL TLAQUILTENANGO</t>
  </si>
  <si>
    <t>PINT Y RECUBRIMIENTOS DE QUERETARO MATRIZ SATELITE</t>
  </si>
  <si>
    <t>DANIA JAEN  RODRIGUEZ LLAMAS</t>
  </si>
  <si>
    <t>CHIAUTLA</t>
  </si>
  <si>
    <t>LA RIBERA</t>
  </si>
  <si>
    <t>BLANKDI COMERCIALIZADORA SA DE CV</t>
  </si>
  <si>
    <t>LAGAS</t>
  </si>
  <si>
    <t>PINTURAS JARDINES DEL MORAL MATRIZ</t>
  </si>
  <si>
    <t>PINTURAS ACUEDUCTO EL REFUGIO</t>
  </si>
  <si>
    <t>UNION DEL CUATRO</t>
  </si>
  <si>
    <t>LOMAS DEL CARRIL</t>
  </si>
  <si>
    <t>SUCURSAL HUAPANGO</t>
  </si>
  <si>
    <t>COSMOS</t>
  </si>
  <si>
    <t>LA GARZA</t>
  </si>
  <si>
    <t>PINTURAS SANTIAGO</t>
  </si>
  <si>
    <t>COMEX NORTE 182</t>
  </si>
  <si>
    <t>JOSE ERNESTO BERNARDO CORTES BAZAN</t>
  </si>
  <si>
    <t>PINTURAS DE CHIGNAHUAPAN</t>
  </si>
  <si>
    <t>ERNESTO BERNARDO CORTES BAZAN</t>
  </si>
  <si>
    <t>FLORES</t>
  </si>
  <si>
    <t>GRAN BODEGA</t>
  </si>
  <si>
    <t>ACUÑA CENTRO</t>
  </si>
  <si>
    <t>CARRIZAL</t>
  </si>
  <si>
    <t>CHAPULTEPEC</t>
  </si>
  <si>
    <t>PINTURAS COMEX REFORMA</t>
  </si>
  <si>
    <t>SACRAMENTO</t>
  </si>
  <si>
    <t>LAURA CELIA  TENTORY GARCIA</t>
  </si>
  <si>
    <t>LAURA CELIA TENTORY GARCIA</t>
  </si>
  <si>
    <t>MARIA DEL SOCORRO  APATIGA CALVO</t>
  </si>
  <si>
    <t>COMEX GONZALEZ</t>
  </si>
  <si>
    <t>PINTARIEL</t>
  </si>
  <si>
    <t>CITY CENTER</t>
  </si>
  <si>
    <t>PEDRO GERARDO  GARCIA GARCIA</t>
  </si>
  <si>
    <t>VILLA HIDALGO</t>
  </si>
  <si>
    <t>PEDRO GERARDO GARCIA GARCIA</t>
  </si>
  <si>
    <t>ANA MARIA  MARTINEZ CARPINTERO</t>
  </si>
  <si>
    <t>ETCHOJOA</t>
  </si>
  <si>
    <t>ANA MARIA MARTINEZ CARPINTERO</t>
  </si>
  <si>
    <t>FONTANA</t>
  </si>
  <si>
    <t>HARRADURA</t>
  </si>
  <si>
    <t>DECAMERON</t>
  </si>
  <si>
    <t>CENTRO 125</t>
  </si>
  <si>
    <t>EL CAMPO</t>
  </si>
  <si>
    <t>POMOCA</t>
  </si>
  <si>
    <t>PALAU</t>
  </si>
  <si>
    <t>DONATO GUERRA</t>
  </si>
  <si>
    <t>16 DE SEPTIEMBRE</t>
  </si>
  <si>
    <t>FERRETERIAS Y PINTURAS ARI SA DE CV</t>
  </si>
  <si>
    <t>ARI PALMA</t>
  </si>
  <si>
    <t>ANTONIO IBARRA IBARRA</t>
  </si>
  <si>
    <t>XONACATEPEC</t>
  </si>
  <si>
    <t>XILITLA</t>
  </si>
  <si>
    <t>JOSE ISAAC  GASTELUM OSUNA</t>
  </si>
  <si>
    <t>NUEVO MEXICO</t>
  </si>
  <si>
    <t>JOSE ISAAC GASTELUM OSUNA</t>
  </si>
  <si>
    <t>BUCERIAS</t>
  </si>
  <si>
    <t>CUITLAHUAC</t>
  </si>
  <si>
    <t>JOSE RUFINO RAMON  LUNA ARROYO</t>
  </si>
  <si>
    <t>HUAMUXTITLAN</t>
  </si>
  <si>
    <t>RIO MEDIO 4</t>
  </si>
  <si>
    <t>EMILIO ARIZPE</t>
  </si>
  <si>
    <t>AIDA MARIA  GRANADOS MENDOZA</t>
  </si>
  <si>
    <t>AIDA MARIA GRANADOS MENDOZA</t>
  </si>
  <si>
    <t>SOLUCIONES DE IMAGEN APLIK SA DE CV</t>
  </si>
  <si>
    <t>AMPLIACION JAJALPA</t>
  </si>
  <si>
    <t>BRYAN PATRICK DICKINS HERNANDEZ</t>
  </si>
  <si>
    <t>VIVEROS</t>
  </si>
  <si>
    <t>ERIK  SANCHEZ FUENTES</t>
  </si>
  <si>
    <t>COMEX LA GRANDE</t>
  </si>
  <si>
    <t>ERIK SANCHEZ FUENTES</t>
  </si>
  <si>
    <t>TULUM</t>
  </si>
  <si>
    <t>COMEX CUATRO VIENTOS</t>
  </si>
  <si>
    <t>TAMULTE</t>
  </si>
  <si>
    <t>PINTURAS Y RECUBRIMIENTOS CAPE SA DE CV</t>
  </si>
  <si>
    <t>ABRIL LIDICE</t>
  </si>
  <si>
    <t>ALEJANDRA PEDROZA CANSECO</t>
  </si>
  <si>
    <t>COAPEXPAN</t>
  </si>
  <si>
    <t>OXCHUC</t>
  </si>
  <si>
    <t>TRINITARIA</t>
  </si>
  <si>
    <t>TIERRA COLORADA</t>
  </si>
  <si>
    <t>BENJAMIN  SANCHEZ MELENDEZ</t>
  </si>
  <si>
    <t>BENJAMIN SANCHEZ MELENDEZ</t>
  </si>
  <si>
    <t>ALEMANA</t>
  </si>
  <si>
    <t>SORAMA SA DE CV</t>
  </si>
  <si>
    <t>LA VENTA</t>
  </si>
  <si>
    <t>SAN VICENTE</t>
  </si>
  <si>
    <t>AGUSTIN CASTRO</t>
  </si>
  <si>
    <t>CRUZ AZUL</t>
  </si>
  <si>
    <t>EDUARDO MOLINA</t>
  </si>
  <si>
    <t>VILLA DEL PRADO</t>
  </si>
  <si>
    <t>TURQUESA</t>
  </si>
  <si>
    <t>VICTOR  GONZALEZ RUIZ</t>
  </si>
  <si>
    <t>TAMAZULA</t>
  </si>
  <si>
    <t>OCOSINGO 01</t>
  </si>
  <si>
    <t>AJALPAN</t>
  </si>
  <si>
    <t>SUCURSAL TECNICA</t>
  </si>
  <si>
    <t>TAXCO</t>
  </si>
  <si>
    <t>PALENQUE I</t>
  </si>
  <si>
    <t>CARDEL 4</t>
  </si>
  <si>
    <t>COMEX TLACOACHISTLAUACA</t>
  </si>
  <si>
    <t>XORGE IVAN  NUÑEZ CARRILLO</t>
  </si>
  <si>
    <t>COMEX SUCURSAL FEDERALISMO</t>
  </si>
  <si>
    <t>XORGE IVAN NUÑEZ CARRILLO</t>
  </si>
  <si>
    <t>RIO NILO</t>
  </si>
  <si>
    <t>YZAMARA  CIRIGO SANCHEZ</t>
  </si>
  <si>
    <t>TONALA</t>
  </si>
  <si>
    <t>YZAMARA CIRIGO SANCHEZ</t>
  </si>
  <si>
    <t>AMEYALCO</t>
  </si>
  <si>
    <t>ALAN ADRIAN  MOGUEL LOPEZ</t>
  </si>
  <si>
    <t>COMEX ARAGON</t>
  </si>
  <si>
    <t>ALAN ADRIAN MOGUEL LOPEZ</t>
  </si>
  <si>
    <t>CAMPO CIELO</t>
  </si>
  <si>
    <t>CHICONTEPEC</t>
  </si>
  <si>
    <t>ZIMBRONES</t>
  </si>
  <si>
    <t>AZUETA</t>
  </si>
  <si>
    <t>PINTURAS HIDALGO MACRO</t>
  </si>
  <si>
    <t>KINO PLUS</t>
  </si>
  <si>
    <t>AYUTLA</t>
  </si>
  <si>
    <t>UNIDAD MORELOS</t>
  </si>
  <si>
    <t>ZACATEPEC</t>
  </si>
  <si>
    <t>YERBABUENA</t>
  </si>
  <si>
    <t>COMEX TLALNEPANTLA</t>
  </si>
  <si>
    <t>CESAR  VELASCO HEVIA</t>
  </si>
  <si>
    <t>DISTRIBUIDORA DE PINTURAS OVIEDO</t>
  </si>
  <si>
    <t>CESAR VELASCO HEVIA</t>
  </si>
  <si>
    <t>EXPO FIESTA</t>
  </si>
  <si>
    <t>FERRETERIA EL DESTROYER, S.A. DE C.V.</t>
  </si>
  <si>
    <t>PANTITLAN 423</t>
  </si>
  <si>
    <t>VICTOR MANUEL  BAZA POPOCA</t>
  </si>
  <si>
    <t>TOREO</t>
  </si>
  <si>
    <t>VICTOR MANUEL BAZA POPOCA</t>
  </si>
  <si>
    <t>POLANCO</t>
  </si>
  <si>
    <t>CARRETERA RIO VERDE</t>
  </si>
  <si>
    <t>PLAZA INDEPENDENCIA</t>
  </si>
  <si>
    <t>REVOLUCION MEXICANA</t>
  </si>
  <si>
    <t>COMEX ACATITLA</t>
  </si>
  <si>
    <t>JONATAN SADSIM  MILIAN GOMEZ</t>
  </si>
  <si>
    <t>YAJALON 02</t>
  </si>
  <si>
    <t>DIANA LAURA</t>
  </si>
  <si>
    <t>BELISARIO</t>
  </si>
  <si>
    <t>SAN FRANCISCO TLALTENCO</t>
  </si>
  <si>
    <t>SAN CARLOS</t>
  </si>
  <si>
    <t>AGUA FRIA</t>
  </si>
  <si>
    <t>GABILONDO</t>
  </si>
  <si>
    <t>BRASIL</t>
  </si>
  <si>
    <t>LOURDES  FONSECA RETANA</t>
  </si>
  <si>
    <t>PINTAFON</t>
  </si>
  <si>
    <t>LOURDES FONSECA RETANA</t>
  </si>
  <si>
    <t>XICO</t>
  </si>
  <si>
    <t>COMITAN 8 LA FERIA</t>
  </si>
  <si>
    <t>NOPALERA</t>
  </si>
  <si>
    <t>LINCOLN</t>
  </si>
  <si>
    <t>ESTACION</t>
  </si>
  <si>
    <t>CORA</t>
  </si>
  <si>
    <t>PERLITA  DOMINGUEZ VALADEZ</t>
  </si>
  <si>
    <t>COYUTLA</t>
  </si>
  <si>
    <t>PERLITA DOMINGUEZ VALADEZ</t>
  </si>
  <si>
    <t>OTILIO MONTAÑO</t>
  </si>
  <si>
    <t>TECAMACHALCO 1</t>
  </si>
  <si>
    <t>BUENFIL Y COMPANIA SA DE CV</t>
  </si>
  <si>
    <t>BUENFIL Y COMPAÑIA, S.A. DE C.V.</t>
  </si>
  <si>
    <t>ROGELIO BUENFIL HUERTA</t>
  </si>
  <si>
    <t>BLANCA LUZ  GARCIA AGUILAR</t>
  </si>
  <si>
    <t>BLANCA LUZ GARCIA AGUILAR</t>
  </si>
  <si>
    <t>JUAREZ A</t>
  </si>
  <si>
    <t>CITY POINT</t>
  </si>
  <si>
    <t>EJE 3</t>
  </si>
  <si>
    <t>PINOS</t>
  </si>
  <si>
    <t>GUAYACAN</t>
  </si>
  <si>
    <t>PINTURAS REMY</t>
  </si>
  <si>
    <t>CENTRAL</t>
  </si>
  <si>
    <t>GUTIERREZ ZAMORA</t>
  </si>
  <si>
    <t>MARTIN CARRERA</t>
  </si>
  <si>
    <t>GALERIAS</t>
  </si>
  <si>
    <t>PINTA EDY SA DE CV</t>
  </si>
  <si>
    <t>COMEX SOLIDARIDAD</t>
  </si>
  <si>
    <t>FRANCISCO JAVIER ALANIS POSAS</t>
  </si>
  <si>
    <t>PINTURAS COMEX TLALNEMEX SA DE CV</t>
  </si>
  <si>
    <t>COMEX TLALNEMEX</t>
  </si>
  <si>
    <t>LERDO</t>
  </si>
  <si>
    <t>ALTAVISTA</t>
  </si>
  <si>
    <t>PLAZA CIRIOS</t>
  </si>
  <si>
    <t>GRUPO GAMIRAM S.A DE C.V. 5</t>
  </si>
  <si>
    <t>AYOTLAN</t>
  </si>
  <si>
    <t>BRENDA  MILIAN ORTEGA</t>
  </si>
  <si>
    <t>AMACUZAC</t>
  </si>
  <si>
    <t>ARCOS</t>
  </si>
  <si>
    <t>15 DE SEPTIEMBRE</t>
  </si>
  <si>
    <t>SEIJI  SAITO IKEDA</t>
  </si>
  <si>
    <t>SEIJI SAITO IKEDA</t>
  </si>
  <si>
    <t>GLORIETA</t>
  </si>
  <si>
    <t>LA CONCHITA</t>
  </si>
  <si>
    <t>COAPINOLE</t>
  </si>
  <si>
    <t>RITA  LIRA RESENDIZ</t>
  </si>
  <si>
    <t>PINTURAS AYALA CENTENARIO</t>
  </si>
  <si>
    <t>RITA LIRA RESENDIZ</t>
  </si>
  <si>
    <t>ROSITA BOULEVARD</t>
  </si>
  <si>
    <t>NOPALTEPEC</t>
  </si>
  <si>
    <t>PROVEEDORA DE MATERIALES ESPECIALIZADOS GSJ SA DE CV</t>
  </si>
  <si>
    <t>PONIENTE 140</t>
  </si>
  <si>
    <t>FERNANDO  CONTRERAS BARRANCO</t>
  </si>
  <si>
    <t>FERNANDO CONTRERAS BARRANCO</t>
  </si>
  <si>
    <t>OTAY INDUSTRIAL 2</t>
  </si>
  <si>
    <t>COMEX HACIENDA PINTURAS VIM</t>
  </si>
  <si>
    <t>IRMA PAULINA  DIAZ SALINAS</t>
  </si>
  <si>
    <t>IRMA PAULINA DIAZ SALINAS</t>
  </si>
  <si>
    <t>CERVE</t>
  </si>
  <si>
    <t>TLANALAPAN</t>
  </si>
  <si>
    <t>PINTURAS TULPETLAC</t>
  </si>
  <si>
    <t>SHABU COLOR SA DE CV</t>
  </si>
  <si>
    <t>SHABUCOLOR SUC LA NARANJA</t>
  </si>
  <si>
    <t>ABRAHAM JOSE SHABOT ZONANA</t>
  </si>
  <si>
    <t>MAXIMINO  GUZMAN GUZMAN</t>
  </si>
  <si>
    <t>NOCHISTLAN</t>
  </si>
  <si>
    <t>MAXIMINO GUZMAN GUZMAN</t>
  </si>
  <si>
    <t>NAVOLATO</t>
  </si>
  <si>
    <t>PINTURAS C Y Z LAGO SA DE CV</t>
  </si>
  <si>
    <t>AEROPUERTO CIUDAD LAGO</t>
  </si>
  <si>
    <t>JOSE LUIS CEDILLO ENDOQUI</t>
  </si>
  <si>
    <t>MATRIZ ENRIQUEZ</t>
  </si>
  <si>
    <t>SUCURSAL SAN MATEO</t>
  </si>
  <si>
    <t>MEXICO</t>
  </si>
  <si>
    <t>TETLANOHCAN</t>
  </si>
  <si>
    <t>JERONIMO  BENITEZ CRUZ</t>
  </si>
  <si>
    <t>TEQUIXQUIAC II</t>
  </si>
  <si>
    <t>JERONIMO BENITEZ CRUZ</t>
  </si>
  <si>
    <t>CENTRO DE PINTURAS COMEX ENSENADA SA</t>
  </si>
  <si>
    <t>NUEVA ENSENADA</t>
  </si>
  <si>
    <t>BETSABEE DAMARIS LLAMAS ARIAS</t>
  </si>
  <si>
    <t>GRUPO NAVGON PINTURAS SA DE CV</t>
  </si>
  <si>
    <t>COTIJA</t>
  </si>
  <si>
    <t>JUAN FRANCISCO NAVARRO CHAVEZ</t>
  </si>
  <si>
    <t>LIBRES 2</t>
  </si>
  <si>
    <t>AMISTAD</t>
  </si>
  <si>
    <t>VICENTE GUERRERO</t>
  </si>
  <si>
    <t>PINTURAS SAN ISIDRO</t>
  </si>
  <si>
    <t>CERRITOS</t>
  </si>
  <si>
    <t>SALTO DEL AGUA</t>
  </si>
  <si>
    <t>QUMA</t>
  </si>
  <si>
    <t>SUCURSAL HIDALGO</t>
  </si>
  <si>
    <t>RICARDO  AYALA LIRA</t>
  </si>
  <si>
    <t>PINTURAS SAN BARTOLO</t>
  </si>
  <si>
    <t>TECAMACHALCO</t>
  </si>
  <si>
    <t>MARGARITAS</t>
  </si>
  <si>
    <t>PASEO DEL MINERAL</t>
  </si>
  <si>
    <t>PETROLERA</t>
  </si>
  <si>
    <t>CASTILLOTLA</t>
  </si>
  <si>
    <t>DISTRIBUIDORA FERRETERA GARZA SANTOS SA DE CV</t>
  </si>
  <si>
    <t>CARRETERA NACIONAL</t>
  </si>
  <si>
    <t>LINCOL TRANSITO</t>
  </si>
  <si>
    <t>CUMBRES ELITE</t>
  </si>
  <si>
    <t>PINTURAS METROPOLITANAS SA DE CV</t>
  </si>
  <si>
    <t>PINTURAS BOULEVARES</t>
  </si>
  <si>
    <t>PERIODISMO</t>
  </si>
  <si>
    <t>VILLA TOLEDO</t>
  </si>
  <si>
    <t>SORIANA MANZANILLO</t>
  </si>
  <si>
    <t>SALTILLO 2000</t>
  </si>
  <si>
    <t>DINAMICA 70 SA DE CV</t>
  </si>
  <si>
    <t>SAN ANGEL</t>
  </si>
  <si>
    <t>LUIS ACHAR TUSSIE</t>
  </si>
  <si>
    <t>PINTURAS SAN LORENZO</t>
  </si>
  <si>
    <t>EPITACIO HUERTA</t>
  </si>
  <si>
    <t>TEMASCALAPA</t>
  </si>
  <si>
    <t>AYUNTAMIENTO</t>
  </si>
  <si>
    <t>PORTAL TULTITLAN</t>
  </si>
  <si>
    <t>PINTURAS CELAYA IRRIGACION</t>
  </si>
  <si>
    <t>COMEX SANTA MARIA CUEVAS</t>
  </si>
  <si>
    <t>HOSPITALES</t>
  </si>
  <si>
    <t>PUEBLITA</t>
  </si>
  <si>
    <t>PLAZA FIESTA</t>
  </si>
  <si>
    <t>PINTURAS DECORATIVAS E INDUSTRIALES AEROPUERTO SA DE CV</t>
  </si>
  <si>
    <t>COMEX INDAPARAPEO</t>
  </si>
  <si>
    <t>MONTECARLO</t>
  </si>
  <si>
    <t>TEMOZON</t>
  </si>
  <si>
    <t>PINTURAS PIONEROS</t>
  </si>
  <si>
    <t>BELLAS ARTES</t>
  </si>
  <si>
    <t>ROBERTO GUERRA</t>
  </si>
  <si>
    <t>PESCADERO</t>
  </si>
  <si>
    <t>TLAZALA</t>
  </si>
  <si>
    <t>GALVEZ</t>
  </si>
  <si>
    <t>ANGOSTURA</t>
  </si>
  <si>
    <t>PINTURAS INVIERNO</t>
  </si>
  <si>
    <t>LOMAS DE CORTES</t>
  </si>
  <si>
    <t>ABEDULES</t>
  </si>
  <si>
    <t>PAKAL</t>
  </si>
  <si>
    <t>VILLAFLORES 3</t>
  </si>
  <si>
    <t>CUYOACO</t>
  </si>
  <si>
    <t>CIRCUNVALACION</t>
  </si>
  <si>
    <t>COMEX SAN LORENZO</t>
  </si>
  <si>
    <t>SAN ANTONIO</t>
  </si>
  <si>
    <t>CRISTO REY</t>
  </si>
  <si>
    <t>PASEOS DEL SOL</t>
  </si>
  <si>
    <t>MAGDALENA</t>
  </si>
  <si>
    <t>JOSE LUIS RESENDIZ PARTIDA</t>
  </si>
  <si>
    <t>COMEX LA PERLA</t>
  </si>
  <si>
    <t>PUERTO DE PALOS</t>
  </si>
  <si>
    <t>PINTURAS TLACOTEPEC</t>
  </si>
  <si>
    <t>SANTA RITA</t>
  </si>
  <si>
    <t>SEATTLE</t>
  </si>
  <si>
    <t>SAN JOSE DEL CABO</t>
  </si>
  <si>
    <t>ROVIROSA</t>
  </si>
  <si>
    <t>EZ RECUBRIMIENTOS SA DE CV</t>
  </si>
  <si>
    <t>PINTURAS DE SAN JUAN CORREGIDORA</t>
  </si>
  <si>
    <t>JOSE ROBERTO  ISLAS ARENAS</t>
  </si>
  <si>
    <t>ATOCAN</t>
  </si>
  <si>
    <t>COMEX HDA. CUAUTITLAN</t>
  </si>
  <si>
    <t>EL ARENAL</t>
  </si>
  <si>
    <t>PRIMO TAPIA</t>
  </si>
  <si>
    <t>PUTLA DURANGO</t>
  </si>
  <si>
    <t>SORIANA</t>
  </si>
  <si>
    <t>PINTURAS TREJO SA DE CV</t>
  </si>
  <si>
    <t>PINTURAS TREJO</t>
  </si>
  <si>
    <t>PALOMA</t>
  </si>
  <si>
    <t>ERNESTO  GUZMAN GUZMAN</t>
  </si>
  <si>
    <t>YAHUALICA</t>
  </si>
  <si>
    <t>ERNESTO GUZMAN GUZMAN</t>
  </si>
  <si>
    <t>EL PORVENIR</t>
  </si>
  <si>
    <t>RESULTADOS PINTAMAX SA DE CV</t>
  </si>
  <si>
    <t>COMEX SAN ISIDRO</t>
  </si>
  <si>
    <t>MONICA LOPEZ HERRERA</t>
  </si>
  <si>
    <t>GIGACOLOR SA DE CV</t>
  </si>
  <si>
    <t>GIGACOLOR S.A DE CV</t>
  </si>
  <si>
    <t>LUCY MICHAN NAHMAND</t>
  </si>
  <si>
    <t>BANDERILLA</t>
  </si>
  <si>
    <t>PINTURAS TAWSER ALHONDIGA</t>
  </si>
  <si>
    <t>JUAN PABLO II</t>
  </si>
  <si>
    <t>TECOMAN 3</t>
  </si>
  <si>
    <t>CHIGNAHUPAN 2</t>
  </si>
  <si>
    <t>JARDINES DEL CUPATITZIO</t>
  </si>
  <si>
    <t>MV LINDAVISTA</t>
  </si>
  <si>
    <t>COMEX CHICHICAPA</t>
  </si>
  <si>
    <t>COMEX BELISARIO</t>
  </si>
  <si>
    <t>IXTLAN DEL RIO</t>
  </si>
  <si>
    <t>HUEHUETAN</t>
  </si>
  <si>
    <t>TUXTLA 03</t>
  </si>
  <si>
    <t>LOMAS</t>
  </si>
  <si>
    <t>BOMBONERA</t>
  </si>
  <si>
    <t>CLAUDIA PATRICIA  GONZALEZ RUIZ</t>
  </si>
  <si>
    <t>COMEX SUC. COLINAS DEL LAGO</t>
  </si>
  <si>
    <t>CLAUDIA PATRICIA GONZALEZ RUIZ</t>
  </si>
  <si>
    <t>CHICOMUSELO</t>
  </si>
  <si>
    <t>GRUPO SAN JORGE SA DE CV</t>
  </si>
  <si>
    <t>ALEJANDRO NAVARRETE</t>
  </si>
  <si>
    <t>ALTAMIRA</t>
  </si>
  <si>
    <t>CONKAL</t>
  </si>
  <si>
    <t>LA TERMINAL</t>
  </si>
  <si>
    <t>GUTIERREZ NAJERA</t>
  </si>
  <si>
    <t>MARIA GLORIA DOLORES  RIVERA SANCHEZ</t>
  </si>
  <si>
    <t>PINTURAS VICTORIA</t>
  </si>
  <si>
    <t>MARIA GLORIA DOLORES RIVERA SANCHEZ</t>
  </si>
  <si>
    <t>CONCORDIA</t>
  </si>
  <si>
    <t>AV CONSTITUCION</t>
  </si>
  <si>
    <t>ATOTONILCO</t>
  </si>
  <si>
    <t>SANTA VIRGINIA OLGUIN GUTIERREZ</t>
  </si>
  <si>
    <t>PINTURAS COMEX CAHUACAN</t>
  </si>
  <si>
    <t>SANTA VIRGINIA OLGUIN GUTIRREZ</t>
  </si>
  <si>
    <t>TAMARINDO</t>
  </si>
  <si>
    <t>PINTS. Y ACAB. ARQUITECTONICOS</t>
  </si>
  <si>
    <t>NORMA MARTINA  TORALLA DELGADO</t>
  </si>
  <si>
    <t>JAUMAVE</t>
  </si>
  <si>
    <t>ANTONIO GARCIA LARA</t>
  </si>
  <si>
    <t>PILARES</t>
  </si>
  <si>
    <t>LAS PALMAS</t>
  </si>
  <si>
    <t>JIUTEPEC</t>
  </si>
  <si>
    <t>COMEX BODEGAS ATIZAPAN</t>
  </si>
  <si>
    <t>PAJAPAN</t>
  </si>
  <si>
    <t>FUENTES MARES</t>
  </si>
  <si>
    <t>ACATIC</t>
  </si>
  <si>
    <t>SAN CRISTOBAL 11 FACULTAD DERECHO</t>
  </si>
  <si>
    <t>BARONA</t>
  </si>
  <si>
    <t>SAUL ANTONIO MARTINEZ GARCIA</t>
  </si>
  <si>
    <t>MADERA</t>
  </si>
  <si>
    <t>AL SUPER</t>
  </si>
  <si>
    <t>GRAN PATIO</t>
  </si>
  <si>
    <t>PROMOTORA DE PINTURAS Y RECUBRIMIENTOS ROMY S DE RL DE CV</t>
  </si>
  <si>
    <t>PROMOTORA COMEX</t>
  </si>
  <si>
    <t>ALMA DELIA MILIAN BAZA</t>
  </si>
  <si>
    <t>3 CAMINOS</t>
  </si>
  <si>
    <t>PINTURAS Y ACABADOS BIENESTAR SILAO</t>
  </si>
  <si>
    <t>AHUACATLAN</t>
  </si>
  <si>
    <t>SIERVO DE LA NACION</t>
  </si>
  <si>
    <t>PINTURAS XOLA SA DE CV</t>
  </si>
  <si>
    <t>COMEX XOLA</t>
  </si>
  <si>
    <t>FABIAN DE LA CAMPA RODRIGUEZ</t>
  </si>
  <si>
    <t>CD MENDOZA LA VIA</t>
  </si>
  <si>
    <t>XOCHITEPEC</t>
  </si>
  <si>
    <t>ELIAS  HUSNI SUTTON</t>
  </si>
  <si>
    <t>PINTURAS LA FUERZA</t>
  </si>
  <si>
    <t>ELIAS HUSNI SUTTON</t>
  </si>
  <si>
    <t>APOLO</t>
  </si>
  <si>
    <t>OLGA  GOMEZ TORIBIO</t>
  </si>
  <si>
    <t>PINTURAS TORRES</t>
  </si>
  <si>
    <t>OLGA GOMEZ TORIBIO</t>
  </si>
  <si>
    <t>MOISES  ACHAR TUSSIE</t>
  </si>
  <si>
    <t>MOISES ACHAR TUSSIE</t>
  </si>
  <si>
    <t>IZAMAL</t>
  </si>
  <si>
    <t>ATAPANEO</t>
  </si>
  <si>
    <t>MOCTEZUMA</t>
  </si>
  <si>
    <t>CHILPANCINGO</t>
  </si>
  <si>
    <t>PRINCIPAL</t>
  </si>
  <si>
    <t>PLAZA SAN LUIS</t>
  </si>
  <si>
    <t>TONANZINTLA</t>
  </si>
  <si>
    <t>COATEPEC</t>
  </si>
  <si>
    <t>ENCINOS</t>
  </si>
  <si>
    <t>OCOTEPEC II</t>
  </si>
  <si>
    <t>COMEX SAN JUAN</t>
  </si>
  <si>
    <t>PINTURAS Y COMPLEMENTOS COLONIAL SA DE CV</t>
  </si>
  <si>
    <t>COMEX COLONIAL</t>
  </si>
  <si>
    <t>PATRICIA VAZQUEZ TORRES</t>
  </si>
  <si>
    <t>DOS MONTES</t>
  </si>
  <si>
    <t>ALAMEDA IGLESIA</t>
  </si>
  <si>
    <t>PASEOS DEL BOSQUE</t>
  </si>
  <si>
    <t>PINTURAS LA ANTIGUA</t>
  </si>
  <si>
    <t>ALFONSO  COVARRUBIAS RUBIO</t>
  </si>
  <si>
    <t>CHAPULHUACAN</t>
  </si>
  <si>
    <t>MA DE LA LUZ TREJO LARA</t>
  </si>
  <si>
    <t>YAÑEZ</t>
  </si>
  <si>
    <t>CRUCERO JALPAN</t>
  </si>
  <si>
    <t> MARTE</t>
  </si>
  <si>
    <t>COMEX PROGRESO NACIONAL</t>
  </si>
  <si>
    <t>INFONAVIT HUASTECAS</t>
  </si>
  <si>
    <t>LOS MONOS</t>
  </si>
  <si>
    <t>MONICA  LOPEZ HERRERA</t>
  </si>
  <si>
    <t>PINTURAS ADISA CAPILLA</t>
  </si>
  <si>
    <t>EL TREBOL</t>
  </si>
  <si>
    <t>PAR VIAL</t>
  </si>
  <si>
    <t>PINTURAS TAWSER GLORIETA</t>
  </si>
  <si>
    <t>531098, GAXIOLA</t>
  </si>
  <si>
    <t>MATRIZ JILOTEPEC</t>
  </si>
  <si>
    <t>TRESCOMEX PERISUR</t>
  </si>
  <si>
    <t>LANDARTA SERVICIOS SA DE CV</t>
  </si>
  <si>
    <t>HEB SANTA CATARINA</t>
  </si>
  <si>
    <t>ALEJANDRO GARZA VIZCAYA</t>
  </si>
  <si>
    <t>PINTURAS SAN GREGORIO</t>
  </si>
  <si>
    <t>MARFIL</t>
  </si>
  <si>
    <t>PLAZA ZAPATA</t>
  </si>
  <si>
    <t>UNION HIDALGO</t>
  </si>
  <si>
    <t>VAQUERIAS</t>
  </si>
  <si>
    <t>LA LAJA</t>
  </si>
  <si>
    <t>BLANCA CELIA TORRES E HIJOS SA DE CV</t>
  </si>
  <si>
    <t>TAMUIN</t>
  </si>
  <si>
    <t>PINTURAS INDUSTRIALES EL MEXQUITAL SA DE CV</t>
  </si>
  <si>
    <t>TETEPANGO</t>
  </si>
  <si>
    <t>PINTURAS VIASOL SA DE CV</t>
  </si>
  <si>
    <t>COMEX VIA MORELOS</t>
  </si>
  <si>
    <t>JOSE SOLER GONZALEZ</t>
  </si>
  <si>
    <t>PIJIJIAPAN</t>
  </si>
  <si>
    <t> CHICLE</t>
  </si>
  <si>
    <t>HIDALGO NORTE</t>
  </si>
  <si>
    <t>LOS ALTOS</t>
  </si>
  <si>
    <t>SENDERO APODACA</t>
  </si>
  <si>
    <t>PARRAS</t>
  </si>
  <si>
    <t>VILLA JUAREZ</t>
  </si>
  <si>
    <t>ZAPATA ORIENTE</t>
  </si>
  <si>
    <t>PACIFICO</t>
  </si>
  <si>
    <t>BONIFACIO SALINAS</t>
  </si>
  <si>
    <t>BUGAMBILIA</t>
  </si>
  <si>
    <t>PINTURAS MERI MATRIZ</t>
  </si>
  <si>
    <t>TANQUIAN</t>
  </si>
  <si>
    <t>ACATLAN 2</t>
  </si>
  <si>
    <t>RAFAEL EDUARDO  MARTINEZ APATIGA</t>
  </si>
  <si>
    <t>RAFAEL EDUARDO MARTINEZ APATIGA</t>
  </si>
  <si>
    <t>MEXQUITITLAN</t>
  </si>
  <si>
    <t>XALMIMILULCO</t>
  </si>
  <si>
    <t>BLANCA ARACELI  MILIAN PALACIOS</t>
  </si>
  <si>
    <t>PINTURAS MILIAN</t>
  </si>
  <si>
    <t>BLANCA ARACELI MILIAN PALACIOS</t>
  </si>
  <si>
    <t>MARAVILLAS</t>
  </si>
  <si>
    <t>PINTURAS DE CELAYA MATRIZ MACRO</t>
  </si>
  <si>
    <t>DELICIAS</t>
  </si>
  <si>
    <t>INDEP. GOMEZ</t>
  </si>
  <si>
    <t>VICTORIA</t>
  </si>
  <si>
    <t>TLAPALERIA Y FERRETERIA PANUCO SA DE CV</t>
  </si>
  <si>
    <t>TLAPALERIA Y FERRETERIA PANUCO</t>
  </si>
  <si>
    <t>RELOX</t>
  </si>
  <si>
    <t>PEÑON</t>
  </si>
  <si>
    <t>ANGELOPOLIS</t>
  </si>
  <si>
    <t>PRODISE COMERCIALIZADORA SA DE CV</t>
  </si>
  <si>
    <t>LEONES</t>
  </si>
  <si>
    <t>JESUS CARLOS FUENTES GUTIERREZ</t>
  </si>
  <si>
    <t>COMONFORT</t>
  </si>
  <si>
    <t>SARABIA</t>
  </si>
  <si>
    <t>TULUM 2</t>
  </si>
  <si>
    <t>LOS LERMAS</t>
  </si>
  <si>
    <t>HIDALGO 2</t>
  </si>
  <si>
    <t>PINTS. JARDINES DEL MORAL SUC. 2</t>
  </si>
  <si>
    <t>IZTACALCO</t>
  </si>
  <si>
    <t>LOMAS VERDES</t>
  </si>
  <si>
    <t>BATALLON</t>
  </si>
  <si>
    <t>MAXIMINO  GUZMAN ARRAYGA</t>
  </si>
  <si>
    <t>SUCURSAL MEXTICACAN</t>
  </si>
  <si>
    <t>MAXIMINO GUZMAN ARRAYGA</t>
  </si>
  <si>
    <t>COMEX VILLA DE ARAGON</t>
  </si>
  <si>
    <t>METEPEC</t>
  </si>
  <si>
    <t>MONICA  SOLIS PACINDO</t>
  </si>
  <si>
    <t>CUAXOXOCA</t>
  </si>
  <si>
    <t>MONICA SOLIS PACINDO</t>
  </si>
  <si>
    <t>POLIGONO SUR</t>
  </si>
  <si>
    <t>SALVADOR  SALGADO URIOSTEGUI</t>
  </si>
  <si>
    <t>TELOLOAPAN</t>
  </si>
  <si>
    <t>SALVADOR SALGADO URIOSTEGUI</t>
  </si>
  <si>
    <t>LOS REYES DE JUAREZ</t>
  </si>
  <si>
    <t>SUCURSAL ENTRADA CALVILLO</t>
  </si>
  <si>
    <t>TANCANHUITZ</t>
  </si>
  <si>
    <t>TLALOC</t>
  </si>
  <si>
    <t>LA LLAVE</t>
  </si>
  <si>
    <t>PEDRO CORONEL</t>
  </si>
  <si>
    <t>ALCOZAUCA</t>
  </si>
  <si>
    <t>BARRANCA</t>
  </si>
  <si>
    <t>COMEX 115</t>
  </si>
  <si>
    <t>PASITO</t>
  </si>
  <si>
    <t>COMERCIALIZADORA COMEX ORCA SA DE CV</t>
  </si>
  <si>
    <t>MA DEL CARMEN ORIHUELA MORALES</t>
  </si>
  <si>
    <t>AVIANA</t>
  </si>
  <si>
    <t>EPIGMENIO GLEZ.</t>
  </si>
  <si>
    <t>COMEX RETORNO</t>
  </si>
  <si>
    <t>NOVIA DEL MAR</t>
  </si>
  <si>
    <t>GRUPO GAMIRAM 4 S. A. DE C. V.</t>
  </si>
  <si>
    <t>SARA  TUSSIE ASHKENAZIE</t>
  </si>
  <si>
    <t>ERMITA</t>
  </si>
  <si>
    <t>SARA TUSSIE ASHKENAZIE</t>
  </si>
  <si>
    <t>RICARDO  GOMEZ VILLAGRANA</t>
  </si>
  <si>
    <t>RICARDO GOMEZ VILLAGRANA</t>
  </si>
  <si>
    <t>LOPEZ PORTILLO</t>
  </si>
  <si>
    <t>TUXTLA 37 LA MISION""</t>
  </si>
  <si>
    <t>MA ENGRACIA RUIZ ABURTO</t>
  </si>
  <si>
    <t>LAS BRISAS</t>
  </si>
  <si>
    <t>INFRAESTRUCTURA FDM SA DE CV</t>
  </si>
  <si>
    <t>COMEX HAMBURGO</t>
  </si>
  <si>
    <t>JESUS ANDRES GONZALEZ BAJECA</t>
  </si>
  <si>
    <t>PITILLAL</t>
  </si>
  <si>
    <t>AGUAMARINA</t>
  </si>
  <si>
    <t>COMEX ERMITA</t>
  </si>
  <si>
    <t>PINTURAS TOLEDO SA DE CV</t>
  </si>
  <si>
    <t>TOLEDO</t>
  </si>
  <si>
    <t>MARIA CRISTINA BARRON HERRERA</t>
  </si>
  <si>
    <t>NAZARIO ORTIZ</t>
  </si>
  <si>
    <t>ROSA MARIA  GUZMAN QUINTERO</t>
  </si>
  <si>
    <t>EL JARDIN 30</t>
  </si>
  <si>
    <t>MIGUEL ANGEL CORTES</t>
  </si>
  <si>
    <t>PINTURAS CORREGIDORA PLAZA DEL PARQUE</t>
  </si>
  <si>
    <t>1RO MAYO</t>
  </si>
  <si>
    <t>SANTA RITA TLAHUAPAN</t>
  </si>
  <si>
    <t>AMATLAN</t>
  </si>
  <si>
    <t>DISTRIBUIDORA DE PINTURAS SATELITE SA DE CV</t>
  </si>
  <si>
    <t>TERESA MICHAN NAHMAD</t>
  </si>
  <si>
    <t>COLOR CAR JUCHITAN</t>
  </si>
  <si>
    <t>PINTATOP SA DE CV</t>
  </si>
  <si>
    <t>RIO DE LUZ</t>
  </si>
  <si>
    <t>TLAPACOYAN 2</t>
  </si>
  <si>
    <t>VEREDAS</t>
  </si>
  <si>
    <t>EMILIO  FLORES ARELLANO</t>
  </si>
  <si>
    <t>TUXPAN CENTRO</t>
  </si>
  <si>
    <t>EMILIO FLORES ARELLANO</t>
  </si>
  <si>
    <t>SUC. PINO SUAREZ</t>
  </si>
  <si>
    <t>BENEDICTO</t>
  </si>
  <si>
    <t>PLAZA MALIBU</t>
  </si>
  <si>
    <t>CHICONCUAC</t>
  </si>
  <si>
    <t>LOS ALPES</t>
  </si>
  <si>
    <t>VILLA ALLENDE</t>
  </si>
  <si>
    <t>PINTURAS XOCHITLA</t>
  </si>
  <si>
    <t>AV MEXICO</t>
  </si>
  <si>
    <t>PONIENTE</t>
  </si>
  <si>
    <t>COMERCIALIZADORA EL COLOR DE TUS SUEÑOS SA DE CV</t>
  </si>
  <si>
    <t>PINTURAS NIETO</t>
  </si>
  <si>
    <t>MONICA ENGUILO RAMOS</t>
  </si>
  <si>
    <t>PLAZA G</t>
  </si>
  <si>
    <t>4 DE MARZO</t>
  </si>
  <si>
    <t>LITZAM SA DE CV</t>
  </si>
  <si>
    <t>BERNARDO REYES</t>
  </si>
  <si>
    <t>PINTURAS LA PIEDAD SANTA ANA PACUECO</t>
  </si>
  <si>
    <t>BURGOS</t>
  </si>
  <si>
    <t>LA MODERNA</t>
  </si>
  <si>
    <t>COMEX TECOLOAPAN</t>
  </si>
  <si>
    <t>PINTURAS ESTASE BLVD</t>
  </si>
  <si>
    <t>LAGO ESMERALDA</t>
  </si>
  <si>
    <t>SANTA ROSA JAUREGUI II</t>
  </si>
  <si>
    <t>SUR PONIENTE</t>
  </si>
  <si>
    <t>MARTHA VERONICA  MENDOZA BARRIOS</t>
  </si>
  <si>
    <t>SABINAS</t>
  </si>
  <si>
    <t>SANTA ROSA II</t>
  </si>
  <si>
    <t>CADEREYTA</t>
  </si>
  <si>
    <t>PUERTA DEL SOL</t>
  </si>
  <si>
    <t>PINTURAS SAN JOSE TERMINAL CAMIONERA</t>
  </si>
  <si>
    <t>PINTURAS TATIANA OAXACA</t>
  </si>
  <si>
    <t>PINTURAS FUENTES JYJ SA DE CV</t>
  </si>
  <si>
    <t>PINTURAS LAS FUENTES</t>
  </si>
  <si>
    <t>MARIA GUADALUPE FONSECA RETANA</t>
  </si>
  <si>
    <t>COMEX LOS HEROES</t>
  </si>
  <si>
    <t>ARIO DE ROSALES</t>
  </si>
  <si>
    <t>GAVIOTA SUR</t>
  </si>
  <si>
    <t>CONCEPT STORE MONTERREY</t>
  </si>
  <si>
    <t>TRIANGULO</t>
  </si>
  <si>
    <t>BOLIVAR</t>
  </si>
  <si>
    <t>PINTURAS TASQUILLO SA DE CV</t>
  </si>
  <si>
    <t>CHAPANTONGO</t>
  </si>
  <si>
    <t>PARQUE JUAREZ</t>
  </si>
  <si>
    <t>PINTURAS TENNESSEE SA DE CV</t>
  </si>
  <si>
    <t>OMAR CHAVEZ VARGAS</t>
  </si>
  <si>
    <t>EL OLIVAR</t>
  </si>
  <si>
    <t>SUCURSAL CENTRO</t>
  </si>
  <si>
    <t>TOCUILA</t>
  </si>
  <si>
    <t>PUERTO MADERO</t>
  </si>
  <si>
    <t>LA RIA</t>
  </si>
  <si>
    <t>ESPERANZA</t>
  </si>
  <si>
    <t>SAN LORENZO LUZ</t>
  </si>
  <si>
    <t>URIAS</t>
  </si>
  <si>
    <t>MACULLO</t>
  </si>
  <si>
    <t>COMEX ALHELI</t>
  </si>
  <si>
    <t>JUAN ALDAMA</t>
  </si>
  <si>
    <t>ANA MARIA ESTRELLA  RICHAUD CONTRERAS</t>
  </si>
  <si>
    <t>STA. MARIA TEQUEPEXPAN</t>
  </si>
  <si>
    <t>OVALLE</t>
  </si>
  <si>
    <t>REPUBLICA</t>
  </si>
  <si>
    <t>PUERTO ANGEL</t>
  </si>
  <si>
    <t>PINTURAS MANA SA DE CV</t>
  </si>
  <si>
    <t>PINTURAS MANA SA DE CV, SUC HERSCHEL</t>
  </si>
  <si>
    <t>EDUARDO GUERRA</t>
  </si>
  <si>
    <t>ADRIANA  CARRILLO CARREON</t>
  </si>
  <si>
    <t>COMEX LOMAS BOULEVARES</t>
  </si>
  <si>
    <t>RUIZ CORTINES</t>
  </si>
  <si>
    <t>CERRO DE LA SILLA</t>
  </si>
  <si>
    <t>SOTELO</t>
  </si>
  <si>
    <t>OYAMEL</t>
  </si>
  <si>
    <t>PUERTA DE HIERRO</t>
  </si>
  <si>
    <t>MIGUEL BERNARD</t>
  </si>
  <si>
    <t>ALTARES</t>
  </si>
  <si>
    <t>COMEX ALDAMA</t>
  </si>
  <si>
    <t>LLANO ENMEDIO</t>
  </si>
  <si>
    <t>SUCURSAL TEHUIXTLA</t>
  </si>
  <si>
    <t>DOLORES  HINOSTROSA RAMIREZ</t>
  </si>
  <si>
    <t>PINTURAS COMEX LA PRESA</t>
  </si>
  <si>
    <t>DOLORES HINOSTROSA RAMIREZ</t>
  </si>
  <si>
    <t>CENTRO DE PINTURAS SAUTEK SA DE CV</t>
  </si>
  <si>
    <t>CERRO DE LAS MITRAS</t>
  </si>
  <si>
    <t>SAN JUAN JUAREZ</t>
  </si>
  <si>
    <t>MARIANO HIDALGO</t>
  </si>
  <si>
    <t>DIF OCOTLAN</t>
  </si>
  <si>
    <t>PLAN CHAC</t>
  </si>
  <si>
    <t>HEB ESCOBEDO</t>
  </si>
  <si>
    <t>SAN FELIPE</t>
  </si>
  <si>
    <t>COMOAPAN</t>
  </si>
  <si>
    <t>COMEX XICALCO</t>
  </si>
  <si>
    <t>EL CHOTE</t>
  </si>
  <si>
    <t>XOCLAN</t>
  </si>
  <si>
    <t>CUATRO CAMINOS</t>
  </si>
  <si>
    <t>CHONTALPA</t>
  </si>
  <si>
    <t>PINTURAS DE TLAXCO</t>
  </si>
  <si>
    <t>EL TLACUICO</t>
  </si>
  <si>
    <t>TECNOLOGIA AVANZADA DEL COLOR SA DE CV</t>
  </si>
  <si>
    <t>VILDOSOLA</t>
  </si>
  <si>
    <t>SUCURSAL FLORES MAGON</t>
  </si>
  <si>
    <t>COMEX LA BRECHA</t>
  </si>
  <si>
    <t>ZENAIDA LETICIA ROSALES HERNANDEZ</t>
  </si>
  <si>
    <t>ATOYAC</t>
  </si>
  <si>
    <t>CIENEGA</t>
  </si>
  <si>
    <t>ARTESANOS</t>
  </si>
  <si>
    <t>DISTRIBUIDORA JOAN SA DE CV</t>
  </si>
  <si>
    <t>NORTE 59</t>
  </si>
  <si>
    <t>JUANA LIVER SANCHEZ JOAN</t>
  </si>
  <si>
    <t>YURECUARO II</t>
  </si>
  <si>
    <t>NOGALES</t>
  </si>
  <si>
    <t>SUCURSAL XOXOCOTLA</t>
  </si>
  <si>
    <t>IXTALTEPEC</t>
  </si>
  <si>
    <t>INSURGENTES 2</t>
  </si>
  <si>
    <t>JIQUIPILCO CENTRO</t>
  </si>
  <si>
    <t>PINTURAS PROGRESO</t>
  </si>
  <si>
    <t>JOSE ALFREDO JIMENEZ</t>
  </si>
  <si>
    <t>SUCURSAL PLAZA OBREGON</t>
  </si>
  <si>
    <t>PRENSA NACIONAL</t>
  </si>
  <si>
    <t>PINTURAS Y RECUBRIMIENTOS 3 B SA DE CV</t>
  </si>
  <si>
    <t>JUAN CARLOS BENITEZ BENITEZ</t>
  </si>
  <si>
    <t>XILITLA 2</t>
  </si>
  <si>
    <t>SAYULA</t>
  </si>
  <si>
    <t>MANEADERO</t>
  </si>
  <si>
    <t>PINTURAS AMPERSON &amp; RECUBRIMIENTOS INDUSTRIALES GARCIA SA DE CV</t>
  </si>
  <si>
    <t>PASEO DE LAS MINAS</t>
  </si>
  <si>
    <t>GREGORIO MENDEZ</t>
  </si>
  <si>
    <t>AKUMAL</t>
  </si>
  <si>
    <t>PINTURAS SAN LUCAS</t>
  </si>
  <si>
    <t>SAN CRISTOBAL 4</t>
  </si>
  <si>
    <t>COMERCIAL DE PLOMERIA, ELECTRICO Y HERRAMIENTAS SANTA RITA</t>
  </si>
  <si>
    <t>TLALTENCO</t>
  </si>
  <si>
    <t>VISTA BELLA</t>
  </si>
  <si>
    <t>LOMA VERDE</t>
  </si>
  <si>
    <t>CANACO</t>
  </si>
  <si>
    <t>BEN MART CAR Y ASOCIADOS SA DE C V</t>
  </si>
  <si>
    <t>NO REELECCION</t>
  </si>
  <si>
    <t>BUCARELI</t>
  </si>
  <si>
    <t>TEPALCAPA</t>
  </si>
  <si>
    <t>PRADO NORTE</t>
  </si>
  <si>
    <t>SALVADOR  RODRIGUEZ GONZALEZ</t>
  </si>
  <si>
    <t>LA REYNA</t>
  </si>
  <si>
    <t>SALVADOR RODRIGUEZ GONZALEZ</t>
  </si>
  <si>
    <t>PINTURAS REVOLUCION MARIANO J GARCIA</t>
  </si>
  <si>
    <t>EJE 6 SUR</t>
  </si>
  <si>
    <t>MANANTIALES</t>
  </si>
  <si>
    <t>GRUPO SIRROLI SA DE CV</t>
  </si>
  <si>
    <t>FATIMA</t>
  </si>
  <si>
    <t>INSPIRACION DE TONO SA.DE CV</t>
  </si>
  <si>
    <t>CUACNOPALAN</t>
  </si>
  <si>
    <t>PINTANUEVA SA DE CV</t>
  </si>
  <si>
    <t>DIVISION DEL NORTE</t>
  </si>
  <si>
    <t>SUAVE PATRIA</t>
  </si>
  <si>
    <t>CENTRAL VIEJA</t>
  </si>
  <si>
    <t>VILLA DE SANTIAGO</t>
  </si>
  <si>
    <t>TALAMANTES</t>
  </si>
  <si>
    <t>MARIO MOLINA</t>
  </si>
  <si>
    <t>PASO DE OVEJAS</t>
  </si>
  <si>
    <t>OTAY MODULOS</t>
  </si>
  <si>
    <t>PETROMEX</t>
  </si>
  <si>
    <t>XOXO</t>
  </si>
  <si>
    <t>JOSE FERNANDO  SOTO JIMENEZ</t>
  </si>
  <si>
    <t>COMEX TUXPAN</t>
  </si>
  <si>
    <t>FERNANDO SOTO JIMENEZ</t>
  </si>
  <si>
    <t>COATEPEC 4</t>
  </si>
  <si>
    <t>J TRINIDAD  BAHENA AUREOLES</t>
  </si>
  <si>
    <t>JOSE TRINIDAD BAHENA AUREOLES</t>
  </si>
  <si>
    <t>JOSE T BAHENA AUREOLES</t>
  </si>
  <si>
    <t>BOSQUES DE LA HACIENDA</t>
  </si>
  <si>
    <t>VALENTIN</t>
  </si>
  <si>
    <t>HUATUSCO 3</t>
  </si>
  <si>
    <t>GEOVANNY DAVID  ESPINOZA RIVAS</t>
  </si>
  <si>
    <t>COMPOSTELA II</t>
  </si>
  <si>
    <t>DAVID ESPINOZA JAUREGUI</t>
  </si>
  <si>
    <t>FENIX</t>
  </si>
  <si>
    <t>CONSTITUYENTES</t>
  </si>
  <si>
    <t>COMITAN 10</t>
  </si>
  <si>
    <t>TROJES DE KRISTAL</t>
  </si>
  <si>
    <t>PINTURAS Y COMPLEMENTOS MARIA PITA SA DE CV</t>
  </si>
  <si>
    <t>AJUCHITLAN</t>
  </si>
  <si>
    <t>GRUPO GAMIRAM S.A DE C.V. 1</t>
  </si>
  <si>
    <t>JOSE MANUEL  ADAME AVILA</t>
  </si>
  <si>
    <t>TLACOTEPEC</t>
  </si>
  <si>
    <t>JOSE MANUEL ADAME AVILA</t>
  </si>
  <si>
    <t>EL CARMEN AZTAMA</t>
  </si>
  <si>
    <t>QUECHOLAC</t>
  </si>
  <si>
    <t>PINTURAS SAN MARCOS SA DE CV</t>
  </si>
  <si>
    <t>SAN MARCOS</t>
  </si>
  <si>
    <t>3 PONIENTE</t>
  </si>
  <si>
    <t>PINTURAS ACUEDUCTO</t>
  </si>
  <si>
    <t>PINTA TOV SA DE CV</t>
  </si>
  <si>
    <t>LOMA FEDERAL BUROCRATICA</t>
  </si>
  <si>
    <t>OJO DE AGUA</t>
  </si>
  <si>
    <t>COMEX MONTEVIDEO</t>
  </si>
  <si>
    <t>LAURELES</t>
  </si>
  <si>
    <t>LAFIA SA DE CV</t>
  </si>
  <si>
    <t>ORIENTE 259</t>
  </si>
  <si>
    <t>JORGE LEDESMA NAVARRO</t>
  </si>
  <si>
    <t>SALVADOR ARMANDO VILLASEÑOR TAMAYO</t>
  </si>
  <si>
    <t>TANGANCICUARO</t>
  </si>
  <si>
    <t>PINTURAS PLUTARCO SA DE CV</t>
  </si>
  <si>
    <t>SUCURSAL JILOTZINGO</t>
  </si>
  <si>
    <t>MA REYNA TORIBIO VALERIO</t>
  </si>
  <si>
    <t>HEROES</t>
  </si>
  <si>
    <t>RANCHO DEL CURA</t>
  </si>
  <si>
    <t>UMAN</t>
  </si>
  <si>
    <t>FERROCARRILES</t>
  </si>
  <si>
    <t>PATRICIA SOLEDAD  LOPEZ MOSQUEDA</t>
  </si>
  <si>
    <t>JERAHUARO 2</t>
  </si>
  <si>
    <t>PATRICIA SOLEDAD LOPEZ MOSQUEDA</t>
  </si>
  <si>
    <t>SAN GREGORIO PLAZA</t>
  </si>
  <si>
    <t>MARIA DE LUZ AGUILAR ALARCON</t>
  </si>
  <si>
    <t>AMERICAS CUU</t>
  </si>
  <si>
    <t>PEDRO  ORTUÑO RIVERA</t>
  </si>
  <si>
    <t>COMEX EL YAQUI</t>
  </si>
  <si>
    <t>PEDRO ORTUÑO RIVERA</t>
  </si>
  <si>
    <t>MOLINOS</t>
  </si>
  <si>
    <t>JOAQUIN AMARO</t>
  </si>
  <si>
    <t>BUENDIA</t>
  </si>
  <si>
    <t>VASCONCELOS CENTRO</t>
  </si>
  <si>
    <t>SUCURSAL PIPILA</t>
  </si>
  <si>
    <t>SANTA MARIA DEL MONTE</t>
  </si>
  <si>
    <t>SUC. 2 DE MAYO</t>
  </si>
  <si>
    <t>TANGAMANDAPIO</t>
  </si>
  <si>
    <t>JAVIER MIGUEL  CHAVEZ TOSCANO</t>
  </si>
  <si>
    <t>JAVIER MIGUEL CHAVEZ TOSCANO</t>
  </si>
  <si>
    <t> LAGUNA</t>
  </si>
  <si>
    <t>AMERICA SUR</t>
  </si>
  <si>
    <t>KANTUNILKIN</t>
  </si>
  <si>
    <t>FUENTES</t>
  </si>
  <si>
    <t>LITZIA ABIGAI  FLORES BERNAL</t>
  </si>
  <si>
    <t>LITZIA ABIGAI FLORES BERNAL</t>
  </si>
  <si>
    <t>LA PURISIMA</t>
  </si>
  <si>
    <t>PINTURAS REVOLUCION MATRIZ AURRERA</t>
  </si>
  <si>
    <t>COLINA</t>
  </si>
  <si>
    <t>PLAZUELA</t>
  </si>
  <si>
    <t>PINTURAS FINAS DE CABADA SA DE CV</t>
  </si>
  <si>
    <t>NUEVA VICTORIA</t>
  </si>
  <si>
    <t>SAN JUAN PEDREGOSO</t>
  </si>
  <si>
    <t>PINTURAS REALES 1810</t>
  </si>
  <si>
    <t>RAQUEL  HILU ASQUENAZI</t>
  </si>
  <si>
    <t>TEOLOYUCAN</t>
  </si>
  <si>
    <t>RAQUEL HILU ASQUENAZI</t>
  </si>
  <si>
    <t>EL ARCO DEL SALTO</t>
  </si>
  <si>
    <t>PLAZA ARGOS</t>
  </si>
  <si>
    <t>ZARAGOZA</t>
  </si>
  <si>
    <t>BACHOCO</t>
  </si>
  <si>
    <t>COMEX VILLAS DEL SOL</t>
  </si>
  <si>
    <t>COMEX EL ORO</t>
  </si>
  <si>
    <t>HUENTITAN</t>
  </si>
  <si>
    <t>MARIA OLIVA  GONZALEZ RUIZ</t>
  </si>
  <si>
    <t>SAN MATEO XALPA</t>
  </si>
  <si>
    <t>COMERCIALIZADORA DE COMPLEMENTOS SA DE CV</t>
  </si>
  <si>
    <t>HUEJOTZINGO</t>
  </si>
  <si>
    <t>TOTOLCINGO</t>
  </si>
  <si>
    <t>HUICHIHUAYAN</t>
  </si>
  <si>
    <t>LA MANZANILLA</t>
  </si>
  <si>
    <t>YOLANDA  MARTINEZ MENDOZA</t>
  </si>
  <si>
    <t>COMEX CRISTAL</t>
  </si>
  <si>
    <t>YOLANDA MARTINEZ MENDOZA</t>
  </si>
  <si>
    <t>MARISCALA</t>
  </si>
  <si>
    <t>PINTURAS FELIX U GOMEZ</t>
  </si>
  <si>
    <t>SAN CRISTOBAL</t>
  </si>
  <si>
    <t>VENTA PROFESIONAL</t>
  </si>
  <si>
    <t>EFREN RAMIRO  RAMIREZ BECERRA</t>
  </si>
  <si>
    <t>EL ROSARIO</t>
  </si>
  <si>
    <t>PINTURAS HIDALGO</t>
  </si>
  <si>
    <t>PATRICIO TRUEBA</t>
  </si>
  <si>
    <t>CIRCUITO SUR</t>
  </si>
  <si>
    <t>PINTURAS COMEX ZIMAPAN</t>
  </si>
  <si>
    <t>CATEDRAL</t>
  </si>
  <si>
    <t>GRANCHICA</t>
  </si>
  <si>
    <t>ARBOLES</t>
  </si>
  <si>
    <t>VIA MUERTA</t>
  </si>
  <si>
    <t>PINTURAS CORREGIDORA 5 DE FEBRERO</t>
  </si>
  <si>
    <t>TUXTLA 11 NIÑO DE ATOCHA</t>
  </si>
  <si>
    <t>FUENTES DE MORELIA</t>
  </si>
  <si>
    <t>PINTURAS Y RECUBRIMIENTOS DE QUERETARO REFORMA AGRARIA</t>
  </si>
  <si>
    <t>TUXTLA 21</t>
  </si>
  <si>
    <t>MANUEL  LUNA ROSALES</t>
  </si>
  <si>
    <t>RINCON DE LA SIERRA</t>
  </si>
  <si>
    <t>MANUEL LUNA ROSALES</t>
  </si>
  <si>
    <t>ASTRO</t>
  </si>
  <si>
    <t>LAPIZLAZULI</t>
  </si>
  <si>
    <t>CARRILLO</t>
  </si>
  <si>
    <t>LA MARINA</t>
  </si>
  <si>
    <t>TOTEC</t>
  </si>
  <si>
    <t>JOSE MARIA IGLESIAS</t>
  </si>
  <si>
    <t>SAN SEBASTIANITO</t>
  </si>
  <si>
    <t>CHAMAPA A</t>
  </si>
  <si>
    <t>LOURDES</t>
  </si>
  <si>
    <t>PERIFERICO 2</t>
  </si>
  <si>
    <t>BOULEVARD TLAQUEPAQUE</t>
  </si>
  <si>
    <t>SUCURSAL ANENECUILCO</t>
  </si>
  <si>
    <t>ACUÑA LIBRAMIENTO</t>
  </si>
  <si>
    <t>COATEPEC II</t>
  </si>
  <si>
    <t>ZAACHILA</t>
  </si>
  <si>
    <t>INDECO</t>
  </si>
  <si>
    <t>MAL PASO</t>
  </si>
  <si>
    <t>BARRIO BAJO</t>
  </si>
  <si>
    <t>PEKIN</t>
  </si>
  <si>
    <t>REAL DEL MONTE</t>
  </si>
  <si>
    <t>MAXICOLOR</t>
  </si>
  <si>
    <t>HENEQUEN</t>
  </si>
  <si>
    <t>VALLE ORIENTE</t>
  </si>
  <si>
    <t>ORIZABA SEGURO</t>
  </si>
  <si>
    <t>PINTURAS Y ACABADOS BIENESTAR AEROPUERTO</t>
  </si>
  <si>
    <t>DORIA</t>
  </si>
  <si>
    <t>PINO PALLAS</t>
  </si>
  <si>
    <t>TUXTLA 32 LA PATRIA</t>
  </si>
  <si>
    <t>COMEX SANDOVAL</t>
  </si>
  <si>
    <t>TREBOL</t>
  </si>
  <si>
    <t>PINTURAS JEREZ</t>
  </si>
  <si>
    <t>ALAMOS</t>
  </si>
  <si>
    <t>PRI</t>
  </si>
  <si>
    <t>AMPLIACION</t>
  </si>
  <si>
    <t>SAN PEDRO</t>
  </si>
  <si>
    <t>CHINA</t>
  </si>
  <si>
    <t>GOMEZ MORIN</t>
  </si>
  <si>
    <t>SAN CRISTOBAL 12 MERCADO NORTE</t>
  </si>
  <si>
    <t>COMEX SAN FRANCISCO CHIMALPA</t>
  </si>
  <si>
    <t>LA ESTRELLA</t>
  </si>
  <si>
    <t>COVISA ZUMPANGO MATRIZ</t>
  </si>
  <si>
    <t>RAUL  LOPEZ MENCHACA</t>
  </si>
  <si>
    <t>PEIMBERT</t>
  </si>
  <si>
    <t>RAUL LOPEZ MENCHACA</t>
  </si>
  <si>
    <t>CRUCERO</t>
  </si>
  <si>
    <t>OASIS</t>
  </si>
  <si>
    <t>LA ASUNCION</t>
  </si>
  <si>
    <t>LA CRESPA</t>
  </si>
  <si>
    <t>MEGA</t>
  </si>
  <si>
    <t>MOCHITLAN GUERRERO</t>
  </si>
  <si>
    <t>SUCURSAL CENTRAL</t>
  </si>
  <si>
    <t>PINTURAS CINTALAPA</t>
  </si>
  <si>
    <t>DISTRIBUIDORA GALLO DE ORO SA DE CV</t>
  </si>
  <si>
    <t>AMADO NERVO</t>
  </si>
  <si>
    <t>OBREGON</t>
  </si>
  <si>
    <t>TUXTLA 27 EL JOBO</t>
  </si>
  <si>
    <t>PINTURAS CITY CENTER</t>
  </si>
  <si>
    <t>DISTRIBUIDORA DE PINTURAS LUNA SA DE CV</t>
  </si>
  <si>
    <t>ABELARDO LUNA RUBIO</t>
  </si>
  <si>
    <t>LA FLORIDA</t>
  </si>
  <si>
    <t>INDECO ANIMAS</t>
  </si>
  <si>
    <t>VICENTE CAMALOTE</t>
  </si>
  <si>
    <t>MINA</t>
  </si>
  <si>
    <t>EVOLUCION</t>
  </si>
  <si>
    <t>BOULEVARD UNIVERSIDAD</t>
  </si>
  <si>
    <t>PINTURAS EZEQUIEL MONTES DE QUERETARO PLAZA CARBON</t>
  </si>
  <si>
    <t>COMEX IMPULSORA</t>
  </si>
  <si>
    <t>GUAYMAS NORTE</t>
  </si>
  <si>
    <t>COMEX LA ERA</t>
  </si>
  <si>
    <t>RIO MAYO</t>
  </si>
  <si>
    <t>POLYFORM</t>
  </si>
  <si>
    <t>JOSE ARTURO  VALDES CENTENO</t>
  </si>
  <si>
    <t>PINTURAS TEPOJACO</t>
  </si>
  <si>
    <t>ATEMPAN</t>
  </si>
  <si>
    <t>COLOR CAR TEHUANTEPEC</t>
  </si>
  <si>
    <t>SAN MARTIN</t>
  </si>
  <si>
    <t>TLACOTENCO</t>
  </si>
  <si>
    <t>RICARDO  MARTINEZ CARPINTERO</t>
  </si>
  <si>
    <t>MEMBRILLEROS</t>
  </si>
  <si>
    <t>RICARDO MARTINEZ CARPINTERO</t>
  </si>
  <si>
    <t>LLANO LARGO</t>
  </si>
  <si>
    <t>TECNOLOGIA E INNOVACION EN SEÑALAMIENTO SA DE CV</t>
  </si>
  <si>
    <t>ALTALUZ</t>
  </si>
  <si>
    <t>CARLOS ALBERTO GERMENOS SALUM</t>
  </si>
  <si>
    <t>ISIDRO  ESTRADA REYES</t>
  </si>
  <si>
    <t>PINTURAS LA COLMENA</t>
  </si>
  <si>
    <t>ISIDRO ESTRADA REYES</t>
  </si>
  <si>
    <t>PESQUEIRA</t>
  </si>
  <si>
    <t>CALLE CUARTA</t>
  </si>
  <si>
    <t>PINTURAS EZEQUIEL MONTES DE QUERETARO PLAZA BIX BA</t>
  </si>
  <si>
    <t>CALIXTLAHUACA</t>
  </si>
  <si>
    <t>PINTURAS TEXCOCO</t>
  </si>
  <si>
    <t>AMORNY LIFE SA DE CV</t>
  </si>
  <si>
    <t>COMEX PRADERA</t>
  </si>
  <si>
    <t>JACQUELINE LOPEZ MOSQUEDA</t>
  </si>
  <si>
    <t>MIRANDA PINTURAS SA DE CV</t>
  </si>
  <si>
    <t>MIRANDA PINTURAS</t>
  </si>
  <si>
    <t>MARIO HUMBERTO MIRANDA GONZALEZ</t>
  </si>
  <si>
    <t>TEOPISCA 2</t>
  </si>
  <si>
    <t>LUIS ANTONIO GUZMAN GARCIA</t>
  </si>
  <si>
    <t>GUARDIA</t>
  </si>
  <si>
    <t>LIBRAMIENTO CHILPANCINGO</t>
  </si>
  <si>
    <t>TASQUILLO</t>
  </si>
  <si>
    <t>VALLE CEYLAN</t>
  </si>
  <si>
    <t>DIAMANTE</t>
  </si>
  <si>
    <t>PINTURAS BRISAS DEL CAMPO</t>
  </si>
  <si>
    <t>MIRIAM BERENICE  MILIAN RODRIGUEZ</t>
  </si>
  <si>
    <t>COMEX TRONCOSO</t>
  </si>
  <si>
    <t>LA BALLENA</t>
  </si>
  <si>
    <t>TETELCO</t>
  </si>
  <si>
    <t>ALFREDO DEL M.</t>
  </si>
  <si>
    <t>HUMAYA</t>
  </si>
  <si>
    <t>SUC PRADERA</t>
  </si>
  <si>
    <t>TEQUESQUITENGO</t>
  </si>
  <si>
    <t>R CUERVO</t>
  </si>
  <si>
    <t>PUEBLO NUEVO</t>
  </si>
  <si>
    <t>PASEO PLAYAS</t>
  </si>
  <si>
    <t>TUXTLA 20</t>
  </si>
  <si>
    <t>GONZALEZ DE LA VEGA</t>
  </si>
  <si>
    <t>COMEX EL TESORO</t>
  </si>
  <si>
    <t>TEPA</t>
  </si>
  <si>
    <t>RECLUSORIO</t>
  </si>
  <si>
    <t>PINTURAS TLAPALA</t>
  </si>
  <si>
    <t>ARAGON</t>
  </si>
  <si>
    <t>MOGOTE</t>
  </si>
  <si>
    <t>EMILIO CARRANZA</t>
  </si>
  <si>
    <t>PALMA</t>
  </si>
  <si>
    <t>SUC. AXOCHIAPAN</t>
  </si>
  <si>
    <t>PINTURAS LOS ARCOS</t>
  </si>
  <si>
    <t>GUADALUPE JAHIR  ESPINOSA ROMERO</t>
  </si>
  <si>
    <t>COMEX CORREOS</t>
  </si>
  <si>
    <t>GUADALUPE JAHIR ESPINOSA ROMERO</t>
  </si>
  <si>
    <t>BARRIO</t>
  </si>
  <si>
    <t>PINTURAS CELAYA EMETERIA VALENCIA</t>
  </si>
  <si>
    <t>TESISTAN 1</t>
  </si>
  <si>
    <t>GUAYABO</t>
  </si>
  <si>
    <t>AXOMIATLA</t>
  </si>
  <si>
    <t>SUC. VILLAFLORES 2</t>
  </si>
  <si>
    <t>LASMISIONES</t>
  </si>
  <si>
    <t>JOMA VANGUARDIA EN PINTURAS SA DE CV</t>
  </si>
  <si>
    <t>LOMAS JOMA</t>
  </si>
  <si>
    <t>HEROES CHALCO</t>
  </si>
  <si>
    <t>COMEX LAS VIAS</t>
  </si>
  <si>
    <t>VILLA DE LAS FLORES</t>
  </si>
  <si>
    <t>CLAUDIA PATRICIA ROJAS MONTORO</t>
  </si>
  <si>
    <t>ZAFIRO</t>
  </si>
  <si>
    <t>VALSEQUILLO</t>
  </si>
  <si>
    <t>QUERENDARO</t>
  </si>
  <si>
    <t>POCITO</t>
  </si>
  <si>
    <t>HEROE DE NACOZARI</t>
  </si>
  <si>
    <t>CHARO</t>
  </si>
  <si>
    <t>PALMA SOLA</t>
  </si>
  <si>
    <t>PISAFLORES</t>
  </si>
  <si>
    <t>CALTONGO</t>
  </si>
  <si>
    <t>COMEX XALPA</t>
  </si>
  <si>
    <t>NUMARAN</t>
  </si>
  <si>
    <t>JOSE GUADALUPE  SALAS GARCIA</t>
  </si>
  <si>
    <t>LA LOMA</t>
  </si>
  <si>
    <t>ASCENCION DAVID  GUERRERO RIVERA</t>
  </si>
  <si>
    <t>ASCENCION DAVID GUERRERO RIVERA</t>
  </si>
  <si>
    <t>USACOMEX SA DE CV</t>
  </si>
  <si>
    <t>JOSE EUSTACIO ALVAREZ FLORES</t>
  </si>
  <si>
    <t>MEZCALES 3</t>
  </si>
  <si>
    <t>LINCOLN VALLE VERDE</t>
  </si>
  <si>
    <t>EL ALTO</t>
  </si>
  <si>
    <t>CEDROS</t>
  </si>
  <si>
    <t>PINTURAS DE SAN JUAN EPIC CENTER</t>
  </si>
  <si>
    <t>MAS COLOR Y PROTECCION SA DE CV</t>
  </si>
  <si>
    <t>INGENIO EL POTRERO</t>
  </si>
  <si>
    <t>LUIS ENRIQUE MENDOZA HUERTA</t>
  </si>
  <si>
    <t>ETNIAS</t>
  </si>
  <si>
    <t>LAS MAQUINAS</t>
  </si>
  <si>
    <t>PINTURASCOM SA DE CV</t>
  </si>
  <si>
    <t>PINTURAS.COM</t>
  </si>
  <si>
    <t>ALBERTO ADESS SACAL</t>
  </si>
  <si>
    <t>NACIONES UNIDAS</t>
  </si>
  <si>
    <t>XOCHISTLAHUACA</t>
  </si>
  <si>
    <t>PLAZA ABASTOS</t>
  </si>
  <si>
    <t>TEAPA BOULEVARD</t>
  </si>
  <si>
    <t>COLORMEX SUC 521</t>
  </si>
  <si>
    <t>TAMARAL</t>
  </si>
  <si>
    <t>PLAZA DORADA</t>
  </si>
  <si>
    <t>PETROQUIMICA</t>
  </si>
  <si>
    <t>IGNACIO INOCENCIO  GOMEZ HERNANDEZ</t>
  </si>
  <si>
    <t>PINTURAS GOBA</t>
  </si>
  <si>
    <t>IGNACIO INOCENCIO GOMEZ HERNANDEZ</t>
  </si>
  <si>
    <t>LEONES ORIENTE</t>
  </si>
  <si>
    <t>MIGUEL ANGEL  MORENO MIRANDA</t>
  </si>
  <si>
    <t>EL COLLI</t>
  </si>
  <si>
    <t>MIGUEL ANGEL MORENO MIRANDA</t>
  </si>
  <si>
    <t>COMEX CERRO DE LAS CRUCES</t>
  </si>
  <si>
    <t>JAMAICA</t>
  </si>
  <si>
    <t>ISSSTE</t>
  </si>
  <si>
    <t>NARANJOS</t>
  </si>
  <si>
    <t>NUEVA MINA</t>
  </si>
  <si>
    <t>TUXTLA  26</t>
  </si>
  <si>
    <t>VALLE DE BANDERAS</t>
  </si>
  <si>
    <t>PINTATEO SA DE CV</t>
  </si>
  <si>
    <t>ACOLMAN</t>
  </si>
  <si>
    <t>PINTURAS SAN PANCHO NIÑOS HEROES</t>
  </si>
  <si>
    <t>OCOZOCOAUTLA  23</t>
  </si>
  <si>
    <t>TATAHUICAPAN</t>
  </si>
  <si>
    <t>JUAN BERNARDO  BUSTAMANTE GONZALEZ</t>
  </si>
  <si>
    <t>ABASOLO PONIENTE</t>
  </si>
  <si>
    <t>JUAN BERNARDO BUSTAMANTE GONZALEZ</t>
  </si>
  <si>
    <t>CARRASCO</t>
  </si>
  <si>
    <t>BOCA DEL MONTE</t>
  </si>
  <si>
    <t>MIGUEL ANGEL RIVERA GUERRERO</t>
  </si>
  <si>
    <t>BARCA CENTRO</t>
  </si>
  <si>
    <t>RAQUEL  VALADEZ SANCHEZ</t>
  </si>
  <si>
    <t>PAJARERA</t>
  </si>
  <si>
    <t>JORGE VILCHIS VALERO</t>
  </si>
  <si>
    <t>JUAN ALVAREZ</t>
  </si>
  <si>
    <t>MARIA DEL SOCORRO APATIGA CALVO</t>
  </si>
  <si>
    <t>COMEX AVENIDA</t>
  </si>
  <si>
    <t>PINTURAS SAN VICENTE</t>
  </si>
  <si>
    <t>24 NORTE</t>
  </si>
  <si>
    <t>PINTURAS VALLE DE SEÑORA HILARIO MEDINA</t>
  </si>
  <si>
    <t>NIÑOS</t>
  </si>
  <si>
    <t>OLACHEA</t>
  </si>
  <si>
    <t>DOSTOIEVSKY</t>
  </si>
  <si>
    <t>PETO</t>
  </si>
  <si>
    <t>XOCHIMILCO 1</t>
  </si>
  <si>
    <t>PUENTE COLORADO</t>
  </si>
  <si>
    <t>HOSPITAL XICO</t>
  </si>
  <si>
    <t>JACOBO  LEVY PARRA</t>
  </si>
  <si>
    <t>PINTURAS ARCOS</t>
  </si>
  <si>
    <t>JACOBO LEVY PARRA</t>
  </si>
  <si>
    <t>FABIAN  DE LA CAMPA RODRIGUEZ</t>
  </si>
  <si>
    <t>MARIO DE JESUS URIBE HIDALGO</t>
  </si>
  <si>
    <t>COMEX ELIMAR</t>
  </si>
  <si>
    <t>PINTURAS ALDAMA PLAZA LA MARINA</t>
  </si>
  <si>
    <t>TAXIMETROS</t>
  </si>
  <si>
    <t>HACIENDA REAL</t>
  </si>
  <si>
    <t>PUERTA REAL</t>
  </si>
  <si>
    <t>VALLE HERMOSO</t>
  </si>
  <si>
    <t>EL LAGO</t>
  </si>
  <si>
    <t>SAN MIGUEL XICO</t>
  </si>
  <si>
    <t>PLAZA ARAGON</t>
  </si>
  <si>
    <t>PINTURAS ORIENTAL</t>
  </si>
  <si>
    <t>SENDERO SAN ROQUE</t>
  </si>
  <si>
    <t>JIMENEZ</t>
  </si>
  <si>
    <t>SU7CURSAL TUTULI</t>
  </si>
  <si>
    <t>MA YNES  SANTOYO SOLORIO</t>
  </si>
  <si>
    <t>COMEX PINTURAS LA VENCEDORA</t>
  </si>
  <si>
    <t>MA YNES SANTOYO SOLORIO</t>
  </si>
  <si>
    <t>SUCURSAL  LEY CAJEME</t>
  </si>
  <si>
    <t>ARBOL GRANDE</t>
  </si>
  <si>
    <t>COMEX FUENTES DE SATELITE</t>
  </si>
  <si>
    <t>NATIVITAS</t>
  </si>
  <si>
    <t>CEMENTERA</t>
  </si>
  <si>
    <t>NONOALCO</t>
  </si>
  <si>
    <t>TIERRA BLANCA 4</t>
  </si>
  <si>
    <t>ANZURES</t>
  </si>
  <si>
    <t>COMEX AGUA PRIETA</t>
  </si>
  <si>
    <t>GILBERTO  SANCHEZ ARIAS</t>
  </si>
  <si>
    <t>COMEX SAN BLAS</t>
  </si>
  <si>
    <t>GILBERTO SANCHEZ ARIAS</t>
  </si>
  <si>
    <t>LA CAYETANA</t>
  </si>
  <si>
    <t>LAS OCHO</t>
  </si>
  <si>
    <t>CHUBURNA</t>
  </si>
  <si>
    <t>COLOR CAR</t>
  </si>
  <si>
    <t>GUILLERMO  SANCHEZ ANAYA</t>
  </si>
  <si>
    <t>HUASCA</t>
  </si>
  <si>
    <t>GUILLERMO SANCHEZ ANAYA</t>
  </si>
  <si>
    <t>TULTEPEC MATRIZ</t>
  </si>
  <si>
    <t>TRANSFERZAYAS COMERCIALIZADORA SA DE CV</t>
  </si>
  <si>
    <t>NANACAMILPA</t>
  </si>
  <si>
    <t>ALFONSO JAVIER ROMANO MARTINEZ</t>
  </si>
  <si>
    <t>HOMBRES ILUSTRES</t>
  </si>
  <si>
    <t>NUEVO MERCADO</t>
  </si>
  <si>
    <t>PLAZA MEXICO</t>
  </si>
  <si>
    <t>PINTU MAJI SA DE CV</t>
  </si>
  <si>
    <t>PINTU MAJI, S.A. DE C.V..</t>
  </si>
  <si>
    <t>ALEXANDER JAFIF LIBERMAN</t>
  </si>
  <si>
    <t>LACHIGOLO</t>
  </si>
  <si>
    <t>CINCO SEÑORES</t>
  </si>
  <si>
    <t>EL CARMEN</t>
  </si>
  <si>
    <t>TUXTLA 19</t>
  </si>
  <si>
    <t>MINERA</t>
  </si>
  <si>
    <t>IBERO</t>
  </si>
  <si>
    <t>TUXTLA  25</t>
  </si>
  <si>
    <t>SAN JORGE</t>
  </si>
  <si>
    <t>MACLOVIO ROJAS</t>
  </si>
  <si>
    <t>531100, DEGOLLADO (MATRIZ)</t>
  </si>
  <si>
    <t>MANUEL  LUNA ENCINIA</t>
  </si>
  <si>
    <t>PABLO LIVAS</t>
  </si>
  <si>
    <t>MANUEL LUNA ENCINIA</t>
  </si>
  <si>
    <t>CUICHAPA</t>
  </si>
  <si>
    <t>25 PONIENTE</t>
  </si>
  <si>
    <t>COMERCIALIZADORA Y PRESTADORA DE SERVICIOS ABAMEX SA DE CV</t>
  </si>
  <si>
    <t>SUC 506</t>
  </si>
  <si>
    <t>ROSITA CENTRO</t>
  </si>
  <si>
    <t>TACUBA</t>
  </si>
  <si>
    <t>JUSTO MENDOZA</t>
  </si>
  <si>
    <t>LOMAS DEL VALLE</t>
  </si>
  <si>
    <t>API</t>
  </si>
  <si>
    <t>FRACCIONAMIENTO MONTERREY</t>
  </si>
  <si>
    <t>ACATEPEC</t>
  </si>
  <si>
    <t>PINTAVIG SUC PLATINO</t>
  </si>
  <si>
    <t>ATIZAPAN</t>
  </si>
  <si>
    <t>TEPETLAPA</t>
  </si>
  <si>
    <t>CONCEPCION DEL ROCIO  GARCIA AGUILAR</t>
  </si>
  <si>
    <t>CONCEPCION DEL ROCIO GARCIA AGUILAR</t>
  </si>
  <si>
    <t>ERONGARICUARO</t>
  </si>
  <si>
    <t>JARDINES</t>
  </si>
  <si>
    <t>VILLAS DE GUADALUPE</t>
  </si>
  <si>
    <t>PINTURAS PARQUE NAUCALLI</t>
  </si>
  <si>
    <t>PENJAMILLO</t>
  </si>
  <si>
    <t>AGA</t>
  </si>
  <si>
    <t>CESAR  MORENO NIETO</t>
  </si>
  <si>
    <t>PINTURAS PIE DE LA CUESTA</t>
  </si>
  <si>
    <t>CESAR MORENO NIETO</t>
  </si>
  <si>
    <t>SAN MANUEL I</t>
  </si>
  <si>
    <t>SKY LIGHT COLOR SA DE CV</t>
  </si>
  <si>
    <t>BENITA VILLA CASILLAS</t>
  </si>
  <si>
    <t>XONACA</t>
  </si>
  <si>
    <t>PINTURAS Y ACABADOS DEL CENTRO SA DE CV</t>
  </si>
  <si>
    <t>JUAN ANTONIO CASTAÑEDA IBARRA</t>
  </si>
  <si>
    <t>CONDESA DISTRIBUIDORA DE PINTURAS Y COMPLEMENTOS SA DE CV</t>
  </si>
  <si>
    <t>CONDESA DISTRIBUIDORA DE PINTURAS Y COMPLEMENTOS</t>
  </si>
  <si>
    <t>CARMEN CORREA RAMIREZ</t>
  </si>
  <si>
    <t>PALACIO</t>
  </si>
  <si>
    <t>SAN PABLO OZTOTEPEC</t>
  </si>
  <si>
    <t>IXHUATAN</t>
  </si>
  <si>
    <t>COLINAS DE TONALA</t>
  </si>
  <si>
    <t>LAS TORRES ESCOBEDO</t>
  </si>
  <si>
    <t>LA PEDRERA</t>
  </si>
  <si>
    <t>SAN NICOLAS CENTRO</t>
  </si>
  <si>
    <t>HUATABAMPO</t>
  </si>
  <si>
    <t>LA CANTERA</t>
  </si>
  <si>
    <t>FILOMENO MATA</t>
  </si>
  <si>
    <t>VIADOX SA DE CV</t>
  </si>
  <si>
    <t>EJE CENTRAL</t>
  </si>
  <si>
    <t>SAN JUAN MATRIZ</t>
  </si>
  <si>
    <t>COLOR EMOTION</t>
  </si>
  <si>
    <t>COROMUEL</t>
  </si>
  <si>
    <t>SUC. INSURGENTES</t>
  </si>
  <si>
    <t>MARIA DE LA LUZ  SANDOVAL ISLAS</t>
  </si>
  <si>
    <t>PANTITLAN</t>
  </si>
  <si>
    <t>MARIA DE LA LUZ SANDOVAL ISLAS</t>
  </si>
  <si>
    <t>IMPULSORA DE CIUDAD REAL SAS</t>
  </si>
  <si>
    <t>IMPULSORA DE CIUDAD REAL S.A.S</t>
  </si>
  <si>
    <t>HECTOR REAL ORTA</t>
  </si>
  <si>
    <t>SAN SIMON</t>
  </si>
  <si>
    <t>CANTERAS</t>
  </si>
  <si>
    <t>PINTURAS EZEQUIEL MONTES DE QUERETARO  PLAZA LAS OLVERA</t>
  </si>
  <si>
    <t>TUXTLA 36 EL ARCO</t>
  </si>
  <si>
    <t>MIRAMAR</t>
  </si>
  <si>
    <t>HUMBERTO LOBO</t>
  </si>
  <si>
    <t>CARMINA  RAMIREZ BARRERA</t>
  </si>
  <si>
    <t>PINTURAS RAMIREZ</t>
  </si>
  <si>
    <t>CARMINA RAMIREZ BARRERA</t>
  </si>
  <si>
    <t>SAN BRUNO</t>
  </si>
  <si>
    <t>OLIVER OMAR  CHAVEZ TOSCANO</t>
  </si>
  <si>
    <t>NUEVA ITALIA</t>
  </si>
  <si>
    <t>ARABELLA TOSCANO MARTINEZ</t>
  </si>
  <si>
    <t>TEAPA</t>
  </si>
  <si>
    <t>SEMINARIO</t>
  </si>
  <si>
    <t>PALOMARES</t>
  </si>
  <si>
    <t>MORELIA CENTRO</t>
  </si>
  <si>
    <t>POCITOS</t>
  </si>
  <si>
    <t>PINTALIBRE SA DE CV</t>
  </si>
  <si>
    <t>PINTALIBRE, S.A. DE C.V.</t>
  </si>
  <si>
    <t>JOSE JESUS FLORES DIONICIO</t>
  </si>
  <si>
    <t>ANTONIO I VILLARREAL</t>
  </si>
  <si>
    <t>BARRIO SAN JUAN</t>
  </si>
  <si>
    <t>TORRES</t>
  </si>
  <si>
    <t>TOLOSA</t>
  </si>
  <si>
    <t>SANTA MARIA</t>
  </si>
  <si>
    <t>AZTECAS</t>
  </si>
  <si>
    <t>MY PAINT IS SA DE CV</t>
  </si>
  <si>
    <t>MY PAINT IS</t>
  </si>
  <si>
    <t>AYUTLA 2</t>
  </si>
  <si>
    <t>TAMAZUNCHALE</t>
  </si>
  <si>
    <t>REYES HEROLES</t>
  </si>
  <si>
    <t>COMERCIALIZADORA GRUPO ARANZA SA DE CV</t>
  </si>
  <si>
    <t>COMEX ACAPULCO DE GPO ARANZA</t>
  </si>
  <si>
    <t>SUCURSAL VILLA FONTANA</t>
  </si>
  <si>
    <t>CORDOBA</t>
  </si>
  <si>
    <t>JOSE LUIS ALEJANDRO  MENDOZA GONZALEZ</t>
  </si>
  <si>
    <t>JOSE LUIS ALEJANDRO MENDOZA GONZALEZ</t>
  </si>
  <si>
    <t>XALISCO</t>
  </si>
  <si>
    <t>ORLY ALEXIS  LEVY APPO</t>
  </si>
  <si>
    <t>PINTURAS CUAUTITLAN</t>
  </si>
  <si>
    <t>PINTURAS JARAMILLO</t>
  </si>
  <si>
    <t>TUXTLA 14</t>
  </si>
  <si>
    <t>DIVISION NORTE</t>
  </si>
  <si>
    <t>TETOS CAR</t>
  </si>
  <si>
    <t>JUAN FRANCISCO  FITCH VARGAS</t>
  </si>
  <si>
    <t>ESCUINAPA (FITCH)</t>
  </si>
  <si>
    <t>JUAN FRANCISCO FITCH VARGAS</t>
  </si>
  <si>
    <t>EL MIRADOR</t>
  </si>
  <si>
    <t>BALCONES DEL NORTE</t>
  </si>
  <si>
    <t>CAÑADA BLANCA</t>
  </si>
  <si>
    <t>PINTURAS DE CELAYA TECNOLOGICO</t>
  </si>
  <si>
    <t>PINTURAS COMEX DE QUERETARO LA CONDESA</t>
  </si>
  <si>
    <t>MAGDALENAS</t>
  </si>
  <si>
    <t>JUAN MANUEL</t>
  </si>
  <si>
    <t>LAKIN</t>
  </si>
  <si>
    <t>PINTURAS ESTASE MATRIZ</t>
  </si>
  <si>
    <t>MIGSA PINTURAS</t>
  </si>
  <si>
    <t>PINTURAS AMEALCO SUCURSAL CONTEPEC</t>
  </si>
  <si>
    <t>SAN JOSE EL ALTO</t>
  </si>
  <si>
    <t>ALMOLOYA</t>
  </si>
  <si>
    <t>XILOTZINGO</t>
  </si>
  <si>
    <t>OJUELOS</t>
  </si>
  <si>
    <t>VILLA DE REYES</t>
  </si>
  <si>
    <t>LERMA</t>
  </si>
  <si>
    <t>MULEGE</t>
  </si>
  <si>
    <t>PURUARAN</t>
  </si>
  <si>
    <t>SANTA ROSA</t>
  </si>
  <si>
    <t>LA VILLITA</t>
  </si>
  <si>
    <t>UNION DE TULA</t>
  </si>
  <si>
    <t>RECUBRIMIENTOS Y PINTURAS DECORACOLOR SAS DE CV</t>
  </si>
  <si>
    <t>COMEX CUATRO CAMINOS</t>
  </si>
  <si>
    <t>ALDO JESUS DIAZ DOMINGUEZ</t>
  </si>
  <si>
    <t>PINTURAS SANTANDER SA DE CV</t>
  </si>
  <si>
    <t>SANTANDER</t>
  </si>
  <si>
    <t>ISIDORO RUIZ BALDOR</t>
  </si>
  <si>
    <t>TORRE AGUA CALIENTE</t>
  </si>
  <si>
    <t>PAPANTLA</t>
  </si>
  <si>
    <t>PINTURAS REALES 5 DE FEBRERO</t>
  </si>
  <si>
    <t>PARQUE</t>
  </si>
  <si>
    <t>CASA DE GOBIERNO</t>
  </si>
  <si>
    <t>MAHAHUAL</t>
  </si>
  <si>
    <t>CIHUATLAN</t>
  </si>
  <si>
    <t>VERONA</t>
  </si>
  <si>
    <t>CUAUTEPEC</t>
  </si>
  <si>
    <t>PACHUQUILLA</t>
  </si>
  <si>
    <t>VILLAS ALCALI</t>
  </si>
  <si>
    <t>EL TRIANGULO</t>
  </si>
  <si>
    <t>TUXTLA 12</t>
  </si>
  <si>
    <t>RINCONADA</t>
  </si>
  <si>
    <t>ARI CEO</t>
  </si>
  <si>
    <t>SANTA ALICIA</t>
  </si>
  <si>
    <t>LINARES</t>
  </si>
  <si>
    <t>CHILA</t>
  </si>
  <si>
    <t>VILLAS</t>
  </si>
  <si>
    <t>CADETE</t>
  </si>
  <si>
    <t>FCO MONTEJO</t>
  </si>
  <si>
    <t>PEDRO MORENO</t>
  </si>
  <si>
    <t>PINTURAS Y RECUBRIMIENTOS DE LA MESETA SA DE CV</t>
  </si>
  <si>
    <t>NAHUATZEN</t>
  </si>
  <si>
    <t>EDGAR HERNANDEZ NAVA</t>
  </si>
  <si>
    <t>VILLA DE POZOS</t>
  </si>
  <si>
    <t>LEOPOLDO  MUNGUIA GARCIA</t>
  </si>
  <si>
    <t>SAN MATEO</t>
  </si>
  <si>
    <t>CRUZ BLANCA</t>
  </si>
  <si>
    <t>OACALCO</t>
  </si>
  <si>
    <t>HACIENDA LOS LERMAS</t>
  </si>
  <si>
    <t>CLAVIJERO</t>
  </si>
  <si>
    <t>SILVERIO</t>
  </si>
  <si>
    <t>TEAPA MERCADO</t>
  </si>
  <si>
    <t>LOMA DEL GALLO</t>
  </si>
  <si>
    <t>MARIANO VAZQUEZ</t>
  </si>
  <si>
    <t>CAMPOS MENONITAS</t>
  </si>
  <si>
    <t>CONSTITUYENTES 1</t>
  </si>
  <si>
    <t>PLAZA AEROPUERTO</t>
  </si>
  <si>
    <t>VENTAS POR VOLUMEN</t>
  </si>
  <si>
    <t>AV ALEMAN</t>
  </si>
  <si>
    <t>LAS CHOAPAS</t>
  </si>
  <si>
    <t>MIGUEL ALEMAN</t>
  </si>
  <si>
    <t>IRMA LETICIA  AGUIRRE GALLARDO</t>
  </si>
  <si>
    <t>MARIO MANUEL MILIAN VILLA</t>
  </si>
  <si>
    <t>CENTRO DEL COLOR AMATEPEC</t>
  </si>
  <si>
    <t>PINTS. Y ARQUITECTONICOS SA DE CV MATRIZ</t>
  </si>
  <si>
    <t>CACAHOATAN I</t>
  </si>
  <si>
    <t>SUC TUXTEPEC IV</t>
  </si>
  <si>
    <t>NOVENA</t>
  </si>
  <si>
    <t>RECUBRIMIENTOS SAN QUINTIN SA DE CV</t>
  </si>
  <si>
    <t>RAFAEL LUCIO</t>
  </si>
  <si>
    <t>PEDREGALES</t>
  </si>
  <si>
    <t>COMEX PUERTO PESQUERO</t>
  </si>
  <si>
    <t>COATEPEC HARINAS CENTRO</t>
  </si>
  <si>
    <t>SANTA PRISCA</t>
  </si>
  <si>
    <t>PINTURAS TATIANA MATRIZ</t>
  </si>
  <si>
    <t>EBANO</t>
  </si>
  <si>
    <t>PINTUNIVERSIDAD SA DE CV</t>
  </si>
  <si>
    <t>ESCUADRON</t>
  </si>
  <si>
    <t>MARIA DE LAS NIEVES  LICEA HERNANDEZ</t>
  </si>
  <si>
    <t>PINTURAS SAN LUIS</t>
  </si>
  <si>
    <t>JESUS HERNANDEZ LOPEZ</t>
  </si>
  <si>
    <t>PUTLA II</t>
  </si>
  <si>
    <t>IMSS CAMELINAS</t>
  </si>
  <si>
    <t>COMEX LOS REYES 2</t>
  </si>
  <si>
    <t>URBI</t>
  </si>
  <si>
    <t>LA 52</t>
  </si>
  <si>
    <t>GUACAMAYAS</t>
  </si>
  <si>
    <t>ZACAPOAXTLA 1</t>
  </si>
  <si>
    <t>LONGUINOS CADENA</t>
  </si>
  <si>
    <t>EL NARANJO</t>
  </si>
  <si>
    <t>TAMALIN</t>
  </si>
  <si>
    <t>PATRICIA  MILIAN BAZA</t>
  </si>
  <si>
    <t>AGRICOLA ORIENTAL</t>
  </si>
  <si>
    <t>RECUBRIMIENTOS VICBA</t>
  </si>
  <si>
    <t>ANTUÑANO</t>
  </si>
  <si>
    <t>SANTA LUCIA</t>
  </si>
  <si>
    <t>GRUPO JIMENEZ HURTADO SA DE CV</t>
  </si>
  <si>
    <t>SANTA MARGARITA</t>
  </si>
  <si>
    <t>ERIKA JIMENEZ HURTADO</t>
  </si>
  <si>
    <t>MEDELLIN</t>
  </si>
  <si>
    <t>PLAZA TAMASOPO</t>
  </si>
  <si>
    <t>CABADA</t>
  </si>
  <si>
    <t>VILLA VIENTE GUERRERO</t>
  </si>
  <si>
    <t>EL FRESNO</t>
  </si>
  <si>
    <t>LA FAMA</t>
  </si>
  <si>
    <t>PINTURAS CHALCO TOREO</t>
  </si>
  <si>
    <t>IXTENCO</t>
  </si>
  <si>
    <t>SANTO TORIBIO</t>
  </si>
  <si>
    <t>CAROLINA</t>
  </si>
  <si>
    <t>PINTURAS Y CUBRIMIENTOS DE QUERETARO LOS HEROES</t>
  </si>
  <si>
    <t>TUXTLA 10</t>
  </si>
  <si>
    <t>CHAMETLA</t>
  </si>
  <si>
    <t>SABINAS 2</t>
  </si>
  <si>
    <t>QUINTAS DEL PARAISO</t>
  </si>
  <si>
    <t>ABASTOS</t>
  </si>
  <si>
    <t>PEDRO  LOPEZ MACIAS</t>
  </si>
  <si>
    <t>TETELA</t>
  </si>
  <si>
    <t>PEDRO LOPEZ MACIAS</t>
  </si>
  <si>
    <t>AMPLIACION MORELOS</t>
  </si>
  <si>
    <t>SAN JERONIMO</t>
  </si>
  <si>
    <t>RECUBRIMIENTOS ARQUITECTONICOS RACA SA DE CV</t>
  </si>
  <si>
    <t>EJERCITO ORIENTE</t>
  </si>
  <si>
    <t>AKISHINO</t>
  </si>
  <si>
    <t>COLONES</t>
  </si>
  <si>
    <t>REGINA  APPO HANONO</t>
  </si>
  <si>
    <t>PINTURAS IZCALLI</t>
  </si>
  <si>
    <t>ABEJA</t>
  </si>
  <si>
    <t>PONIENTE 122</t>
  </si>
  <si>
    <t>MOCHICAHUI</t>
  </si>
  <si>
    <t>SAN HIPOLITO</t>
  </si>
  <si>
    <t>COMEX CARDENAS</t>
  </si>
  <si>
    <t>PINTURAS DE SALAMANCA HEROICO</t>
  </si>
  <si>
    <t>ZALATITAN</t>
  </si>
  <si>
    <t>SAN JUAN OCOTAN</t>
  </si>
  <si>
    <t>ESTAMPIDA</t>
  </si>
  <si>
    <t>JUCHITAN</t>
  </si>
  <si>
    <t>SAN MIGUEL ALMOLOYAN</t>
  </si>
  <si>
    <t>PINTURAS CORREGIDORA  COLINAS CIMATARIO</t>
  </si>
  <si>
    <t>URUAPAN</t>
  </si>
  <si>
    <t>DAMIAN CARMONA</t>
  </si>
  <si>
    <t>PINTAPRONTO SA DE CV</t>
  </si>
  <si>
    <t>COSMO COLOR</t>
  </si>
  <si>
    <t>PARADERO</t>
  </si>
  <si>
    <t>BASE AEREA</t>
  </si>
  <si>
    <t>LATERAL DE APODACA</t>
  </si>
  <si>
    <t>PINTURAS CYZ SA DE CV</t>
  </si>
  <si>
    <t>CUNDUACAN</t>
  </si>
  <si>
    <t>CD DE LOS NIÑOS</t>
  </si>
  <si>
    <t>PLAZA DEL ANGEL</t>
  </si>
  <si>
    <t>CHIMALPA</t>
  </si>
  <si>
    <t>URDIÑOLA</t>
  </si>
  <si>
    <t>ACULCO</t>
  </si>
  <si>
    <t>IMSS</t>
  </si>
  <si>
    <t>PILARES 2</t>
  </si>
  <si>
    <t>EL SALVADOR</t>
  </si>
  <si>
    <t>BEATRIZ  GONZALEZ HERNANDEZ</t>
  </si>
  <si>
    <t>ATEMAJAC</t>
  </si>
  <si>
    <t>RAFAEL GONZALEZ HERNANDEZ</t>
  </si>
  <si>
    <t>CAMPESINA</t>
  </si>
  <si>
    <t>VALENTINA</t>
  </si>
  <si>
    <t>BOULEVARD 222</t>
  </si>
  <si>
    <t>DISTRIBUIDORA DE PINTURAS XICO</t>
  </si>
  <si>
    <t>MOCORITO</t>
  </si>
  <si>
    <t>EL CASTILLO</t>
  </si>
  <si>
    <t>ECUADOR</t>
  </si>
  <si>
    <t>PINTA LULA SA DE CV</t>
  </si>
  <si>
    <t>PINTALULA</t>
  </si>
  <si>
    <t>MA DE LOURDES PADILLA VELAZQUEZ</t>
  </si>
  <si>
    <t>PINTURAS COMEX SAN BUENAVENTURA</t>
  </si>
  <si>
    <t>EL PASO</t>
  </si>
  <si>
    <t>GABRIELA GUADALUPE MONDRAGON VILLEGAS</t>
  </si>
  <si>
    <t>COMEX EL JORULLO</t>
  </si>
  <si>
    <t>SATURNINO  NOLASCO MARTINEZ</t>
  </si>
  <si>
    <t>COMEX TULCINGO</t>
  </si>
  <si>
    <t>FRONTERA</t>
  </si>
  <si>
    <t>RAYON 2</t>
  </si>
  <si>
    <t>BOSQUES DE LA HUASTECA</t>
  </si>
  <si>
    <t>PLAKA COMEX</t>
  </si>
  <si>
    <t>LOMAS DE JIUTEPEC</t>
  </si>
  <si>
    <t>COMEX 5</t>
  </si>
  <si>
    <t>PINTURAS TETELPAN 2</t>
  </si>
  <si>
    <t>ORION</t>
  </si>
  <si>
    <t>NIÑO</t>
  </si>
  <si>
    <t>HERRADURA</t>
  </si>
  <si>
    <t>CARRETERA</t>
  </si>
  <si>
    <t>SALINAS</t>
  </si>
  <si>
    <t>COMEX AZTECAS</t>
  </si>
  <si>
    <t>QUITUPAN</t>
  </si>
  <si>
    <t>TICOMAN</t>
  </si>
  <si>
    <t>LA VIA</t>
  </si>
  <si>
    <t>PINCASA</t>
  </si>
  <si>
    <t>ANTORCHA</t>
  </si>
  <si>
    <t>MORROM COLOR SA DE CV</t>
  </si>
  <si>
    <t>COMEX IMAN</t>
  </si>
  <si>
    <t>JOSE LUIS MORENO GARCIA</t>
  </si>
  <si>
    <t>ZUMPANGO BOULEVARD</t>
  </si>
  <si>
    <t>PARQUE HUNDIDO</t>
  </si>
  <si>
    <t>TIXTLA</t>
  </si>
  <si>
    <t>COMEX LA LUNA</t>
  </si>
  <si>
    <t>EJE 8</t>
  </si>
  <si>
    <t>MARIA GUADALUPE  GONZALEZ RUIZ</t>
  </si>
  <si>
    <t>ACAPULCO</t>
  </si>
  <si>
    <t>CORREGIDORA</t>
  </si>
  <si>
    <t>FERRETERIA BALDOR SA DE CV</t>
  </si>
  <si>
    <t>FERRETERIA BALDOR, S.A. DE C.V.</t>
  </si>
  <si>
    <t>PERU</t>
  </si>
  <si>
    <t>PLAZA PLIT</t>
  </si>
  <si>
    <t>PLAZA TORRES</t>
  </si>
  <si>
    <t>COLOR PLUS</t>
  </si>
  <si>
    <t>536972 GENERAL</t>
  </si>
  <si>
    <t>AMATITAN</t>
  </si>
  <si>
    <t>SUPER PORTILLO</t>
  </si>
  <si>
    <t>TEPOJACO</t>
  </si>
  <si>
    <t>CONTRY LA SILLA</t>
  </si>
  <si>
    <t>SAN CRISTOBAL 09 FRENTE SORIANA</t>
  </si>
  <si>
    <t>MAZAMITLA</t>
  </si>
  <si>
    <t>WALTER</t>
  </si>
  <si>
    <t>PINTURAS ACUEDUCTO CONSTITUYENTES</t>
  </si>
  <si>
    <t>CUCAPAH</t>
  </si>
  <si>
    <t>OTZACATIPAN</t>
  </si>
  <si>
    <t>DIICSA INFRAESTRUCTURA SA DE CV</t>
  </si>
  <si>
    <t>PINTURAS SAN MATEO</t>
  </si>
  <si>
    <t>VICTOR MANUEL SALGADO ALVAREZ</t>
  </si>
  <si>
    <t>ACTOPAN</t>
  </si>
  <si>
    <t>PINTURAS SALU SA DE CV</t>
  </si>
  <si>
    <t>COMEX CASA NUEVA</t>
  </si>
  <si>
    <t>CD. MORELOS</t>
  </si>
  <si>
    <t>FUENTE DE TREVI</t>
  </si>
  <si>
    <t>CUANAJO</t>
  </si>
  <si>
    <t>TLAQUEPAQUE</t>
  </si>
  <si>
    <t>ACATZINGO</t>
  </si>
  <si>
    <t>PINTURAS VALLE VERDE</t>
  </si>
  <si>
    <t>COCULA</t>
  </si>
  <si>
    <t>BARRIO ACERO</t>
  </si>
  <si>
    <t>EUROCENTER</t>
  </si>
  <si>
    <t>NAVA</t>
  </si>
  <si>
    <t>COACOYULA</t>
  </si>
  <si>
    <t>LA CONCORDIA</t>
  </si>
  <si>
    <t>AVILA CAMACHO</t>
  </si>
  <si>
    <t>COMEX FEDERAL</t>
  </si>
  <si>
    <t>CORDOBA MERCADO</t>
  </si>
  <si>
    <t>TEHUANTEPEC</t>
  </si>
  <si>
    <t>COVADONGA</t>
  </si>
  <si>
    <t>TANLAJAS</t>
  </si>
  <si>
    <t>JUCHIPILA</t>
  </si>
  <si>
    <t>EZRA  DOUEK SHUEKE</t>
  </si>
  <si>
    <t>PLAZA BOSQUES</t>
  </si>
  <si>
    <t>LAS JUNTAS</t>
  </si>
  <si>
    <t>VILLA SAN FRANCISCO</t>
  </si>
  <si>
    <t>CASIMIRO CASTILLO</t>
  </si>
  <si>
    <t>CONSTRUPLAZA</t>
  </si>
  <si>
    <t>PINTURAS SERUR APASEO EL ALTO</t>
  </si>
  <si>
    <t>TUXTLA 05</t>
  </si>
  <si>
    <t>PINTURAS EL PARAISO SA DE CV</t>
  </si>
  <si>
    <t>HECTOR SANCHEZ TREJO</t>
  </si>
  <si>
    <t>SUC. EMILIO CARRANZA</t>
  </si>
  <si>
    <t>JALTIPAN 2</t>
  </si>
  <si>
    <t>TLAPA 6</t>
  </si>
  <si>
    <t>PALIZADA</t>
  </si>
  <si>
    <t>CASA DEL NIÑO</t>
  </si>
  <si>
    <t>DELEGACION LA PRESA</t>
  </si>
  <si>
    <t>PINTURAS ESTASE 5 EJE</t>
  </si>
  <si>
    <t>OLIVARES</t>
  </si>
  <si>
    <t>COMEX LAS ARMAS</t>
  </si>
  <si>
    <t>ZONGOLICA</t>
  </si>
  <si>
    <t>COMEX MARIANO ESCOBEDO</t>
  </si>
  <si>
    <t>TORREON NUEVO</t>
  </si>
  <si>
    <t>SUCURSAL ALTAMIRA</t>
  </si>
  <si>
    <t>DISTRIBUIDORA TREVISA SA DE CV</t>
  </si>
  <si>
    <t>DISTRIBUIDORA TREVISA, S.A. DE C.V.</t>
  </si>
  <si>
    <t>JAVIER SADA VALERA</t>
  </si>
  <si>
    <t>PINTURAS DEL BARRIO MATRIZ</t>
  </si>
  <si>
    <t>TERAN</t>
  </si>
  <si>
    <t>PINTURAS EL PASO</t>
  </si>
  <si>
    <t>CHIPILO</t>
  </si>
  <si>
    <t>PLAZA GUADALUPE</t>
  </si>
  <si>
    <t>PINTURAS ACTOPAN SA DE CV</t>
  </si>
  <si>
    <t>SIERRA MAZAMITLA</t>
  </si>
  <si>
    <t>ATITALAQUIA 2</t>
  </si>
  <si>
    <t>PINTURAS SERUR MATRIZ</t>
  </si>
  <si>
    <t>PINTA FACIL EL PIPILA</t>
  </si>
  <si>
    <t>SANTA CECILIA</t>
  </si>
  <si>
    <t>SINALOA DE LEYVA</t>
  </si>
  <si>
    <t>COMALAPA 02</t>
  </si>
  <si>
    <t>JUCHITEPEC</t>
  </si>
  <si>
    <t>AHUALULCO DE MERCADO</t>
  </si>
  <si>
    <t>MA LILIA  IBARRA CASTRO</t>
  </si>
  <si>
    <t>PINTURAS Y RECUBRIMIENTOS DEL PUEBLO</t>
  </si>
  <si>
    <t>MA LILIA IBARRA CASTRO</t>
  </si>
  <si>
    <t>COMERCIALIZADORA Y SERVICIOS TARLEY SA DE CV</t>
  </si>
  <si>
    <t>COMEX SAN FERNANDO</t>
  </si>
  <si>
    <t>MA DEL CARMEN PINEDA MARTINEZ</t>
  </si>
  <si>
    <t>COMEX COYOTEPEC</t>
  </si>
  <si>
    <t>CARDEL 1</t>
  </si>
  <si>
    <t>CITLALTEPTL</t>
  </si>
  <si>
    <t>LOMAS DE ZARAGOZA</t>
  </si>
  <si>
    <t>ACAYUCA</t>
  </si>
  <si>
    <t>CHOCAMAN</t>
  </si>
  <si>
    <t>JALAPA</t>
  </si>
  <si>
    <t>HUEJUTLA CENTRO</t>
  </si>
  <si>
    <t>BUENA VISTA</t>
  </si>
  <si>
    <t>TULIPAN</t>
  </si>
  <si>
    <t>CREEL</t>
  </si>
  <si>
    <t>PERFECT COLOR SA DE CV</t>
  </si>
  <si>
    <t>COMEX PATRIOTISMO</t>
  </si>
  <si>
    <t>JACOBO ABOUTBOUL ANTEBI</t>
  </si>
  <si>
    <t>COMEX TLATLAUQUITEPEC</t>
  </si>
  <si>
    <t>PINTAMAR</t>
  </si>
  <si>
    <t>MEDIAS TIERRAS</t>
  </si>
  <si>
    <t>SANCHEZ MAGALLANES</t>
  </si>
  <si>
    <t>PLAZA LAS OLAS</t>
  </si>
  <si>
    <t>COMEX TEQUEXQUINAHUAC</t>
  </si>
  <si>
    <t>CASAS GRANDES</t>
  </si>
  <si>
    <t>ROMA ELIZABETH BAZA MARTINEZ</t>
  </si>
  <si>
    <t>COMEX KARIME</t>
  </si>
  <si>
    <t>PARQUE RESIDENCIAL</t>
  </si>
  <si>
    <t>HUAUCHI</t>
  </si>
  <si>
    <t>PINTURAS COMEX JERAHUARO</t>
  </si>
  <si>
    <t>ITZIMNA</t>
  </si>
  <si>
    <t>COMEX LIBERTAD</t>
  </si>
  <si>
    <t>KINO</t>
  </si>
  <si>
    <t>VENTAS CORPORATIVAS</t>
  </si>
  <si>
    <t>RUTILIO TORRES</t>
  </si>
  <si>
    <t>COSTITLAN</t>
  </si>
  <si>
    <t>COMEX LA CRUZ</t>
  </si>
  <si>
    <t>HUATULCO</t>
  </si>
  <si>
    <t>GRANJAS VALLE</t>
  </si>
  <si>
    <t>CONGRESO</t>
  </si>
  <si>
    <t>COLOREANDO TU MUNDO S DE RL DE CV</t>
  </si>
  <si>
    <t>TAPATIO</t>
  </si>
  <si>
    <t>JOSE GERARDO RIVERA AREVALO</t>
  </si>
  <si>
    <t>MADERO MERIDA</t>
  </si>
  <si>
    <t>JOSE CARMELO  OSNAYA GARCIA</t>
  </si>
  <si>
    <t>COMEX LOMA DEL RIO</t>
  </si>
  <si>
    <t>JOSE CARMELO OSNAYA GARCIA</t>
  </si>
  <si>
    <t>PACIFICO INDUSTRIAL</t>
  </si>
  <si>
    <t>MANZANILLO</t>
  </si>
  <si>
    <t>XCUMPICH</t>
  </si>
  <si>
    <t>ACUITLAPILCO 2</t>
  </si>
  <si>
    <t>PEÑA Y PEÑA</t>
  </si>
  <si>
    <t>CMX PINTURAS CUMBRES SA DE CV</t>
  </si>
  <si>
    <t>CMX PINTURAS CUMBRES</t>
  </si>
  <si>
    <t>FELIPE DE JESUS MENDOZA LOPEZ</t>
  </si>
  <si>
    <t>AZCAPOTZALCO</t>
  </si>
  <si>
    <t>DOS RIOS</t>
  </si>
  <si>
    <t>RAMON CORONA II</t>
  </si>
  <si>
    <t>VARGAS LUGO</t>
  </si>
  <si>
    <t>PINTURAS DE CELAYA J ROSAS</t>
  </si>
  <si>
    <t>COMEX LAS DELICIAS</t>
  </si>
  <si>
    <t>FRANCISCO JIMENEZ</t>
  </si>
  <si>
    <t>TIMAGRO SA DE CV</t>
  </si>
  <si>
    <t>RHODESIA</t>
  </si>
  <si>
    <t>MARIA LUISA INZUNZA FAVELA</t>
  </si>
  <si>
    <t>CIUDAD GRANJA</t>
  </si>
  <si>
    <t>CHAMPOTON</t>
  </si>
  <si>
    <t>SAGITARIO</t>
  </si>
  <si>
    <t>OPERA</t>
  </si>
  <si>
    <t>COMITAN 01</t>
  </si>
  <si>
    <t>SUC. CONCORDIA</t>
  </si>
  <si>
    <t>MANTE</t>
  </si>
  <si>
    <t>ELIZABETH  FLORES MARTINEZ</t>
  </si>
  <si>
    <t>EL CRUCERO</t>
  </si>
  <si>
    <t>COMEX ESPARTA</t>
  </si>
  <si>
    <t>SAN JOAQUIN</t>
  </si>
  <si>
    <t>VALLE DORADO</t>
  </si>
  <si>
    <t>IXTACZOQUITLAN</t>
  </si>
  <si>
    <t>VERTIZ</t>
  </si>
  <si>
    <t>PINTURAS Y ACABADOS BIENESTAR DEPORTIVA</t>
  </si>
  <si>
    <t>EJIDO MAZATLAN</t>
  </si>
  <si>
    <t>OCUILTZAPOTLAN</t>
  </si>
  <si>
    <t>COMERCIALIZADORA KELMASH SA DE CV</t>
  </si>
  <si>
    <t>JOSE GUADALUPE TORRES MARTINEZ</t>
  </si>
  <si>
    <t>CIENEGA DE FLORES</t>
  </si>
  <si>
    <t>LA CRUZ DE HUANACAXTLE</t>
  </si>
  <si>
    <t>VIHER RECUBRE AVANTE SA DE CV</t>
  </si>
  <si>
    <t>VIHER RECUBRE AVANTE</t>
  </si>
  <si>
    <t>JUAN CARLOS VILLEGAS GUZMAN</t>
  </si>
  <si>
    <t>RODOLFO OCTAVIO  JAIMEZ NUÑEZ</t>
  </si>
  <si>
    <t>RODOLFO OCTAVIO JAIMEZ NUÑEZ</t>
  </si>
  <si>
    <t>RODOLFO OCTAVIO JAIMES NUÑEZ</t>
  </si>
  <si>
    <t>MEOQUI</t>
  </si>
  <si>
    <t>EL BARCO</t>
  </si>
  <si>
    <t>DISTRIBUIDORA DE PINTURAS ZAPOTITLA SA DE CV</t>
  </si>
  <si>
    <t>COMEX ANCON</t>
  </si>
  <si>
    <t>BENIGNO BAZA REYNOSO</t>
  </si>
  <si>
    <t>DISTRIBUIDORA ROMADESA SA DE CV</t>
  </si>
  <si>
    <t>MARTI</t>
  </si>
  <si>
    <t>SUCURSAL CHEDRAHUI</t>
  </si>
  <si>
    <t>PLAZA SAN ISIDRO</t>
  </si>
  <si>
    <t>VOLCAN</t>
  </si>
  <si>
    <t>VILLA FONTANA</t>
  </si>
  <si>
    <t>AGOSTADERO</t>
  </si>
  <si>
    <t>ATLACHOLOAYA</t>
  </si>
  <si>
    <t>PICHUCALCO</t>
  </si>
  <si>
    <t>PINTURAS REALES CASIMIRO LICEAGA</t>
  </si>
  <si>
    <t>CERRO GORDO</t>
  </si>
  <si>
    <t>MERCO RAMOS</t>
  </si>
  <si>
    <t>HECTOR  HERNANDEZ LICEA</t>
  </si>
  <si>
    <t>PINTURAS SAN JUAN</t>
  </si>
  <si>
    <t>PINTACOLOR</t>
  </si>
  <si>
    <t>CORDOBA CENTRO</t>
  </si>
  <si>
    <t>GUAYCURA</t>
  </si>
  <si>
    <t>SUC. NOGALAR</t>
  </si>
  <si>
    <t>MATRIZ AJACUBA</t>
  </si>
  <si>
    <t>MADRUGADA</t>
  </si>
  <si>
    <t>CHECHEN</t>
  </si>
  <si>
    <t>PIEDRAS NEGRAS</t>
  </si>
  <si>
    <t>GENERIX</t>
  </si>
  <si>
    <t>LEON DE LOS ALDAMA</t>
  </si>
  <si>
    <t>ALICIA JANET  LUNA ROSALES</t>
  </si>
  <si>
    <t>ELOY CAVAZOS</t>
  </si>
  <si>
    <t>LA PEÑA</t>
  </si>
  <si>
    <t>DESARROLLO E INNOVACION JC SA DE CV</t>
  </si>
  <si>
    <t>HEB PLAZA BELLA</t>
  </si>
  <si>
    <t>JESUS ANGEL CHAPA RODRIGUEZ</t>
  </si>
  <si>
    <t>CAÑADA MORELOS</t>
  </si>
  <si>
    <t>PINTS. Y ACAB.ARQUITECTONICOS</t>
  </si>
  <si>
    <t>GEOLOGOS</t>
  </si>
  <si>
    <t>BOMBEROS</t>
  </si>
  <si>
    <t>VILLASUNCION</t>
  </si>
  <si>
    <t>MULTICOLOR</t>
  </si>
  <si>
    <t>CONTRERAS</t>
  </si>
  <si>
    <t>EDUARDO  ACHAR MASRI</t>
  </si>
  <si>
    <t>DOCTORES</t>
  </si>
  <si>
    <t>PINTURAS FELJOS SA DE CV</t>
  </si>
  <si>
    <t>RAUL CHAVEZ TENA</t>
  </si>
  <si>
    <t>FCO. I. MADERO</t>
  </si>
  <si>
    <t>VALLE DEL SOL</t>
  </si>
  <si>
    <t>REVOLUCION VHSA</t>
  </si>
  <si>
    <t>VALLE DE GUADALUPE</t>
  </si>
  <si>
    <t>TUXTLA  24</t>
  </si>
  <si>
    <t>VIADUCTO</t>
  </si>
  <si>
    <t>4 ORIENTE</t>
  </si>
  <si>
    <t>GARCIA</t>
  </si>
  <si>
    <t>NUEVO HERMOSILLO</t>
  </si>
  <si>
    <t>LUCIO</t>
  </si>
  <si>
    <t>SUCURSAL TULTEPEC</t>
  </si>
  <si>
    <t>PINTURAS EZEQUIEL MONTES DE QUERETARO MATRIZ</t>
  </si>
  <si>
    <t>PINTURAS COMEX COLEGIO 1</t>
  </si>
  <si>
    <t>PASO DE CORTES</t>
  </si>
  <si>
    <t>RANCHO VIEJO</t>
  </si>
  <si>
    <t>MOISES AMKIE</t>
  </si>
  <si>
    <t>TORRES 2</t>
  </si>
  <si>
    <t>MARIA SOLEDAD  CHILPA ANGELES</t>
  </si>
  <si>
    <t>JOSE SANTOS  AVALOS ORTIZ</t>
  </si>
  <si>
    <t>LEO</t>
  </si>
  <si>
    <t>JOSE SANTOS AVALOS ORTIZ</t>
  </si>
  <si>
    <t>DAVID  ESPINOZA JAUREGUI</t>
  </si>
  <si>
    <t>COMPOSTELA</t>
  </si>
  <si>
    <t>JALTEPEC</t>
  </si>
  <si>
    <t>CASA PALMAS</t>
  </si>
  <si>
    <t>VICTOR DAVID  SHABOT SAADE</t>
  </si>
  <si>
    <t>VICTOR DAVID SHABOT SAADE</t>
  </si>
  <si>
    <t>NICOLAS BRAVO</t>
  </si>
  <si>
    <t>RIVA PALACIO</t>
  </si>
  <si>
    <t>SOFIA  LOPEZ VAZQUEZ</t>
  </si>
  <si>
    <t>PINTURAS DE ZACATLAN</t>
  </si>
  <si>
    <t>NORMA MARTINA TORALLA DELGADO</t>
  </si>
  <si>
    <t>FULL TECHNOLOGY SA DE CV</t>
  </si>
  <si>
    <t>RODRIGO GOMEZ</t>
  </si>
  <si>
    <t>DANIEL SAUL RODRIGUEZ SALINAS</t>
  </si>
  <si>
    <t>ZAPOTITLA</t>
  </si>
  <si>
    <t>PINTURAS EL OLIVAR</t>
  </si>
  <si>
    <t>SHABUCOLOR SA DE CV</t>
  </si>
  <si>
    <t>GUADALUPE HIDALGO</t>
  </si>
  <si>
    <t>ORQUIDEAS</t>
  </si>
  <si>
    <t>CD. DEL MAIZ</t>
  </si>
  <si>
    <t>TULUM 3</t>
  </si>
  <si>
    <t>PRESIDENTES</t>
  </si>
  <si>
    <t>SUCURSAL SAN CARLOS</t>
  </si>
  <si>
    <t>PALENQUE II</t>
  </si>
  <si>
    <t>PINTASEO SA DE CV</t>
  </si>
  <si>
    <t>PINTASEO</t>
  </si>
  <si>
    <t>ROCIO ZENAIDA  SOLANO SALAZAR</t>
  </si>
  <si>
    <t>PINTURAS IMAGINACION Y COLOR</t>
  </si>
  <si>
    <t>BALANKU</t>
  </si>
  <si>
    <t>SAN PEDRO LIMON</t>
  </si>
  <si>
    <t>LA BANDERA</t>
  </si>
  <si>
    <t>CUILAPAM</t>
  </si>
  <si>
    <t>MATRIZ ROTONDA</t>
  </si>
  <si>
    <t>TRIUNFO</t>
  </si>
  <si>
    <t>LOS TUZOS</t>
  </si>
  <si>
    <t>COENEO</t>
  </si>
  <si>
    <t>PEÑASCAL</t>
  </si>
  <si>
    <t>TEPETITLAN</t>
  </si>
  <si>
    <t>LUCERNA</t>
  </si>
  <si>
    <t>PINTURERIAS DE ECHEGARAY SA DE CV</t>
  </si>
  <si>
    <t>ECHEGARAY</t>
  </si>
  <si>
    <t>REAL MAGNA</t>
  </si>
  <si>
    <t>SAN CRISTOBAL 6</t>
  </si>
  <si>
    <t>CALIMAYA LAS TORRES</t>
  </si>
  <si>
    <t>SUC. PEÑA FLOR</t>
  </si>
  <si>
    <t>COTAXTLA</t>
  </si>
  <si>
    <t>PINTURAS SAN PABLO</t>
  </si>
  <si>
    <t>ZUMPANGO CENTRO</t>
  </si>
  <si>
    <t>OLUTA</t>
  </si>
  <si>
    <t>PERIMETRAL NORTE</t>
  </si>
  <si>
    <t>GRUPO ISPE - AV. PATRIA</t>
  </si>
  <si>
    <t>TECALCO</t>
  </si>
  <si>
    <t>COMEX MEXICABLE</t>
  </si>
  <si>
    <t>PINTURAS SANTA ANITA</t>
  </si>
  <si>
    <t>FERNANDO EDMUNDO  MARTINEZ APATIGA</t>
  </si>
  <si>
    <t>COMEX EL ARENAL</t>
  </si>
  <si>
    <t>LAS CUATAS</t>
  </si>
  <si>
    <t>CAMELINAS</t>
  </si>
  <si>
    <t>VASCO DE QUIROGA</t>
  </si>
  <si>
    <t>AERONAUTICA</t>
  </si>
  <si>
    <t>ESTELA  RECILLAS MUNGUIA</t>
  </si>
  <si>
    <t>PINTURAS ENRIQUE</t>
  </si>
  <si>
    <t>ADRIANA RIVERA RESILLAS</t>
  </si>
  <si>
    <t>PINTURAS &amp; TEXTURIZADOS HUASTECAS NORTE SA DE CV</t>
  </si>
  <si>
    <t>OZULUAMA</t>
  </si>
  <si>
    <t>COMEX EL MOLINO</t>
  </si>
  <si>
    <t>PINTURERIAS PINTABON DEL BAJIO SA DE CV</t>
  </si>
  <si>
    <t>VICTORIA DE CORTAZAR</t>
  </si>
  <si>
    <t>SUCURSAL SAYULA ALEMAN</t>
  </si>
  <si>
    <t>TANHUATO</t>
  </si>
  <si>
    <t>TERRERO</t>
  </si>
  <si>
    <t>COMEX EL 15</t>
  </si>
  <si>
    <t>COMEX CACAMA</t>
  </si>
  <si>
    <t>SUCURSAL JADE</t>
  </si>
  <si>
    <t>LA VENTA DEL ASTILLERO</t>
  </si>
  <si>
    <t>PEÑA BLANCA</t>
  </si>
  <si>
    <t>AMOZOC</t>
  </si>
  <si>
    <t>VALLE SOLEADO</t>
  </si>
  <si>
    <t>COLORES DE ALEBRIJE S DE RL DE CV</t>
  </si>
  <si>
    <t>MIXCALCO</t>
  </si>
  <si>
    <t>ARMANDO CUEVAS HUITRON</t>
  </si>
  <si>
    <t>XICO 2</t>
  </si>
  <si>
    <t>LAURO VILLAR</t>
  </si>
  <si>
    <t>HIPOROMO</t>
  </si>
  <si>
    <t>TLACHICHUCA</t>
  </si>
  <si>
    <t>PLAZA NORTE</t>
  </si>
  <si>
    <t>LAS FUENTES</t>
  </si>
  <si>
    <t>ESCUINTLA</t>
  </si>
  <si>
    <t>PINTURAS CHAMIZAL</t>
  </si>
  <si>
    <t>IXMIQUILPAN</t>
  </si>
  <si>
    <t>BONAMPAK</t>
  </si>
  <si>
    <t>TLAPA 3 AVIACION</t>
  </si>
  <si>
    <t>DALIA  ENRIQUEZ SOSA</t>
  </si>
  <si>
    <t>COMEX DE SALTABARRANCA</t>
  </si>
  <si>
    <t>DALIA ENRIQUEZ SOSA</t>
  </si>
  <si>
    <t>PRIMO DE VERDAD</t>
  </si>
  <si>
    <t>TEJAR</t>
  </si>
  <si>
    <t>LOMAS DE OBLATOS</t>
  </si>
  <si>
    <t>MATRIZ AGRICOLA ORIENTAL</t>
  </si>
  <si>
    <t>DISTRIBUIDORA DE PINTURAS FALCONIS, S.A. DE C.V.</t>
  </si>
  <si>
    <t>CATALINA  DE LARA ORTIZ</t>
  </si>
  <si>
    <t>CATALINA DE LARA ORTIZ</t>
  </si>
  <si>
    <t>ALTO LUCERO</t>
  </si>
  <si>
    <t>SALK</t>
  </si>
  <si>
    <t>SOLA DE VEGA</t>
  </si>
  <si>
    <t>PINTURAS ALCEN SA DE CV</t>
  </si>
  <si>
    <t>JARDINES DEL BOSQUE</t>
  </si>
  <si>
    <t>DOBLADO</t>
  </si>
  <si>
    <t>TRIANA</t>
  </si>
  <si>
    <t>SAN MARCOS CENTRO</t>
  </si>
  <si>
    <t>PILCAYA</t>
  </si>
  <si>
    <t>MIGUEL AUZA</t>
  </si>
  <si>
    <t>GIGANTES</t>
  </si>
  <si>
    <t>SAN JERONIMITO</t>
  </si>
  <si>
    <t>BRAVO</t>
  </si>
  <si>
    <t>AQUILES SERDAN</t>
  </si>
  <si>
    <t>MANUEL IGNACIO  CAMPOS GONZALEZ</t>
  </si>
  <si>
    <t>TEPATITLAN</t>
  </si>
  <si>
    <t>MANUEL IGNACIO CAMPOS GONZALEZ</t>
  </si>
  <si>
    <t>PROLONGACION KABAH</t>
  </si>
  <si>
    <t>NVA OXTOTITLAN</t>
  </si>
  <si>
    <t>MEZQUITITO</t>
  </si>
  <si>
    <t>PEDREGRAL</t>
  </si>
  <si>
    <t>PINTURAS DIVISION</t>
  </si>
  <si>
    <t>ALTOTONGA</t>
  </si>
  <si>
    <t>RIO BRAVO</t>
  </si>
  <si>
    <t>COMEX MAGNOCENTRO INTERLOMAS</t>
  </si>
  <si>
    <t>FATIMA  FERRER MONTENEGRO</t>
  </si>
  <si>
    <t>MEZCALA</t>
  </si>
  <si>
    <t>OSCAR  GARCIA ROSAS</t>
  </si>
  <si>
    <t>C. ABASTO</t>
  </si>
  <si>
    <t>PV SANTA MARIA</t>
  </si>
  <si>
    <t>PALENQUE 5</t>
  </si>
  <si>
    <t>SAN MIGUEL  CUYUTLAN</t>
  </si>
  <si>
    <t>ANGAMACUTIRO</t>
  </si>
  <si>
    <t>JIMENEZ CANTU</t>
  </si>
  <si>
    <t>MAXCOLOR</t>
  </si>
  <si>
    <t>KAWATZIN</t>
  </si>
  <si>
    <t>TIZAYUCA II</t>
  </si>
  <si>
    <t>PINTURAS EZEQUIEL MONTES DE QUERETARO SANTA BARABARA</t>
  </si>
  <si>
    <t>TECOMAN 1</t>
  </si>
  <si>
    <t>COMEX PARAISO</t>
  </si>
  <si>
    <t>SUC.VASCONCELOS II</t>
  </si>
  <si>
    <t>CALLE 12</t>
  </si>
  <si>
    <t>AMUZGOS</t>
  </si>
  <si>
    <t>CHINAMECA</t>
  </si>
  <si>
    <t>RUBEN  PUEBLA RUELAS</t>
  </si>
  <si>
    <t>RUBEN PUEBLA RUELAS</t>
  </si>
  <si>
    <t>COMEX ISLA NICOLAS BRAVO</t>
  </si>
  <si>
    <t>MADRE SELVA</t>
  </si>
  <si>
    <t>CANAL</t>
  </si>
  <si>
    <t>ESTACION BAMOA</t>
  </si>
  <si>
    <t>VILLA MAGNA</t>
  </si>
  <si>
    <t>PANINDICUARO</t>
  </si>
  <si>
    <t>FELIPE  LEON SERRANO</t>
  </si>
  <si>
    <t>TECPAN</t>
  </si>
  <si>
    <t>FELIPE LEON SERRANO</t>
  </si>
  <si>
    <t>GUILLERMO VALLE</t>
  </si>
  <si>
    <t>ALPINISMO</t>
  </si>
  <si>
    <t>LA PRADERA</t>
  </si>
  <si>
    <t>KALA</t>
  </si>
  <si>
    <t>ISLA MUJERES</t>
  </si>
  <si>
    <t>G BONFIL</t>
  </si>
  <si>
    <t>VIA MONTERREY</t>
  </si>
  <si>
    <t>CHIPILO CRUCERO</t>
  </si>
  <si>
    <t>SOLUCIONES INTEGRALES ADCE SA DE CV</t>
  </si>
  <si>
    <t>PINTURAS ADCE</t>
  </si>
  <si>
    <t>LOMAS DE SAN MARTIN</t>
  </si>
  <si>
    <t>OJINAGA</t>
  </si>
  <si>
    <t>TRANCAS</t>
  </si>
  <si>
    <t>HEB LAS LOMAS</t>
  </si>
  <si>
    <t>CADIZ</t>
  </si>
  <si>
    <t>ATLAPULCO</t>
  </si>
  <si>
    <t>EL VERDE</t>
  </si>
  <si>
    <t>TEMAS NORTE</t>
  </si>
  <si>
    <t>SERVICIOS Y COMPLEMENTOS AUTOMOTRICES SA DE CV</t>
  </si>
  <si>
    <t>COMEX SANTA CRUZ DEL MONTE</t>
  </si>
  <si>
    <t>HERIBERTO MARRUFO LEON</t>
  </si>
  <si>
    <t>BONFIL</t>
  </si>
  <si>
    <t>VILLA GARCIA</t>
  </si>
  <si>
    <t>COMEX JILOTZINGO 1</t>
  </si>
  <si>
    <t>COMEX PERINORTE</t>
  </si>
  <si>
    <t>BARRAGAN</t>
  </si>
  <si>
    <t>INGLATERRA</t>
  </si>
  <si>
    <t>COIXTLAHUACA</t>
  </si>
  <si>
    <t>PABLO NERUDA</t>
  </si>
  <si>
    <t>COMEX MAGIC</t>
  </si>
  <si>
    <t>CALLE 10</t>
  </si>
  <si>
    <t>PLAZA TEXCOCO</t>
  </si>
  <si>
    <t>CIUDAD PEMEX</t>
  </si>
  <si>
    <t>MIL CUMBRES</t>
  </si>
  <si>
    <t>SUC. MAGNUM</t>
  </si>
  <si>
    <t>HUANIMARO</t>
  </si>
  <si>
    <t>ESTRELLA</t>
  </si>
  <si>
    <t>COMEX MANZANA</t>
  </si>
  <si>
    <t>LOS HEROES</t>
  </si>
  <si>
    <t>PENNSYLVANIA</t>
  </si>
  <si>
    <t>ACUÑA BOULEVARD</t>
  </si>
  <si>
    <t>SUC. JUAN MORALES</t>
  </si>
  <si>
    <t>SAN PEDRO II</t>
  </si>
  <si>
    <t>IVETTE  LIHT SIGALL</t>
  </si>
  <si>
    <t>COMEX GLORIETA</t>
  </si>
  <si>
    <t>IVETTE LIHT SIGALL</t>
  </si>
  <si>
    <t>PINTURAS TAWSER PASEO DE LA PRESA</t>
  </si>
  <si>
    <t>MOLOLOA</t>
  </si>
  <si>
    <t>CASI EL PARAISO</t>
  </si>
  <si>
    <t>ACANTO</t>
  </si>
  <si>
    <t>PINTURAS LA PIEDAD SA DE CV</t>
  </si>
  <si>
    <t>PINTURAS LA PIEDAD MATRIZ</t>
  </si>
  <si>
    <t>CASA MATRIZ</t>
  </si>
  <si>
    <t>PINTURAS FLORESTA, S.A. DE C.V.</t>
  </si>
  <si>
    <t>CALIFORNIA</t>
  </si>
  <si>
    <t>JOSE GUADALUPE  ORTA LUGO</t>
  </si>
  <si>
    <t>PINTURAS TEPOTZOTLAN</t>
  </si>
  <si>
    <t>JOSE GUADALUPE ORTA LUGO</t>
  </si>
  <si>
    <t>SUC PLAZA MARIANA</t>
  </si>
  <si>
    <t>JOSE ANTONIO LOPEZ FRAGOSO</t>
  </si>
  <si>
    <t>VALLE VERDE</t>
  </si>
  <si>
    <t>COMEX PLAZA PATRIA</t>
  </si>
  <si>
    <t>CRISTOBAL DE OÑATE</t>
  </si>
  <si>
    <t>COPAINALA</t>
  </si>
  <si>
    <t>HOSPITAL REGIONAL</t>
  </si>
  <si>
    <t>PINTURAS Y ACABADOS BIENESTAR VILLAS</t>
  </si>
  <si>
    <t>COMEX SAN JUANITO</t>
  </si>
  <si>
    <t>SAN BARTOLOME</t>
  </si>
  <si>
    <t>CHELEM</t>
  </si>
  <si>
    <t>EVA BRISEÑO</t>
  </si>
  <si>
    <t>AMPARO MARISOL  GOMEZ ANDRADE</t>
  </si>
  <si>
    <t>GUADALUPE VICTORIA</t>
  </si>
  <si>
    <t>TELOLOAPAN 2</t>
  </si>
  <si>
    <t>ZANATEPEC</t>
  </si>
  <si>
    <t>DIANA ISABEL  MILIAN ORTEGA</t>
  </si>
  <si>
    <t>DISTRIBUIDORA DE PINTURAS MIACATLAN</t>
  </si>
  <si>
    <t>PARRILLA</t>
  </si>
  <si>
    <t>TLAPALERIA Y FERRETERIA CASA TORRES SA DE CV</t>
  </si>
  <si>
    <t>CASA TORRES</t>
  </si>
  <si>
    <t>MARCO ANTONIO TORRES AGUILAR</t>
  </si>
  <si>
    <t>CONTRY</t>
  </si>
  <si>
    <t>PALENQUE 3</t>
  </si>
  <si>
    <t>HIMALAYA</t>
  </si>
  <si>
    <t>PINTURAS NUEVA ANZURES SA DE CV</t>
  </si>
  <si>
    <t>SUC. ARENAL</t>
  </si>
  <si>
    <t>COMEX AV MAGDALENA</t>
  </si>
  <si>
    <t>DECORACOMEX SA DE CV</t>
  </si>
  <si>
    <t>JUVENTINO ROSAS</t>
  </si>
  <si>
    <t>PINTURAS ENSUEÑOS</t>
  </si>
  <si>
    <t>PINTURAS VIZCAYA SA DE CV</t>
  </si>
  <si>
    <t>ROBERTO GARZA VIZCAYA</t>
  </si>
  <si>
    <t>AMERICA</t>
  </si>
  <si>
    <t>CORREDOR MEDICO</t>
  </si>
  <si>
    <t>COUNTRY</t>
  </si>
  <si>
    <t>PINTURAS OLGELI H. ALDAMA</t>
  </si>
  <si>
    <t>COMEX PALMAS</t>
  </si>
  <si>
    <t>COMEX OZUMBILLA</t>
  </si>
  <si>
    <t>FERNANDO  PALMA SILVA</t>
  </si>
  <si>
    <t>EJIDOS</t>
  </si>
  <si>
    <t>SUCURSAL SALAZAR</t>
  </si>
  <si>
    <t>PINTURAS CORREGIDORA XENTRIC ZIBATA</t>
  </si>
  <si>
    <t>PINTURAS Y RECUBRIMIENTOS DE COLOR S DE RL DE CV</t>
  </si>
  <si>
    <t>ROSENDO CASTRO</t>
  </si>
  <si>
    <t>SAN PANCHO</t>
  </si>
  <si>
    <t>CENTRO DE DECORACION DAYMAN REVOLUCION SA DE CV</t>
  </si>
  <si>
    <t>ABRAHAM DAYAN NAHMAD</t>
  </si>
  <si>
    <t>HIDALGO VILLANUEVA</t>
  </si>
  <si>
    <t>SUC. BRISAS</t>
  </si>
  <si>
    <t>TEMIXCO II</t>
  </si>
  <si>
    <t>NIÑO OBRERO</t>
  </si>
  <si>
    <t>PORTICOS COLIBRI</t>
  </si>
  <si>
    <t>CALERA NORTE</t>
  </si>
  <si>
    <t>FINAS</t>
  </si>
  <si>
    <t>COMEX GRANADA</t>
  </si>
  <si>
    <t>PINTURAS EZEQUIEL MONTES DE QUERETARO EL JACAL</t>
  </si>
  <si>
    <t>LA VERACRUZ</t>
  </si>
  <si>
    <t>BARCELONA</t>
  </si>
  <si>
    <t>TAMPICO</t>
  </si>
  <si>
    <t> AZTECA 1</t>
  </si>
  <si>
    <t>MORALES</t>
  </si>
  <si>
    <t>ANGEL  GUADARRAMA SARABIA</t>
  </si>
  <si>
    <t>PINTURAS JARDINES DEL PEDREGAL</t>
  </si>
  <si>
    <t>ANGEL GUADARRAMA SARABIA</t>
  </si>
  <si>
    <t>SAYULITA</t>
  </si>
  <si>
    <t>COMEX CONSTITUYENTES 2</t>
  </si>
  <si>
    <t>ARRIAGA</t>
  </si>
  <si>
    <t>PV AMANALCO</t>
  </si>
  <si>
    <t>R.SANTA ANA</t>
  </si>
  <si>
    <t>DEPORTIVO REFORMA</t>
  </si>
  <si>
    <t>LUZ MARIA EDITH  SALINAS PEÑA</t>
  </si>
  <si>
    <t>SAN PEDRO DEL PROGRESO</t>
  </si>
  <si>
    <t>SILVIA AURORA DIAZ SALINAS</t>
  </si>
  <si>
    <t>VILLADA</t>
  </si>
  <si>
    <t>FLORES MAGON</t>
  </si>
  <si>
    <t>RAMOS ARIZPE</t>
  </si>
  <si>
    <t>CUAPIAXTLA DE MADERO</t>
  </si>
  <si>
    <t>VISTA SUR</t>
  </si>
  <si>
    <t>CARRETERA IXTLAHUACA</t>
  </si>
  <si>
    <t>RAFAEL SANZIO</t>
  </si>
  <si>
    <t>CALVILLO</t>
  </si>
  <si>
    <t>BOULEVARD URIANGATO</t>
  </si>
  <si>
    <t>SUCURSAL ESPERANZA</t>
  </si>
  <si>
    <t>EL COLOR DE ATIZAPAN SA DE CV</t>
  </si>
  <si>
    <t>EL COLOR DE ATIZAPAN</t>
  </si>
  <si>
    <t>DAVID STEIN GLICKMAN</t>
  </si>
  <si>
    <t>SAN JOSE CHIAPA</t>
  </si>
  <si>
    <t>PINTS. DEL PUENTE PEATONAL SAN JUAN BOSCO</t>
  </si>
  <si>
    <t>VEGA DE ALATORRE</t>
  </si>
  <si>
    <t>INDUSTRIAL</t>
  </si>
  <si>
    <t>COMEX LA PIEDAD</t>
  </si>
  <si>
    <t>DEL MAR</t>
  </si>
  <si>
    <t>AHUAZOTEPEC</t>
  </si>
  <si>
    <t>MOTOZINTLA 02</t>
  </si>
  <si>
    <t>TLAPALI</t>
  </si>
  <si>
    <t>ZOOLOGICO</t>
  </si>
  <si>
    <t>PINTURAS LUSEM SA DE CV</t>
  </si>
  <si>
    <t>CINDY MACHUCA NAVA</t>
  </si>
  <si>
    <t>ATLANTES</t>
  </si>
  <si>
    <t>EL PALOMAR</t>
  </si>
  <si>
    <t>SHABUCOLOR SUC SAN ISIDRO</t>
  </si>
  <si>
    <t>TERRENATE</t>
  </si>
  <si>
    <t>ZACAMULPA</t>
  </si>
  <si>
    <t>COSCOMATEPEC 3</t>
  </si>
  <si>
    <t>COMEX GARIBALDI</t>
  </si>
  <si>
    <t>SUCURSAL REVOLUCION</t>
  </si>
  <si>
    <t>COMEX TACUBA</t>
  </si>
  <si>
    <t>HIDALGO 3</t>
  </si>
  <si>
    <t>TLAJOMULCO DE ZUÑIGA</t>
  </si>
  <si>
    <t>SUCURSAL LIMON</t>
  </si>
  <si>
    <t>SOLER</t>
  </si>
  <si>
    <t>SANTA ROSALIA</t>
  </si>
  <si>
    <t>TIZAYUCA</t>
  </si>
  <si>
    <t>ESPERANZA  TORRES VARGAS</t>
  </si>
  <si>
    <t>PINTURAS E IMPERMEABILIZANTES PIRULES</t>
  </si>
  <si>
    <t>HECTOR ORTIZ VALERO</t>
  </si>
  <si>
    <t>TLAXCALANCINGO</t>
  </si>
  <si>
    <t>XIUTETELCO</t>
  </si>
  <si>
    <t>DISTRIBUIDORA DE PINTURAS LESLIE SA DE CV</t>
  </si>
  <si>
    <t>COMEX PIRAÑA</t>
  </si>
  <si>
    <t>VILLAS DEL REAL</t>
  </si>
  <si>
    <t>ESTERITO</t>
  </si>
  <si>
    <t>COMEX AEROPUERTO</t>
  </si>
  <si>
    <t>PLAZA REFUGIO</t>
  </si>
  <si>
    <t>GOLFO DE CORTES</t>
  </si>
  <si>
    <t>VILLAS DE SAN MIGUEL</t>
  </si>
  <si>
    <t>RIVIERA</t>
  </si>
  <si>
    <t>VIVA CARDENAS</t>
  </si>
  <si>
    <t>CAVAZITOS</t>
  </si>
  <si>
    <t>JUAN CARRASCO</t>
  </si>
  <si>
    <t>LAS VEGAS</t>
  </si>
  <si>
    <t>GARCIA SALINAS</t>
  </si>
  <si>
    <t>VIA VALLEJO</t>
  </si>
  <si>
    <t>COMEX ATLIXTAC</t>
  </si>
  <si>
    <t>PINTURAS SIN LIMITE Y CONSTRUCCION TOTAL SA DE CV</t>
  </si>
  <si>
    <t>COMEX SANTA LUCIA</t>
  </si>
  <si>
    <t>PAR VIAL SUR</t>
  </si>
  <si>
    <t>BOULEVARD JUXTLAHUACA</t>
  </si>
  <si>
    <t>CATALINA  MONTEAGUDO RANGEL</t>
  </si>
  <si>
    <t>JUNGAPEO</t>
  </si>
  <si>
    <t>CATALINA MONTEAGUDO RANGEL</t>
  </si>
  <si>
    <t>HEROES (CHAC MOOL)</t>
  </si>
  <si>
    <t>POETAS</t>
  </si>
  <si>
    <t>LA BARATA DEL VALLE SA DE CV</t>
  </si>
  <si>
    <t>LA BARATA DEL VALLE, S.A. DE C.V.</t>
  </si>
  <si>
    <t>LUIS ACHAR TOUSSIE</t>
  </si>
  <si>
    <t>ALEJANDRA  POSADAS PADILLA</t>
  </si>
  <si>
    <t>LA ANEXA</t>
  </si>
  <si>
    <t>PINTURAS Y COMPLEMENTOS LOS CUARTOS SA DE CV</t>
  </si>
  <si>
    <t>PINTURAS LAS PALMAS</t>
  </si>
  <si>
    <t>VALLEJO</t>
  </si>
  <si>
    <t>TRES MARIAS</t>
  </si>
  <si>
    <t>LA ESQUINA DE ORO SA DE CV</t>
  </si>
  <si>
    <t>LA ESQUINA DE ORO</t>
  </si>
  <si>
    <t>GAT LEVY ERNESTO PEREZ</t>
  </si>
  <si>
    <t>ALFONSO REYES</t>
  </si>
  <si>
    <t>AREVACOLOR DE SAN PEDRO S DE RL DE CV</t>
  </si>
  <si>
    <t>NIÑOS HEROES TLAQUEPAQUE</t>
  </si>
  <si>
    <t>MARIA JOSEFINA AREVALO REYES</t>
  </si>
  <si>
    <t>EJE 114</t>
  </si>
  <si>
    <t>PINTURAS COMEX TARIMBARO</t>
  </si>
  <si>
    <t>VERGEL</t>
  </si>
  <si>
    <t>DECO COLOR SA DE CV</t>
  </si>
  <si>
    <t>COMEX SUC. BATAN</t>
  </si>
  <si>
    <t>SERGIO CRUZ GARCIA</t>
  </si>
  <si>
    <t>MAZARIK</t>
  </si>
  <si>
    <t>XONACATLAN</t>
  </si>
  <si>
    <t>JARDIN</t>
  </si>
  <si>
    <t>MURILLO</t>
  </si>
  <si>
    <t>TULTEPEC III</t>
  </si>
  <si>
    <t>EL VERGEL</t>
  </si>
  <si>
    <t>PINTURAS ACUEDUCTO MATRIZ</t>
  </si>
  <si>
    <t>PASEO BRAVO</t>
  </si>
  <si>
    <t>HECTOR EDUARDO  RODRIGUEZ LLAMAS</t>
  </si>
  <si>
    <t>GOBERNADORES 388</t>
  </si>
  <si>
    <t>LOMAS DE ANGELOPOLIS</t>
  </si>
  <si>
    <t>SOLKIN</t>
  </si>
  <si>
    <t>GONZALEZ</t>
  </si>
  <si>
    <t>VALLE NACIONAL</t>
  </si>
  <si>
    <t>TLACHIAHUALPA</t>
  </si>
  <si>
    <t>PINTURAS LA QUEBRADA</t>
  </si>
  <si>
    <t>RAFAEL  MARTINEZ GUERRERO</t>
  </si>
  <si>
    <t>AMECA</t>
  </si>
  <si>
    <t>PINTAMAS</t>
  </si>
  <si>
    <t>EL POPO</t>
  </si>
  <si>
    <t>PROHABIA CARIBE SA DE CV</t>
  </si>
  <si>
    <t>SANTA CRUZ DEL VALLE</t>
  </si>
  <si>
    <t>ARTURO MILAN PENICHE</t>
  </si>
  <si>
    <t>PLAZA CONCORDIA</t>
  </si>
  <si>
    <t>COMEX XOCHITENCO</t>
  </si>
  <si>
    <t>PAOLA LILIANA  GARCIA DE LA TORRE</t>
  </si>
  <si>
    <t>MARIANO OTERO</t>
  </si>
  <si>
    <t>CAPULHUAC</t>
  </si>
  <si>
    <t>SOLUCIONES PROFESIONALES EMAL SA DE CV</t>
  </si>
  <si>
    <t>FELIX  OBANDO SALAS</t>
  </si>
  <si>
    <t>TAMIAHUA</t>
  </si>
  <si>
    <t>FELIX OBANDO SALAS</t>
  </si>
  <si>
    <t>BERMEJILLO</t>
  </si>
  <si>
    <t>PINTURAS ESPACIO ESMERALDA</t>
  </si>
  <si>
    <t>OCOYUCAN</t>
  </si>
  <si>
    <t>OMETEPEC CENTRO</t>
  </si>
  <si>
    <t>EL FAISAN</t>
  </si>
  <si>
    <t>CALZADA DE LA ESTACION</t>
  </si>
  <si>
    <t>EL HUJAL</t>
  </si>
  <si>
    <t>SOR JUANA</t>
  </si>
  <si>
    <t>TALLER</t>
  </si>
  <si>
    <t>PROVEEDORA DE PINTURAS COMEX SA DE CV</t>
  </si>
  <si>
    <t>XANGARI</t>
  </si>
  <si>
    <t>TENEXTEPANGO</t>
  </si>
  <si>
    <t>BIMBO</t>
  </si>
  <si>
    <t>ALEIRA</t>
  </si>
  <si>
    <t>ANTONIO  GARCIA SOTELO</t>
  </si>
  <si>
    <t>PINTURAS COMEX ZACUALPAN</t>
  </si>
  <si>
    <t>ANTONIO GARCIA SOTELO</t>
  </si>
  <si>
    <t>MAPASTEPEC 01</t>
  </si>
  <si>
    <t>FCO VILLA</t>
  </si>
  <si>
    <t>MEZCALES 2</t>
  </si>
  <si>
    <t>MACHADO</t>
  </si>
  <si>
    <t>MITLA</t>
  </si>
  <si>
    <t>EL TUCAN</t>
  </si>
  <si>
    <t>SAN JUANITO</t>
  </si>
  <si>
    <t>COATEPEC 3</t>
  </si>
  <si>
    <t>COMEX BALDOR CERRITO</t>
  </si>
  <si>
    <t>LIBRAMIENTO SUR</t>
  </si>
  <si>
    <t>COMPLEMENTOS Y PINTURAS SA DE CV</t>
  </si>
  <si>
    <t>COMPLEMENTOS Y PINTURAS</t>
  </si>
  <si>
    <t>LA HACIENDA</t>
  </si>
  <si>
    <t>BALCONES</t>
  </si>
  <si>
    <t>LEYES UNIVERSIDAD</t>
  </si>
  <si>
    <t>COZUMEL</t>
  </si>
  <si>
    <t>OZUMBA</t>
  </si>
  <si>
    <t>GANTE</t>
  </si>
  <si>
    <t>PINTURAS COMEX COLEGIO 2</t>
  </si>
  <si>
    <t>ROMA</t>
  </si>
  <si>
    <t>LA MORENA</t>
  </si>
  <si>
    <t>ROMUALDO  DE LA TORRE DE LA TORRE</t>
  </si>
  <si>
    <t>COMEX SAN DIEGO</t>
  </si>
  <si>
    <t>ROMUALDO DE LA TORRE DE LA TORRE</t>
  </si>
  <si>
    <t>MURUA II</t>
  </si>
  <si>
    <t>VIDAURRI</t>
  </si>
  <si>
    <t>ATITLAN</t>
  </si>
  <si>
    <t>SAN VICENTE 2</t>
  </si>
  <si>
    <t>ABRAHAM JOB NOVOA ARIAS</t>
  </si>
  <si>
    <t>SAN GABRIEL</t>
  </si>
  <si>
    <t>NIÑO PERDIDO</t>
  </si>
  <si>
    <t>PINTURAS Y RECUBRIMIENTOS DE SAN JUAN SA DE CV</t>
  </si>
  <si>
    <t>PINTURAS Y RECUBRIMIENTOS DE SAN JUAN</t>
  </si>
  <si>
    <t>XOMETLA</t>
  </si>
  <si>
    <t>PLAZA SAN ANGEL</t>
  </si>
  <si>
    <t>ARBOL</t>
  </si>
  <si>
    <t>HERMANOS SERDAN</t>
  </si>
  <si>
    <t>CORONANGO</t>
  </si>
  <si>
    <t>PUENTES</t>
  </si>
  <si>
    <t>PINTURAS ALCEN TAMAULIPAS</t>
  </si>
  <si>
    <t>PINTURAS Y RECUBRIMIENTOS DE QUERETARO LA SOLANA</t>
  </si>
  <si>
    <t>COMEX BOQUERON</t>
  </si>
  <si>
    <t>ARCELIA 2</t>
  </si>
  <si>
    <t>LOS MORALES</t>
  </si>
  <si>
    <t>COMEX SANTA CRUZ</t>
  </si>
  <si>
    <t>XALAPA</t>
  </si>
  <si>
    <t>SUCURSAL 412</t>
  </si>
  <si>
    <t>COMEX HIDALGO</t>
  </si>
  <si>
    <t>PINTURAS FRANYOLI SA DE CV</t>
  </si>
  <si>
    <t>FRANCISCO ZAMORA GARCIA</t>
  </si>
  <si>
    <t>CRISTAL</t>
  </si>
  <si>
    <t>ETZATLAN</t>
  </si>
  <si>
    <t>VILLA CALIFORNIA</t>
  </si>
  <si>
    <t>ZACOALCO</t>
  </si>
  <si>
    <t>MANUEL ORDOÑEZ</t>
  </si>
  <si>
    <t>GRANJAS</t>
  </si>
  <si>
    <t>PROMOTORA PINTALIN GUSTAVO BAZ SA DE CV</t>
  </si>
  <si>
    <t>PROMOTORA PINTALIN GUSTAVO BAZ, S.A. DEC.V.</t>
  </si>
  <si>
    <t>DECYPRO SA DE CV</t>
  </si>
  <si>
    <t>EJERCITO</t>
  </si>
  <si>
    <t>ARCADIO FRAGOSO REYES</t>
  </si>
  <si>
    <t>HUEYPOXTLA</t>
  </si>
  <si>
    <t>BLU</t>
  </si>
  <si>
    <t>MACROCOMEX 2</t>
  </si>
  <si>
    <t>LOMAS DE AHUATLAN</t>
  </si>
  <si>
    <t>PINTURAS TETELPAN</t>
  </si>
  <si>
    <t>PERISUR</t>
  </si>
  <si>
    <t>SAUCEDA</t>
  </si>
  <si>
    <t>SOTEAPAN</t>
  </si>
  <si>
    <t>URUGUAY</t>
  </si>
  <si>
    <t>JAZMIN  VILCHIS VALADEZ</t>
  </si>
  <si>
    <t>SUC CUAUHTEMOC</t>
  </si>
  <si>
    <t>LIBRAMIENTO 2</t>
  </si>
  <si>
    <t>COMEX ABASTOS</t>
  </si>
  <si>
    <t>PAPE</t>
  </si>
  <si>
    <t>COMITAN 07</t>
  </si>
  <si>
    <t>OCUITUCO</t>
  </si>
  <si>
    <t>NACIONAL</t>
  </si>
  <si>
    <t>PONCITLAN</t>
  </si>
  <si>
    <t>XICOMULCO</t>
  </si>
  <si>
    <t>PALOMINOS</t>
  </si>
  <si>
    <t>PINTURAS PALMARITO</t>
  </si>
  <si>
    <t>CALVARIO</t>
  </si>
  <si>
    <t>RENOVACION</t>
  </si>
  <si>
    <t>PUENTE SECO</t>
  </si>
  <si>
    <t>LAS HACIENDAS</t>
  </si>
  <si>
    <t>CARNICERITO</t>
  </si>
  <si>
    <t>CENTRO HISTORICO</t>
  </si>
  <si>
    <t>OTEAPAN</t>
  </si>
  <si>
    <t>DEPORTIVO MORELOS</t>
  </si>
  <si>
    <t>TANTOYUCA MERCADO</t>
  </si>
  <si>
    <t>SOLEDAD</t>
  </si>
  <si>
    <t>SUC. DOS CAMINOS</t>
  </si>
  <si>
    <t>TODOS SANTOS</t>
  </si>
  <si>
    <t>CEDRAL</t>
  </si>
  <si>
    <t>EL POLVORIN</t>
  </si>
  <si>
    <t>PINTURAS TAWSER SANTA FE</t>
  </si>
  <si>
    <t>CAUCEL GRAN SANTA FE</t>
  </si>
  <si>
    <t>MARIA FERNANDA PEREZ GUTIERREZ</t>
  </si>
  <si>
    <t>SEXTA</t>
  </si>
  <si>
    <t>GABRIEL LEYVA SOLANO</t>
  </si>
  <si>
    <t>CANANEA</t>
  </si>
  <si>
    <t>SANTA CLARA</t>
  </si>
  <si>
    <t>FER</t>
  </si>
  <si>
    <t>MINAS</t>
  </si>
  <si>
    <t>TARAHUMARA</t>
  </si>
  <si>
    <t>SUC LA VILLA</t>
  </si>
  <si>
    <t>OC PINTURAS Y APLICACIONES INDUSTRIALES SA DE CV</t>
  </si>
  <si>
    <t>RINCONADA DEL SOL</t>
  </si>
  <si>
    <t>OSVALDO DANIEL AGRAZ NAVA</t>
  </si>
  <si>
    <t>DELTA</t>
  </si>
  <si>
    <t>CENTRO REYNOSA</t>
  </si>
  <si>
    <t>PINTURAS SAN JOSE</t>
  </si>
  <si>
    <t>VILLA BONITA</t>
  </si>
  <si>
    <t>JARA</t>
  </si>
  <si>
    <t>XANAT</t>
  </si>
  <si>
    <t>RIVERA</t>
  </si>
  <si>
    <t>SUC LAS PALMAS</t>
  </si>
  <si>
    <t>SANTA ANA</t>
  </si>
  <si>
    <t>TECPATAN</t>
  </si>
  <si>
    <t>LA PREPA</t>
  </si>
  <si>
    <t>TEJALPA</t>
  </si>
  <si>
    <t>TIENDA PROLONGACION PASEO MONTEJO</t>
  </si>
  <si>
    <t>CHEMAX</t>
  </si>
  <si>
    <t>HEB LA PUERTA</t>
  </si>
  <si>
    <t>CONJUNTO INDUSTRIAL MONTERREY SA DE CV</t>
  </si>
  <si>
    <t>APAN</t>
  </si>
  <si>
    <t>URIREO</t>
  </si>
  <si>
    <t>PINTURAS FYASAR NEXTLALPAN</t>
  </si>
  <si>
    <t>SUC. ZAPATA</t>
  </si>
  <si>
    <t>SANTA ELENA</t>
  </si>
  <si>
    <t>SAN MARTIN DE HIDALGO</t>
  </si>
  <si>
    <t>2 DE ABRIL</t>
  </si>
  <si>
    <t>CHIPITLAN</t>
  </si>
  <si>
    <t>TOLIMAN</t>
  </si>
  <si>
    <t>MENDOZA BERRUETO</t>
  </si>
  <si>
    <t>PV AVANDARO</t>
  </si>
  <si>
    <t>XOCONOXTLE</t>
  </si>
  <si>
    <t>JUAN  MEDINA CABELLO</t>
  </si>
  <si>
    <t>EDF INFRAESTRUCTURA SAPI DE CV</t>
  </si>
  <si>
    <t>COMEX MEXICO 68</t>
  </si>
  <si>
    <t>EDUARDO JOSE ARCILA MARTINEZ</t>
  </si>
  <si>
    <t>PINTURAS VALLE DE SEÑORA MATRIZ</t>
  </si>
  <si>
    <t>CASA DE PIEDRA</t>
  </si>
  <si>
    <t>DESIERTO</t>
  </si>
  <si>
    <t>TICUL</t>
  </si>
  <si>
    <t>EL PALMAR</t>
  </si>
  <si>
    <t>INDUSTRIAL OTAY</t>
  </si>
  <si>
    <t>TOLCAYUCA</t>
  </si>
  <si>
    <t>LOMAS DE CRISTO</t>
  </si>
  <si>
    <t>COMEX MARTINEZ GIL, SUC. JARDIN</t>
  </si>
  <si>
    <t>18 DE MARZO</t>
  </si>
  <si>
    <t>SUC. REFORMA</t>
  </si>
  <si>
    <t>RUIZ CORTINEZ 2</t>
  </si>
  <si>
    <t>CRYSTAL</t>
  </si>
  <si>
    <t>JOSE MUNDO  ALVAREZ ORTIZ</t>
  </si>
  <si>
    <t>JOSE MUNDO ALVAREZ ORTIZ</t>
  </si>
  <si>
    <t>HUATUSCO 1</t>
  </si>
  <si>
    <t>TUXTLA 30</t>
  </si>
  <si>
    <t>RAFAEL BUELNA</t>
  </si>
  <si>
    <t>LA FAMA 2</t>
  </si>
  <si>
    <t>TEPEAPULCO</t>
  </si>
  <si>
    <t>COMEX CINTALAPA SANTA CECILIA</t>
  </si>
  <si>
    <t>COMALAPA 01</t>
  </si>
  <si>
    <t>COMEX PANUAYA</t>
  </si>
  <si>
    <t>CERRO AZUL</t>
  </si>
  <si>
    <t>ARIADNE  VILCHIS VALADEZ</t>
  </si>
  <si>
    <t>PINTURAS XOCHIACA</t>
  </si>
  <si>
    <t>TUXTEPEC I</t>
  </si>
  <si>
    <t>ZONA ESMERALDA</t>
  </si>
  <si>
    <t>EL COPAL</t>
  </si>
  <si>
    <t>SUCURSAL TLALTIZAPAN</t>
  </si>
  <si>
    <t>PINTALEGRE</t>
  </si>
  <si>
    <t>COLOTLAN</t>
  </si>
  <si>
    <t>MITRAS PONIENTE</t>
  </si>
  <si>
    <t>RAFAEL DEL VALLE</t>
  </si>
  <si>
    <t>MOLINITO</t>
  </si>
  <si>
    <t>FRAMBOYANES</t>
  </si>
  <si>
    <t>LA UNO</t>
  </si>
  <si>
    <t>CONCRETOS MIRAMAR SA DE CV</t>
  </si>
  <si>
    <t>CENTRIKA</t>
  </si>
  <si>
    <t>LUIS ADRIAN PASTRANA VALLS</t>
  </si>
  <si>
    <t>J. JESUS  ORTUÑO MALDONADO</t>
  </si>
  <si>
    <t>JOSE JESUS ORTUÑO MALDONADO</t>
  </si>
  <si>
    <t>ESTEBAN ALATORRE</t>
  </si>
  <si>
    <t>TACOTALPA</t>
  </si>
  <si>
    <t>FUENTE</t>
  </si>
  <si>
    <t>ATEMAJAC CENTER</t>
  </si>
  <si>
    <t>AGUACALIENTE 2</t>
  </si>
  <si>
    <t>DIPICOSA</t>
  </si>
  <si>
    <t>CAYETANO SERGIO  GARCIA HERMOSILLO</t>
  </si>
  <si>
    <t>TECUALA</t>
  </si>
  <si>
    <t>CAYETANO SERGIO GARCIA HERMOSILLO</t>
  </si>
  <si>
    <t>MIRADOR SAN ISIDRO</t>
  </si>
  <si>
    <t>VILLAS DE NTRA SRA DE LA ASUNCION</t>
  </si>
  <si>
    <t>ROSARIO  ORTUÑO SALAZAR</t>
  </si>
  <si>
    <t>ROSARIO ORTUÑO SALAZAR</t>
  </si>
  <si>
    <t>GOMEZ FARIAS</t>
  </si>
  <si>
    <t>JARDINES DE TULA</t>
  </si>
  <si>
    <t>COMITAN 05</t>
  </si>
  <si>
    <t>COMITAN 06</t>
  </si>
  <si>
    <t>PINTURAS HIDALGO TORRES LANDA</t>
  </si>
  <si>
    <t>COMEX PUNTA ARAGON</t>
  </si>
  <si>
    <t>PALMA REAL</t>
  </si>
  <si>
    <t>PUREPERO</t>
  </si>
  <si>
    <t>COCOYOC</t>
  </si>
  <si>
    <t>PINTURAS BOSQUES</t>
  </si>
  <si>
    <t>SUCURSAL AXTLA</t>
  </si>
  <si>
    <t>ORIENTAL</t>
  </si>
  <si>
    <t>TOLLOCAN</t>
  </si>
  <si>
    <t>MAAB SUMINISTROS EN GENERAL SA DE CV</t>
  </si>
  <si>
    <t>MAAB SUMINISTROS</t>
  </si>
  <si>
    <t>SAN JOSE ORIZABA</t>
  </si>
  <si>
    <t>VIHER RECUBRE XOTEPINGO SA DE CV</t>
  </si>
  <si>
    <t>VIHER RECUBRE XOTEPINGO</t>
  </si>
  <si>
    <t>VILLAS DE SAN JUAN</t>
  </si>
  <si>
    <t> RESINA</t>
  </si>
  <si>
    <t>BLANCA  CARRILLO CARREON</t>
  </si>
  <si>
    <t>CURVA</t>
  </si>
  <si>
    <t>RINCON AURRERA</t>
  </si>
  <si>
    <t>SUCURSAL BRISAS</t>
  </si>
  <si>
    <t>INSURGENTES IXMIQUILPAN</t>
  </si>
  <si>
    <t>DISTRIBUIDORA BUCARELI SA DE CV</t>
  </si>
  <si>
    <t>PAHUATLAN</t>
  </si>
  <si>
    <t> ARAGON</t>
  </si>
  <si>
    <t>CARDEL 3</t>
  </si>
  <si>
    <t>SANTIAGO TEZONTLALE</t>
  </si>
  <si>
    <t>PLAZA MONTECARLO</t>
  </si>
  <si>
    <t>AMATLAN DE CAÑAS</t>
  </si>
  <si>
    <t>NUEVA CHICHEN ITZA</t>
  </si>
  <si>
    <t>ROSARITO</t>
  </si>
  <si>
    <t>COPALITA</t>
  </si>
  <si>
    <t>TECOMAN 2</t>
  </si>
  <si>
    <t>Y GRIEGA</t>
  </si>
  <si>
    <t>PINTAME</t>
  </si>
  <si>
    <t>PINTURAS DE MIXQUIAHUALA</t>
  </si>
  <si>
    <t>DZITBALCHE</t>
  </si>
  <si>
    <t>PROCOLOR</t>
  </si>
  <si>
    <t>CESAR AURELIANO  MACHUCA JUAREZ</t>
  </si>
  <si>
    <t>ABC PINTURAS</t>
  </si>
  <si>
    <t>CESAR AURELIANO MACHUCA JUAREZ</t>
  </si>
  <si>
    <t>JARDINES DE LA MESA</t>
  </si>
  <si>
    <t>NOPALA</t>
  </si>
  <si>
    <t>LAS ANIMAS</t>
  </si>
  <si>
    <t>RESERVA</t>
  </si>
  <si>
    <t>COMEX SANTA MONICA</t>
  </si>
  <si>
    <t>RANCHO DEL CHARRO</t>
  </si>
  <si>
    <t>SAN FRANCISCO ZACACALCO</t>
  </si>
  <si>
    <t>PARQUE MUSEO</t>
  </si>
  <si>
    <t>SUCURSALCAMPO GRANDE</t>
  </si>
  <si>
    <t>COMEX COUNTRY CLUB</t>
  </si>
  <si>
    <t>TOTOLCO</t>
  </si>
  <si>
    <t>SANTIAGO TRONCOSO</t>
  </si>
  <si>
    <t>TELEFONOS</t>
  </si>
  <si>
    <t>PARACHO</t>
  </si>
  <si>
    <t>TOLTECAS</t>
  </si>
  <si>
    <t>HUANDACAREO</t>
  </si>
  <si>
    <t>ZAMARRERO</t>
  </si>
  <si>
    <t>BACALAR</t>
  </si>
  <si>
    <t>PETAQUILLAS</t>
  </si>
  <si>
    <t>PARAISO II</t>
  </si>
  <si>
    <t>RECUBRIMIENTOS INDMEX SA DE CV</t>
  </si>
  <si>
    <t>HIGUERA</t>
  </si>
  <si>
    <t>MAZATECOCHCO</t>
  </si>
  <si>
    <t>BLVD. COLOSIO</t>
  </si>
  <si>
    <t>5 Y 10</t>
  </si>
  <si>
    <t>REINA  CENTENO ALCOCER</t>
  </si>
  <si>
    <t>COMEX ZAPATA</t>
  </si>
  <si>
    <t>MISANTLA</t>
  </si>
  <si>
    <t>LO DE MARCOS</t>
  </si>
  <si>
    <t>PARAISO 3</t>
  </si>
  <si>
    <t>PINTURAS CHAPI</t>
  </si>
  <si>
    <t>XALATLACO</t>
  </si>
  <si>
    <t>PINTURAS DIDISAGUI SA DE CV</t>
  </si>
  <si>
    <t>EL TRAFICO</t>
  </si>
  <si>
    <t>FAUSTO FEDERICO MARTINEZ AGUILAR</t>
  </si>
  <si>
    <t>LOS FRESNOS</t>
  </si>
  <si>
    <t>RIO COLOR</t>
  </si>
  <si>
    <t>DIANA</t>
  </si>
  <si>
    <t>ZAPOPAN</t>
  </si>
  <si>
    <t>RUIZ CORTINEZ</t>
  </si>
  <si>
    <t>JALPA DE MENDEZ</t>
  </si>
  <si>
    <t>PINTURAS SALMANTINAS HORTALIZAS</t>
  </si>
  <si>
    <t>VILLA PANAMERICANA</t>
  </si>
  <si>
    <t>NACAJUCA</t>
  </si>
  <si>
    <t>TAMPAMOLON CORONA</t>
  </si>
  <si>
    <t>COMEX SAN MARTIN</t>
  </si>
  <si>
    <t>PINTURAS Y RECUBRIMIENTOS DE QUERETARO PUEBLO NUEVO</t>
  </si>
  <si>
    <t>PRADOS VERDES</t>
  </si>
  <si>
    <t>PINTURAS AMAYUCA</t>
  </si>
  <si>
    <t>COMEX AJOLOAPAN</t>
  </si>
  <si>
    <t>AV. OAXACA</t>
  </si>
  <si>
    <t>MANUEL</t>
  </si>
  <si>
    <t>TECALI</t>
  </si>
  <si>
    <t>PINTURAS-PRO CAMPESTRE DISEÑO Y CREACION DE ESPACIOS SA DE CV</t>
  </si>
  <si>
    <t>JOSE LUIS MAYORAL GARCIA</t>
  </si>
  <si>
    <t>MARISELA  CASAS DELGADO</t>
  </si>
  <si>
    <t> COMEX PUENTE DEL ROSAL</t>
  </si>
  <si>
    <t>MARISELA CASAS DELGADO</t>
  </si>
  <si>
    <t>JORGE  ALCALA MARTIN</t>
  </si>
  <si>
    <t>CLOUTHIER</t>
  </si>
  <si>
    <t>JORGE ALCALA MARTIN</t>
  </si>
  <si>
    <t>PINTURAS ZONA AZUL</t>
  </si>
  <si>
    <t>PINTURAS EZEQUIEL MONTES DE QUERETARO JURIQUILLA</t>
  </si>
  <si>
    <t>TEATRO</t>
  </si>
  <si>
    <t>SUC. VILLAFLORES 1</t>
  </si>
  <si>
    <t>COMEX ARCO VIAL</t>
  </si>
  <si>
    <t>EL TENAYO CENTRO</t>
  </si>
  <si>
    <t>SOTAVENTO</t>
  </si>
  <si>
    <t>PINTURERIA COMEX LOS REYES</t>
  </si>
  <si>
    <t>XHALA</t>
  </si>
  <si>
    <t>LASCANIA COLOR</t>
  </si>
  <si>
    <t>COLOR GAMI S.A. DE C.V.</t>
  </si>
  <si>
    <t>JENNY JESSICA GARCIA MILIAN</t>
  </si>
  <si>
    <t>VALLES</t>
  </si>
  <si>
    <t>EL PEÑON</t>
  </si>
  <si>
    <t>ANDREA  POSADAS PADILLA</t>
  </si>
  <si>
    <t>ATLAVILLA</t>
  </si>
  <si>
    <t>APAXTLA DE CASTREJON</t>
  </si>
  <si>
    <t>BACOBAMPO</t>
  </si>
  <si>
    <t>BAYONETA</t>
  </si>
  <si>
    <t>BADIRAGUATO</t>
  </si>
  <si>
    <t>PINTURAS CHAPULTEPEC</t>
  </si>
  <si>
    <t>JALA</t>
  </si>
  <si>
    <t>PRISMACOLOR</t>
  </si>
  <si>
    <t>PLAZA VIPS</t>
  </si>
  <si>
    <t>DEL MAESTRO</t>
  </si>
  <si>
    <t>PRADERAS</t>
  </si>
  <si>
    <t>TEPETITLA</t>
  </si>
  <si>
    <t>PINTURAS ESTASE APASEO EL GRANDE</t>
  </si>
  <si>
    <t>MARQUELIA</t>
  </si>
  <si>
    <t>COMEX CONSTITUCION</t>
  </si>
  <si>
    <t>COMITAN 09 LAS FLORES</t>
  </si>
  <si>
    <t>SUCURSAL VISTA HERMOSA</t>
  </si>
  <si>
    <t>SANCHEZ TABOADA</t>
  </si>
  <si>
    <t>TEPEOJUNA</t>
  </si>
  <si>
    <t>ARCO NORTE</t>
  </si>
  <si>
    <t>PLAZA AREA</t>
  </si>
  <si>
    <t>VILLA VERDE</t>
  </si>
  <si>
    <t>RAUL SALINAS</t>
  </si>
  <si>
    <t>FRANCISCO I. MADERO</t>
  </si>
  <si>
    <t>ATOTONILCO NB</t>
  </si>
  <si>
    <t>SANTA MARIA ACUITLAPILCO</t>
  </si>
  <si>
    <t>JALCOMULCO</t>
  </si>
  <si>
    <t>CUMBRES</t>
  </si>
  <si>
    <t>CESAR  VERONICA HARO</t>
  </si>
  <si>
    <t>TEOCUITATLAN</t>
  </si>
  <si>
    <t>CESAR VERONICA HARO</t>
  </si>
  <si>
    <t>CLAUDIA AIDE  BAZA REYNOSO</t>
  </si>
  <si>
    <t>ALFAREROS</t>
  </si>
  <si>
    <t>VERSALLES</t>
  </si>
  <si>
    <t>PAPALOTE</t>
  </si>
  <si>
    <t>PALMAR</t>
  </si>
  <si>
    <t>ANA LILIA  MARTINEZ RODRIGUEZ</t>
  </si>
  <si>
    <t>PINTURAS Y SOLUCIONES ACERO</t>
  </si>
  <si>
    <t>ANA LILIA MARTINEZ RODRIGUEZ</t>
  </si>
  <si>
    <t>COMEX</t>
  </si>
  <si>
    <t>PINTURAS HIDALGO MATRIZ</t>
  </si>
  <si>
    <t>EDUARDO JOSE  BETANCOURT BLAKE</t>
  </si>
  <si>
    <t>PINTURAS LOS REMEDIOS</t>
  </si>
  <si>
    <t>EDUARDO JOSE BETANCOUR BLAKE</t>
  </si>
  <si>
    <t>PARAISO 2</t>
  </si>
  <si>
    <t>VILLA UNIVERSIDAD</t>
  </si>
  <si>
    <t>TANIA  JAIMES MONTUFAR</t>
  </si>
  <si>
    <t>TIQUICHEO</t>
  </si>
  <si>
    <t>PINTURAS ACUEDUCTO SAN PABLO</t>
  </si>
  <si>
    <t>DISTRIBUIDORA DE PINTURAS NAZAD SA DE CV</t>
  </si>
  <si>
    <t>DIST.D PINTURAS NAZAD,SA D</t>
  </si>
  <si>
    <t>RAUL NAVARRETE ZAMUDIO</t>
  </si>
  <si>
    <t>LAS CAÑADAS</t>
  </si>
  <si>
    <t>TULTITLAN</t>
  </si>
  <si>
    <t>PARQUES GUADALAJARA</t>
  </si>
  <si>
    <t>HALACHO</t>
  </si>
  <si>
    <t>16 SEP VHSA</t>
  </si>
  <si>
    <t>PINTURAS Y RECUBRIMIENTOS ALTIPLANO SA DE CV</t>
  </si>
  <si>
    <t>QUECHULTENANGO</t>
  </si>
  <si>
    <t>COMEX AHUACUOTZINGO</t>
  </si>
  <si>
    <t>TUXTEPEC III</t>
  </si>
  <si>
    <t>SAN NICOLAS TEQUISQUIAPAN</t>
  </si>
  <si>
    <t>HUATUSCO 2</t>
  </si>
  <si>
    <t>GONZALITOS SUR</t>
  </si>
  <si>
    <t>LOPEZ MATEOS (MATRIZ)</t>
  </si>
  <si>
    <t>GARCICOLOR</t>
  </si>
  <si>
    <t>ACUEDUCTO GUADALUPE</t>
  </si>
  <si>
    <t>PRO-PAINT MARED DEL SUR SA DE CV</t>
  </si>
  <si>
    <t>MARGARITA FARFAN ORDUÑA</t>
  </si>
  <si>
    <t>TUXTLA 33 PENIPAK</t>
  </si>
  <si>
    <t>LA GLORIA</t>
  </si>
  <si>
    <t>MEZCALES</t>
  </si>
  <si>
    <t>SUC. ALCANFORES</t>
  </si>
  <si>
    <t>LAS PINTAS</t>
  </si>
  <si>
    <t>PINTURAS JARDINES SUC.3</t>
  </si>
  <si>
    <t>OPTI PANELES Y TECHOS SA DE CV</t>
  </si>
  <si>
    <t>FERROCARRIL DE CINTURA</t>
  </si>
  <si>
    <t>SAN QUINTIN</t>
  </si>
  <si>
    <t>POLVORIN</t>
  </si>
  <si>
    <t>MATERIALES ROMO SA DE CV</t>
  </si>
  <si>
    <t>CAMELIA</t>
  </si>
  <si>
    <t>COMPUERTA</t>
  </si>
  <si>
    <t>CIRO  OCAMPO OCAMPO</t>
  </si>
  <si>
    <t>CIRO OCAMPO OCAMPO</t>
  </si>
  <si>
    <t>LAS TABLAS</t>
  </si>
  <si>
    <t>OCOSINGO 3</t>
  </si>
  <si>
    <t>ESTACAS</t>
  </si>
  <si>
    <t>SERRANIAS</t>
  </si>
  <si>
    <t>MAXUXAC</t>
  </si>
  <si>
    <t>NETEL  MENDOZA AGUILAR</t>
  </si>
  <si>
    <t>TARETAN</t>
  </si>
  <si>
    <t>NETEL MENDOZA AGUILAR</t>
  </si>
  <si>
    <t>NAUCALPAN</t>
  </si>
  <si>
    <t>CUENCAME</t>
  </si>
  <si>
    <t>MUNA</t>
  </si>
  <si>
    <t>PINTA LULA, S.A. DE C.V.</t>
  </si>
  <si>
    <t>JUNTAS</t>
  </si>
  <si>
    <t>KENIA JAZMIN  NOLASCO ROMERO</t>
  </si>
  <si>
    <t>PINTURAS COMEX OLINALA</t>
  </si>
  <si>
    <t>SAN CAYETANO</t>
  </si>
  <si>
    <t>YAJALON</t>
  </si>
  <si>
    <t>JOSE LUIS  RODRIGUEZ NAVARRO</t>
  </si>
  <si>
    <t>SAN LUIS SAYATLAN</t>
  </si>
  <si>
    <t>JOSE LUIS RODRIGUEZ NAVARRO</t>
  </si>
  <si>
    <t>LA JOYA TLALPAN</t>
  </si>
  <si>
    <t>ANALCO</t>
  </si>
  <si>
    <t>PLAZA DEL RIO</t>
  </si>
  <si>
    <t>ESTEFANIA  PADILLA SANCHEZ</t>
  </si>
  <si>
    <t>ESTEFANIA PADILLA SANCHEZ</t>
  </si>
  <si>
    <t>MACRO SAN BENITO</t>
  </si>
  <si>
    <t>ESTANZUELA</t>
  </si>
  <si>
    <t>PANTEON</t>
  </si>
  <si>
    <t>PINTURAS C. Y Z. SA. DE CV.</t>
  </si>
  <si>
    <t>ROBINSON</t>
  </si>
  <si>
    <t>VALPARAISO</t>
  </si>
  <si>
    <t>TONATICO</t>
  </si>
  <si>
    <t>SIMBOLOS PATRIOS</t>
  </si>
  <si>
    <t>PLAZA EL MOLINO</t>
  </si>
  <si>
    <t>COMEX FRAY SERVANDO</t>
  </si>
  <si>
    <t>SUC. CUAUTLIXCO</t>
  </si>
  <si>
    <t>6 DE ENERO</t>
  </si>
  <si>
    <t>PROVIPIN SA DE CV</t>
  </si>
  <si>
    <t>PINTURAS PROVIDENCIA</t>
  </si>
  <si>
    <t>ABRAHAM NAHMAD LEVY</t>
  </si>
  <si>
    <t>CDI</t>
  </si>
  <si>
    <t>OTAY</t>
  </si>
  <si>
    <t>HUINALA</t>
  </si>
  <si>
    <t>BANDERA MONUMENTAL</t>
  </si>
  <si>
    <t>TEOTIHUACAN</t>
  </si>
  <si>
    <t>AL SUPER RAMOS</t>
  </si>
  <si>
    <t>CONTLA</t>
  </si>
  <si>
    <t>COMEX BELEN</t>
  </si>
  <si>
    <t>CARRETERA 57</t>
  </si>
  <si>
    <t>ZACATAL</t>
  </si>
  <si>
    <t>PASEO DE LAS FLORES</t>
  </si>
  <si>
    <t>COMEX COMONFORT</t>
  </si>
  <si>
    <t>SUC. PARRAL</t>
  </si>
  <si>
    <t>TIMILPAN</t>
  </si>
  <si>
    <t>SALIDA CALVILLO</t>
  </si>
  <si>
    <t>EL MEJOR SURTIDO SA DE CV</t>
  </si>
  <si>
    <t>SUCURSAL EMPALME</t>
  </si>
  <si>
    <t>LA FERIA</t>
  </si>
  <si>
    <t>PINTADIANA</t>
  </si>
  <si>
    <t>PEDERNALES</t>
  </si>
  <si>
    <t>TAPEIXTLES</t>
  </si>
  <si>
    <t>VILLA DE AYALA</t>
  </si>
  <si>
    <t>R MEDIO</t>
  </si>
  <si>
    <t>CRUZ DEL SUR</t>
  </si>
  <si>
    <t>RUBI</t>
  </si>
  <si>
    <t>MAYRA NAYUTH  CHAVEZ TOSCANO</t>
  </si>
  <si>
    <t>MAYRA NAYUTH CHAVEZ TOSCANO</t>
  </si>
  <si>
    <t>ATASTA</t>
  </si>
  <si>
    <t>TEMOAYA CENTRO</t>
  </si>
  <si>
    <t>COMERCIALIZADORA DE PINTURAS PALMAS SA DE CV</t>
  </si>
  <si>
    <t>GABRIELA RIVERA VAZQUEZ</t>
  </si>
  <si>
    <t>INDUSTRIAS</t>
  </si>
  <si>
    <t>LA PASTORA</t>
  </si>
  <si>
    <t>APAXCO</t>
  </si>
  <si>
    <t>JACARANDAS</t>
  </si>
  <si>
    <t>PLANETARIO</t>
  </si>
  <si>
    <t>VALLE DEL JUCAR</t>
  </si>
  <si>
    <t>ARQUITECTOS</t>
  </si>
  <si>
    <t>VALLE REAL</t>
  </si>
  <si>
    <t>ALICIA  ROSALES MENDOZA</t>
  </si>
  <si>
    <t>PINTURAS EZEQUIEL MONTES DE QUERETARO C MEXICANA</t>
  </si>
  <si>
    <t>CARCAÑA</t>
  </si>
  <si>
    <t>GRAN JARDIN</t>
  </si>
  <si>
    <t>ZINACATEPEC</t>
  </si>
  <si>
    <t>ROMERO VARGAS</t>
  </si>
  <si>
    <t>IXCOTEL</t>
  </si>
  <si>
    <t>SUCURSAL 300</t>
  </si>
  <si>
    <t>JIQUIPILAS 2</t>
  </si>
  <si>
    <t>JUAN PABLO</t>
  </si>
  <si>
    <t>JOSE DOMINGO  VELAZQUEZ GARCIA</t>
  </si>
  <si>
    <t>JOSE DOMINGO VELAZQUEZ GARCIA</t>
  </si>
  <si>
    <t>PINTURAS IMPERIALES SA DE CV</t>
  </si>
  <si>
    <t>JOSE LUIS SANCHEZ VILLANUEVA</t>
  </si>
  <si>
    <t>JUAN  NOLASCO MARTINEZ</t>
  </si>
  <si>
    <t>TLAPA 2</t>
  </si>
  <si>
    <t>SUC. DEPORTIVA</t>
  </si>
  <si>
    <t>RIVERA DEL RIO</t>
  </si>
  <si>
    <t>SUCURSAL MICHOACAN</t>
  </si>
  <si>
    <t>UNI</t>
  </si>
  <si>
    <t>SOLUCIONES EN ACABADOS VELZ RA SA DE CV</t>
  </si>
  <si>
    <t>TEZOYUCA</t>
  </si>
  <si>
    <t>JAIME VELAZQUEZ RAMOS</t>
  </si>
  <si>
    <t>PINTURAS LA MEJOR C SA DE CV</t>
  </si>
  <si>
    <t>ALTA TENSION</t>
  </si>
  <si>
    <t>CERVANTES SAAVEDRA</t>
  </si>
  <si>
    <t>COATZACOALCOS</t>
  </si>
  <si>
    <t>PLAZA GOLDEN</t>
  </si>
  <si>
    <t>EJIDO PIEDRAS NEGRAS</t>
  </si>
  <si>
    <t>EL PILAR</t>
  </si>
  <si>
    <t>TUXTLA 04 CONVIVENCIA</t>
  </si>
  <si>
    <t>PUERTO ESCONDIDO</t>
  </si>
  <si>
    <t>PLAZA CARRILLO</t>
  </si>
  <si>
    <t>PLAZA LAS AMERICAS</t>
  </si>
  <si>
    <t>COMEX PINTORES</t>
  </si>
  <si>
    <t>ATZALA</t>
  </si>
  <si>
    <t>ARI BUENAVISTA</t>
  </si>
  <si>
    <t>TERRAZAS DE LA PRESA</t>
  </si>
  <si>
    <t>LOLA BELTRAN</t>
  </si>
  <si>
    <t>LA ROCA</t>
  </si>
  <si>
    <t>GRANDES LAGOS</t>
  </si>
  <si>
    <t>VICTOR HORMISDAS  MILIAN GOMEZ</t>
  </si>
  <si>
    <t>SALTILLO 400</t>
  </si>
  <si>
    <t>TULTEPEC II</t>
  </si>
  <si>
    <t>NOPALUCAN</t>
  </si>
  <si>
    <t>TALPA DE ALLENDE</t>
  </si>
  <si>
    <t>GLENDALE</t>
  </si>
  <si>
    <t>LOS CUARTOS</t>
  </si>
  <si>
    <t>PEREZ TREVIÑO</t>
  </si>
  <si>
    <t>ALVARO OBREGON</t>
  </si>
  <si>
    <t>TONANITLA</t>
  </si>
  <si>
    <t>SUCURSAL MIRADOR</t>
  </si>
  <si>
    <t>CIRCUNVALACION NORTE</t>
  </si>
  <si>
    <t>COLORCOAT INDUSTRIAL SA DE CV</t>
  </si>
  <si>
    <t>GOBERNADOR CURIEL</t>
  </si>
  <si>
    <t>SALVADOR BARBA NUÑO</t>
  </si>
  <si>
    <t>ROSENDO  GALICIA DELGADO</t>
  </si>
  <si>
    <t>PINTURAS TORNASOL</t>
  </si>
  <si>
    <t>ROSENDO GALICIA DELGADO</t>
  </si>
  <si>
    <t>PINTURAS LA CURVA</t>
  </si>
  <si>
    <t>ISIDORO SEPULVEDA</t>
  </si>
  <si>
    <t>TILAPA</t>
  </si>
  <si>
    <t>VALLE DE LINCOLN</t>
  </si>
  <si>
    <t>SEDENA</t>
  </si>
  <si>
    <t>OAXTEPEC</t>
  </si>
  <si>
    <t>BAHIAS</t>
  </si>
  <si>
    <t>ARATICHANGUIO</t>
  </si>
  <si>
    <t>HACIENDA</t>
  </si>
  <si>
    <t>SUCURSAL MAZAL</t>
  </si>
  <si>
    <t>FELIX RAMIREZ</t>
  </si>
  <si>
    <t>RIO MEDIO 2</t>
  </si>
  <si>
    <t>COMEX SANTA MARIA CALIACAC</t>
  </si>
  <si>
    <t>ESPACIOS COMEX SA DE CV</t>
  </si>
  <si>
    <t>TEOCELO</t>
  </si>
  <si>
    <t>EL RAYO</t>
  </si>
  <si>
    <t>PLAYAS</t>
  </si>
  <si>
    <t>LA MONCADA</t>
  </si>
  <si>
    <t>COMEX PIRAMIDE</t>
  </si>
  <si>
    <t>PINTURAS ALCEN OLIVAR</t>
  </si>
  <si>
    <t>AMERICAS GDL</t>
  </si>
  <si>
    <t>M RINCON</t>
  </si>
  <si>
    <t>BERRIOZABAL</t>
  </si>
  <si>
    <t>CANACO 2</t>
  </si>
  <si>
    <t>NARANJOS 2</t>
  </si>
  <si>
    <t>ROBLE</t>
  </si>
  <si>
    <t>MERIDA</t>
  </si>
  <si>
    <t>TEQUISISTLAN</t>
  </si>
  <si>
    <t>PINTURAS YAUTEPEC</t>
  </si>
  <si>
    <t>JESUS MARIA</t>
  </si>
  <si>
    <t>MACRO COMEX</t>
  </si>
  <si>
    <t>CHIGNAULINGO</t>
  </si>
  <si>
    <t>PINTURAS CULTURAS</t>
  </si>
  <si>
    <t>TECOLOTLAN</t>
  </si>
  <si>
    <t>TOLUQUILLA</t>
  </si>
  <si>
    <t>PINTURAS EL LAGO</t>
  </si>
  <si>
    <t>CANELAS</t>
  </si>
  <si>
    <t>COMITAN 04</t>
  </si>
  <si>
    <t>BOTURINI</t>
  </si>
  <si>
    <t>JALOSTOTITLAN</t>
  </si>
  <si>
    <t>TUXTLA 28 LAS PALMAS</t>
  </si>
  <si>
    <t>MOTOZINTLA 01</t>
  </si>
  <si>
    <t>LA PUERTA</t>
  </si>
  <si>
    <t>COMEX CUTZAMALA</t>
  </si>
  <si>
    <t>SUC. CORPORATIVO MADERO</t>
  </si>
  <si>
    <t>PINTURAS TEPALCINGO</t>
  </si>
  <si>
    <t>GRECO</t>
  </si>
  <si>
    <t>SAN CRISTOBAL 7</t>
  </si>
  <si>
    <t>COMEX JERECUARO</t>
  </si>
  <si>
    <t>CAMINO DEL SERI</t>
  </si>
  <si>
    <t>SAN JUAN COSALA</t>
  </si>
  <si>
    <t>LAS TIJERAS</t>
  </si>
  <si>
    <t>PINTURAS TATIANA GUERRERO</t>
  </si>
  <si>
    <t>CENTRO COLOR AJUCHITLAN</t>
  </si>
  <si>
    <t>AYOTOXCO</t>
  </si>
  <si>
    <t>TENENCIA MORELOS</t>
  </si>
  <si>
    <t>TAPALPA</t>
  </si>
  <si>
    <t>JAVIER  VIDAL LOO</t>
  </si>
  <si>
    <t>PINTURAS TICUMAN</t>
  </si>
  <si>
    <t>SAN RAMON</t>
  </si>
  <si>
    <t>CALETA</t>
  </si>
  <si>
    <t>GINEBRA</t>
  </si>
  <si>
    <t>SUPRACOLOR</t>
  </si>
  <si>
    <t>SUCURSAL MELCHOR</t>
  </si>
  <si>
    <t>LA CONQUISTA</t>
  </si>
  <si>
    <t>PINTARANTZA DE LA CUENCA S EN NC DE CV</t>
  </si>
  <si>
    <t>TLACOTALPAN</t>
  </si>
  <si>
    <t>BERTHA  REYNOSO JAIMES</t>
  </si>
  <si>
    <t>LA CIENEGA</t>
  </si>
  <si>
    <t>LIBRAMIENTO PATZCUARO</t>
  </si>
  <si>
    <t>COMEX RODRIGUEZ CLARA</t>
  </si>
  <si>
    <t>VENTA DE CARPIO</t>
  </si>
  <si>
    <t>LAS VIAS</t>
  </si>
  <si>
    <t>CABO SAN LUCAS</t>
  </si>
  <si>
    <t>ZACAPOAXTLA 2</t>
  </si>
  <si>
    <t>IXCAQUIXTLA</t>
  </si>
  <si>
    <t>C B COATS SA DE CV</t>
  </si>
  <si>
    <t>CB COATS, S.A. DE C.V.</t>
  </si>
  <si>
    <t>TEMASCALTEPEC</t>
  </si>
  <si>
    <t>CRUCERO YAUTEPEC</t>
  </si>
  <si>
    <t>SUCURSAL ZUMPAHUACAN</t>
  </si>
  <si>
    <t>COLINAS DEL PADRE</t>
  </si>
  <si>
    <t>LAS CRUCES</t>
  </si>
  <si>
    <t>POPULAR</t>
  </si>
  <si>
    <t>MEXICALTZINGO CENTRO</t>
  </si>
  <si>
    <t>COMEX TASQUENA</t>
  </si>
  <si>
    <t>PASEO</t>
  </si>
  <si>
    <t>PINTURAS ACUEDUCTO BODEGA</t>
  </si>
  <si>
    <t>SUCURSAL FLORIDO</t>
  </si>
  <si>
    <t>SAN JUAN CONSTITUYENTES</t>
  </si>
  <si>
    <t>FULTON</t>
  </si>
  <si>
    <t>CENTRITO VALLE</t>
  </si>
  <si>
    <t>JUAREZ-PORVENIR</t>
  </si>
  <si>
    <t>COMEX XOCHIMANGA</t>
  </si>
  <si>
    <t>SAN JUAN 5 DE MAYO</t>
  </si>
  <si>
    <t>PINTA DECO SA DE CV</t>
  </si>
  <si>
    <t>PINTURAS DEL PUENTE PEATONAL MATRIZ</t>
  </si>
  <si>
    <t>COLORSET INTERNACIONAL SA DE CV</t>
  </si>
  <si>
    <t>VIDALIA PEDRAZA TOVAR</t>
  </si>
  <si>
    <t>RENE  ANDRADE PINEDA</t>
  </si>
  <si>
    <t>SUCURSAL CITARA</t>
  </si>
  <si>
    <t>RENE ANDRADE PINEDA</t>
  </si>
  <si>
    <t>RENOVACOMEX SA DE CV</t>
  </si>
  <si>
    <t>COMEX PEÑON</t>
  </si>
  <si>
    <t>MARIA GUADALUPE CORONA LOPEZ</t>
  </si>
  <si>
    <t>SUC. VOLUNTAD</t>
  </si>
  <si>
    <t>ZOLOTEPEC</t>
  </si>
  <si>
    <t>PINTURA COMEX DIX</t>
  </si>
  <si>
    <t>ALJOJUCA</t>
  </si>
  <si>
    <t>ARI LERMA</t>
  </si>
  <si>
    <t>PROMOTORA PINTALIN DEL SUR SA DE CV</t>
  </si>
  <si>
    <t>COMEX LAS FLORES</t>
  </si>
  <si>
    <t>SUCURSAL COLOSIO</t>
  </si>
  <si>
    <t>LAS TORRES 2</t>
  </si>
  <si>
    <t>EL GRULLO</t>
  </si>
  <si>
    <t>MARIA NOELIA  SOTELO HERNANDEZ</t>
  </si>
  <si>
    <t>MA NOELIA SOTELO HERNANDEZ</t>
  </si>
  <si>
    <t>VILLA DE COS</t>
  </si>
  <si>
    <t>LAZARO CARDENAS MTY 2</t>
  </si>
  <si>
    <t>PETATLAN</t>
  </si>
  <si>
    <t>PRIMERO DE MAYO</t>
  </si>
  <si>
    <t>TUZAMAPAN</t>
  </si>
  <si>
    <t>VILLITA</t>
  </si>
  <si>
    <t>PLAZA ANIMAS</t>
  </si>
  <si>
    <t>JALAPA DE DIAZ</t>
  </si>
  <si>
    <t>PINTURAS TATIANA</t>
  </si>
  <si>
    <t>NAOLINCO 2</t>
  </si>
  <si>
    <t>LAS AGUILAS</t>
  </si>
  <si>
    <t>FRAGUA</t>
  </si>
  <si>
    <t>MAGISTERIAL</t>
  </si>
  <si>
    <t>BUGAMBILIAS</t>
  </si>
  <si>
    <t>LOS PATOS</t>
  </si>
  <si>
    <t>CACALOMACAN</t>
  </si>
  <si>
    <t>SEVILLA</t>
  </si>
  <si>
    <t>TIXKOKOB</t>
  </si>
  <si>
    <t>SALINAS VICTORIA</t>
  </si>
  <si>
    <t>RICARDO  PALMA SILVA</t>
  </si>
  <si>
    <t>RECURSOS HIDRAULICOS</t>
  </si>
  <si>
    <t>EL PINO</t>
  </si>
  <si>
    <t>ALFREDO VICENTE  FLORES TREJO</t>
  </si>
  <si>
    <t>SERGIO  AMBRIZ FLORES</t>
  </si>
  <si>
    <t>SERGIO AMBRIZ FLORES</t>
  </si>
  <si>
    <t>INSURGENTES NORTE</t>
  </si>
  <si>
    <t>PINTURAS CORREGIDORA BLVD. DEL PARQUE</t>
  </si>
  <si>
    <t>PLAZA MEXIQUENSE</t>
  </si>
  <si>
    <t>DIPICO S DE RL DE CV</t>
  </si>
  <si>
    <t>COMEX ATLATONGO</t>
  </si>
  <si>
    <t>PINTAJOCO</t>
  </si>
  <si>
    <t>ARCA DE NOE</t>
  </si>
  <si>
    <t>AV. XALAPA</t>
  </si>
  <si>
    <t>EL SABINO</t>
  </si>
  <si>
    <t>BODEGA VILLHERMOSA</t>
  </si>
  <si>
    <t>CARMEN MARTINA  CRUZ AVILA</t>
  </si>
  <si>
    <t>PINTURAS EL MIRADOR</t>
  </si>
  <si>
    <t>XPUJIL</t>
  </si>
  <si>
    <t>CHIAPA DE CORZO 17</t>
  </si>
  <si>
    <t>CONSUELO  LICEA HERNANDEZ</t>
  </si>
  <si>
    <t>LOS MAESTROS</t>
  </si>
  <si>
    <t>CAMPO DE TIRO</t>
  </si>
  <si>
    <t>PALANCARES</t>
  </si>
  <si>
    <t>TIERRA BLANCA</t>
  </si>
  <si>
    <t>LA NUEVE</t>
  </si>
  <si>
    <t>PINTURAS Y RECUBRIMIENTOS DE QUERETARO CARRILLO PUERTO</t>
  </si>
  <si>
    <t>CARLOS GREEN</t>
  </si>
  <si>
    <t>ZACUALTIPAN</t>
  </si>
  <si>
    <t>CASAS ALEMAN</t>
  </si>
  <si>
    <t>MAR MEDITERRANEO</t>
  </si>
  <si>
    <t>ARANDAS CENTRO</t>
  </si>
  <si>
    <t>COMEX TRANSITSMICA</t>
  </si>
  <si>
    <t>LA VIGA</t>
  </si>
  <si>
    <t>TORREON NUEVO II</t>
  </si>
  <si>
    <t>PINTS. Y ACAB. ARQUITECTONICOS MANZANARES</t>
  </si>
  <si>
    <t>PARAISO MAYA</t>
  </si>
  <si>
    <t>PINTS. JARDINES DEL MORAL SUC. 1</t>
  </si>
  <si>
    <t>BARRIENTOS</t>
  </si>
  <si>
    <t>BARRILES</t>
  </si>
  <si>
    <t>LUNA MAR</t>
  </si>
  <si>
    <t>ROSARIO</t>
  </si>
  <si>
    <t>RAMON CORONA</t>
  </si>
  <si>
    <t>QUINTAS</t>
  </si>
  <si>
    <t>ACAJETE</t>
  </si>
  <si>
    <t>PAKAL-NA</t>
  </si>
  <si>
    <t>NEZA</t>
  </si>
  <si>
    <t>SUC CASASANO</t>
  </si>
  <si>
    <t>EZEQUIEL PLAZA ALTAMIRA</t>
  </si>
  <si>
    <t>PERIFERICO PINPRO</t>
  </si>
  <si>
    <t>PINTURAS SERUR VILLAGRAN</t>
  </si>
  <si>
    <t>COMEX FRANCISCO VILLA</t>
  </si>
  <si>
    <t>PLAZA ASANTE</t>
  </si>
  <si>
    <t>FERNANDO EDMUNDO MARTINEZ APATIGA</t>
  </si>
  <si>
    <t>VILLA TURQUESA</t>
  </si>
  <si>
    <t>CLINICA 27</t>
  </si>
  <si>
    <t>MARIA LETICIA VAZQUEZ GOMEZ</t>
  </si>
  <si>
    <t>PINTURAS BOSQUES DE MORELOS</t>
  </si>
  <si>
    <t>NUEVA LAS PUENTES</t>
  </si>
  <si>
    <t>PASTOR ORTIZ</t>
  </si>
  <si>
    <t>CHIETLA</t>
  </si>
  <si>
    <t>SUMIDERO</t>
  </si>
  <si>
    <t>YAQUI</t>
  </si>
  <si>
    <t>EL FUERTE CENTRO</t>
  </si>
  <si>
    <t>HOMBRES ILUISTRES</t>
  </si>
  <si>
    <t>DOMINGO DIEZ</t>
  </si>
  <si>
    <t>AMERICAS II</t>
  </si>
  <si>
    <t>JUAN CARLOS FLORES RUIZ</t>
  </si>
  <si>
    <t>PINTURAS LA NUEVA</t>
  </si>
  <si>
    <t>PLAZA MS</t>
  </si>
  <si>
    <t>SAN ANDRES TOMATLAN</t>
  </si>
  <si>
    <t>COQUIMATLAN</t>
  </si>
  <si>
    <t>IXHUATLAN DEL CAFE</t>
  </si>
  <si>
    <t>MAQUIXCO</t>
  </si>
  <si>
    <t>LAS VILLAS</t>
  </si>
  <si>
    <t>PLAZA SIRENAS</t>
  </si>
  <si>
    <t>HIGUERAS</t>
  </si>
  <si>
    <t>BALCONES DEL CUATRO</t>
  </si>
  <si>
    <t>COVISA SAN PEDRO</t>
  </si>
  <si>
    <t>EMMA  PEREZ ZARATE</t>
  </si>
  <si>
    <t>SAN MIGUEL AJUSCO</t>
  </si>
  <si>
    <t>EMMA PEREZ ZARATE</t>
  </si>
  <si>
    <t>FERROCARRIL</t>
  </si>
  <si>
    <t>EL CANAL</t>
  </si>
  <si>
    <t>PINTURAS POLYCOLOR  SUC. MANUEL DOBLADO</t>
  </si>
  <si>
    <t>CENTRAL DE PINTURAS COMEX</t>
  </si>
  <si>
    <t>PV EL ARCO</t>
  </si>
  <si>
    <t>HUIRAMBA</t>
  </si>
  <si>
    <t>BUGAMBILIAS II</t>
  </si>
  <si>
    <t>ATLAS</t>
  </si>
  <si>
    <t>ENCARNACION</t>
  </si>
  <si>
    <t>APETATITLAN</t>
  </si>
  <si>
    <t>LA BOMBA</t>
  </si>
  <si>
    <t>COMEX SANTA CECILIA</t>
  </si>
  <si>
    <t>PINTURAS JONACATEPEC</t>
  </si>
  <si>
    <t>PITILLAL 2</t>
  </si>
  <si>
    <t>TUXTLA 31 PAJAROS</t>
  </si>
  <si>
    <t>PINTURAS COMEX SAHAGUN</t>
  </si>
  <si>
    <t>ARTURO GUERRA</t>
  </si>
  <si>
    <t>WASHINGTON</t>
  </si>
  <si>
    <t>SUC. UNIVERSO</t>
  </si>
  <si>
    <t>VALLE DE LOS MOLINOS</t>
  </si>
  <si>
    <t>PINTURAS CORREGIDORA LA PIEDAD</t>
  </si>
  <si>
    <t>MESONES</t>
  </si>
  <si>
    <t>ATLATLAHUCAN KM 88</t>
  </si>
  <si>
    <t>EL CHARCO</t>
  </si>
  <si>
    <t>JILOTEPEC</t>
  </si>
  <si>
    <t>LA CEIBA</t>
  </si>
  <si>
    <t>TLAPANALOYA</t>
  </si>
  <si>
    <t>LA MIRA</t>
  </si>
  <si>
    <t>COSTERA</t>
  </si>
  <si>
    <t>RAQUEL  AGUILAR CRUZ</t>
  </si>
  <si>
    <t>PLACITA</t>
  </si>
  <si>
    <t>RAQUEL AGUILAR CRUZ</t>
  </si>
  <si>
    <t>SUC. MADRAZO</t>
  </si>
  <si>
    <t>TLAHUAC</t>
  </si>
  <si>
    <t>MONTECRISTO</t>
  </si>
  <si>
    <t>AURRERA</t>
  </si>
  <si>
    <t>CUAJINICUILAPAN</t>
  </si>
  <si>
    <t>PLAYA VICENTE</t>
  </si>
  <si>
    <t>COLINAS DE CALIFORNIA</t>
  </si>
  <si>
    <t>CAMINO A SAN MATEO</t>
  </si>
  <si>
    <t>TELIXTLAHUACA</t>
  </si>
  <si>
    <t>PABLO SILVA 2</t>
  </si>
  <si>
    <t>TUXTLA CHICO</t>
  </si>
  <si>
    <t>SAN MIGUEL EL ALTO</t>
  </si>
  <si>
    <t>LA MALINCHE</t>
  </si>
  <si>
    <t>SANTIAGO IXUITLAN II</t>
  </si>
  <si>
    <t>PLAZA LAS FLORES</t>
  </si>
  <si>
    <t>TLAPA 4</t>
  </si>
  <si>
    <t>TECHNOLOGY PARK</t>
  </si>
  <si>
    <t>SAN PEDRITO</t>
  </si>
  <si>
    <t>RIO GRANDE II</t>
  </si>
  <si>
    <t>INMOBAGA ESPACIOS SA DE CV</t>
  </si>
  <si>
    <t>COMEX LA JOYA</t>
  </si>
  <si>
    <t>RODRIGO MARTINEZ MOGUEL</t>
  </si>
  <si>
    <t>ALTAMIRANO</t>
  </si>
  <si>
    <t>HUAJAPAN 2</t>
  </si>
  <si>
    <t>CALZADA MADERO</t>
  </si>
  <si>
    <t>COMEX EDUARDO MOLINA</t>
  </si>
  <si>
    <t>ATLATLAHUACAN</t>
  </si>
  <si>
    <t>PINTURAS LA MEJOR C, S.A. DE C.V.</t>
  </si>
  <si>
    <t>EJERCITO NACIONAL</t>
  </si>
  <si>
    <t>MARIA ELIZABETH  RANGEL MENDOZA</t>
  </si>
  <si>
    <t>PINTURAS DEL CENTRO</t>
  </si>
  <si>
    <t>MARTIN MENDOZA MORALES</t>
  </si>
  <si>
    <t>LAGUNITA</t>
  </si>
  <si>
    <t>ATENAS</t>
  </si>
  <si>
    <t>PINTURAS VIA MORELOS</t>
  </si>
  <si>
    <t>LA ZANJA</t>
  </si>
  <si>
    <t>II</t>
  </si>
  <si>
    <t>SUCURSAL AUDITORIO</t>
  </si>
  <si>
    <t>DISTRIBUIDORA DE PINTURAS TEXCOPOZANES</t>
  </si>
  <si>
    <t>POLITECNICO</t>
  </si>
  <si>
    <t>PALENQUE 4</t>
  </si>
  <si>
    <t>SUR</t>
  </si>
  <si>
    <t>PRADERA DORADA</t>
  </si>
  <si>
    <t>CHAVINDA</t>
  </si>
  <si>
    <t>HOPELCHEN</t>
  </si>
  <si>
    <t>COMEX AV TOLUCA</t>
  </si>
  <si>
    <t>PINTURAS AVENIDA CENTENARIO SA DE CV</t>
  </si>
  <si>
    <t>PINTURAS AVENIDA CENTENARIO</t>
  </si>
  <si>
    <t>EL TRECE</t>
  </si>
  <si>
    <t>SALITRILLO</t>
  </si>
  <si>
    <t>PERINORTE</t>
  </si>
  <si>
    <t>NOGALERA</t>
  </si>
  <si>
    <t>TARANDACUAO</t>
  </si>
  <si>
    <t>PRESIDENTE CARDENAS</t>
  </si>
  <si>
    <t>TECHUCHULCO</t>
  </si>
  <si>
    <t>LOS SAUCES</t>
  </si>
  <si>
    <t>EXTREMADURA</t>
  </si>
  <si>
    <t>BODEGA PROFESIONAL</t>
  </si>
  <si>
    <t>FORUM</t>
  </si>
  <si>
    <t>CHERAN</t>
  </si>
  <si>
    <t>SUCURSAL PASEO DE LAS ESTRELLAS</t>
  </si>
  <si>
    <t>JALTENCO</t>
  </si>
  <si>
    <t>PUERTO RICO</t>
  </si>
  <si>
    <t>INSURGENTES SUR</t>
  </si>
  <si>
    <t>VILLA FLORESTA</t>
  </si>
  <si>
    <t>SIERRA HERMOSA</t>
  </si>
  <si>
    <t>SUCURSAL ZACATEPEC</t>
  </si>
  <si>
    <t>SAN BUENAVENTURA</t>
  </si>
  <si>
    <t>SUC. REVOLUCION</t>
  </si>
  <si>
    <t>COMITAN 03</t>
  </si>
  <si>
    <t>PONIENTE 112</t>
  </si>
  <si>
    <t>CEDRO</t>
  </si>
  <si>
    <t>SUC. LA NACION</t>
  </si>
  <si>
    <t>LAZARO CARDENAS MONTERREY</t>
  </si>
  <si>
    <t>KUKULKAN</t>
  </si>
  <si>
    <t>SAN SALVADOR CUAUHTENCO</t>
  </si>
  <si>
    <t>TORRE BLANCA</t>
  </si>
  <si>
    <t>PERIBAN</t>
  </si>
  <si>
    <t>PLAZA NOGALES</t>
  </si>
  <si>
    <t>PEÑITA CENTRO</t>
  </si>
  <si>
    <t>COMEX MISSY DE GPO ARANZA</t>
  </si>
  <si>
    <t>CORPORATIVO</t>
  </si>
  <si>
    <t>URES</t>
  </si>
  <si>
    <t>MARIANO BALLEZA</t>
  </si>
  <si>
    <t>BUEN TONO</t>
  </si>
  <si>
    <t>ZARAGOZA 2</t>
  </si>
  <si>
    <t>TENANGO PISTA</t>
  </si>
  <si>
    <t>MARTINICA</t>
  </si>
  <si>
    <t>TUXTLA CHICO 2</t>
  </si>
  <si>
    <t>SAN CRISTOBAL 3</t>
  </si>
  <si>
    <t>IZCALLI</t>
  </si>
  <si>
    <t>PINTURAS LOMAS DEL PARQUE SA DE CV</t>
  </si>
  <si>
    <t>PINT. LOMAS DEL PARQUE SA DE CV</t>
  </si>
  <si>
    <t>PATRICIA LAUREANO ROMERO</t>
  </si>
  <si>
    <t>SONTERRA</t>
  </si>
  <si>
    <t>VILLA DEL CARBON</t>
  </si>
  <si>
    <t>MADERO CENTRO</t>
  </si>
  <si>
    <t>SAN DIMAS</t>
  </si>
  <si>
    <t>ALAMO 1</t>
  </si>
  <si>
    <t>INDEP. TORREON</t>
  </si>
  <si>
    <t>SUC AMAPOLAS</t>
  </si>
  <si>
    <t>LA HERRADURA</t>
  </si>
  <si>
    <t>ALBERTO IVAN  PALMA SILVA</t>
  </si>
  <si>
    <t>VIA REAL</t>
  </si>
  <si>
    <t>MONTERREAL</t>
  </si>
  <si>
    <t>TAMAZULAPAN</t>
  </si>
  <si>
    <t>SUCURSAL CALIFORNIA</t>
  </si>
  <si>
    <t>MARCO AURELIO  GAMIÑO RAMIREZ</t>
  </si>
  <si>
    <t>COMEX PEDREGAL</t>
  </si>
  <si>
    <t>MARCO AURELIO GAMIÑO RAMIREZ</t>
  </si>
  <si>
    <t>COPILCO</t>
  </si>
  <si>
    <t>CACALO</t>
  </si>
  <si>
    <t>LA ONCE</t>
  </si>
  <si>
    <t>LAS ROSAS</t>
  </si>
  <si>
    <t>TUXTLA 16</t>
  </si>
  <si>
    <t>LAS VIGAS</t>
  </si>
  <si>
    <t>EXPOSICION</t>
  </si>
  <si>
    <t>SUCURSAL ZICTEPEC</t>
  </si>
  <si>
    <t>COMEX AZOYU</t>
  </si>
  <si>
    <t>ECATEPEC</t>
  </si>
  <si>
    <t>EL RIEGO</t>
  </si>
  <si>
    <t>BALBUENA</t>
  </si>
  <si>
    <t>SUC. TUXTEPEC 5</t>
  </si>
  <si>
    <t>SUCURSAL ACAMBAY</t>
  </si>
  <si>
    <t>PINTURAS SAN AGUSTIN</t>
  </si>
  <si>
    <t>LAS MONTAÑAS</t>
  </si>
  <si>
    <t>SUC. HERCULES</t>
  </si>
  <si>
    <t>PINTURAS EZEQUIEL MONTES DE QUERETARO SUC PASEO CONSITUYENTES</t>
  </si>
  <si>
    <t>JOMARQ TIRIPETIO</t>
  </si>
  <si>
    <t>GRUPO GAMIRAM SA DE CV 3</t>
  </si>
  <si>
    <t>HECTOR HUGO  MILANES GOMEZ</t>
  </si>
  <si>
    <t>PINTURAS COMEX 007</t>
  </si>
  <si>
    <t>HECTOR HUGO MILANES GOMEZ</t>
  </si>
  <si>
    <t>SAN ALEJO</t>
  </si>
  <si>
    <t>COMEX CAÑADA</t>
  </si>
  <si>
    <t>CENTRO CHALCO</t>
  </si>
  <si>
    <t>MINERA TEZIUTLAN</t>
  </si>
  <si>
    <t>BOULEVARD REFORMA</t>
  </si>
  <si>
    <t>MATILDE</t>
  </si>
  <si>
    <t>RANCHO CORTES</t>
  </si>
  <si>
    <t>CHILPAN</t>
  </si>
  <si>
    <t>PINTURAS DEL ESTE</t>
  </si>
  <si>
    <t>TEXTITLAN</t>
  </si>
  <si>
    <t>LA CRUZ 1</t>
  </si>
  <si>
    <t>CHICHEN ITZA</t>
  </si>
  <si>
    <t>CALLE 3RA</t>
  </si>
  <si>
    <t>CARDENAS</t>
  </si>
  <si>
    <t>PAJACUARAN</t>
  </si>
  <si>
    <t>PINTURAS &amp; COMPLEMENTOS MARJE SA DE CV</t>
  </si>
  <si>
    <t>SUSANA NAVARRO JIMENEZ</t>
  </si>
  <si>
    <t>CONCEPCION DE BUENOS AIRES</t>
  </si>
  <si>
    <t>COMEX AUTOPISTA PERINORTE</t>
  </si>
  <si>
    <t>AGRICOLA</t>
  </si>
  <si>
    <t>CURIEL</t>
  </si>
  <si>
    <t>LA CUSPIDE</t>
  </si>
  <si>
    <t>ARTEAGA</t>
  </si>
  <si>
    <t>SILVIA  ZANELLA SCHIEVENINI</t>
  </si>
  <si>
    <t>COMEX TAMAULIPAS</t>
  </si>
  <si>
    <t>QUINTAS CAROLINAS</t>
  </si>
  <si>
    <t>PLATON SANCHEZ</t>
  </si>
  <si>
    <t>BASILIO BADILLO</t>
  </si>
  <si>
    <t>EL SECO</t>
  </si>
  <si>
    <t>CAPULTITLAN</t>
  </si>
  <si>
    <t>BOCA DEL RIO</t>
  </si>
  <si>
    <t>ARI VILLA</t>
  </si>
  <si>
    <t>CARRETERA MEXICO TUXPAN</t>
  </si>
  <si>
    <t>AYOTLA</t>
  </si>
  <si>
    <t>OZUMBILLA JARDINEZ</t>
  </si>
  <si>
    <t>COMEX COLOSIO</t>
  </si>
  <si>
    <t>PASO DEL MACHO</t>
  </si>
  <si>
    <t>LIBRES 1</t>
  </si>
  <si>
    <t>SUCURSAL UNIVERSIDAD</t>
  </si>
  <si>
    <t>JAVIER MINA</t>
  </si>
  <si>
    <t>531103 ZACATECAS</t>
  </si>
  <si>
    <t>CERRITO</t>
  </si>
  <si>
    <t>JALPA</t>
  </si>
  <si>
    <t>VALLE DE SANTA MARIA</t>
  </si>
  <si>
    <t>LINCOLN PUERTA DE HIERRO</t>
  </si>
  <si>
    <t>XELPAC</t>
  </si>
  <si>
    <t>PINTURAS TAWSER TEPETAPA</t>
  </si>
  <si>
    <t>VILLA FRONTERA</t>
  </si>
  <si>
    <t>LAGOS</t>
  </si>
  <si>
    <t>HUIXCOLOTLA</t>
  </si>
  <si>
    <t>TONALA 02</t>
  </si>
  <si>
    <t>MAREA DORADA SA DE CV</t>
  </si>
  <si>
    <t>DECORACOMEX VALLEJO</t>
  </si>
  <si>
    <t>COLOSIO 2</t>
  </si>
  <si>
    <t>SANALONA</t>
  </si>
  <si>
    <t>KALTEX</t>
  </si>
  <si>
    <t>BOULEVARD ALLENDE</t>
  </si>
  <si>
    <t>EL HIGO</t>
  </si>
  <si>
    <t>SUC. VERACRUZ</t>
  </si>
  <si>
    <t>RAQUEL  VIVERO MATA</t>
  </si>
  <si>
    <t>22 DE FEBRERO</t>
  </si>
  <si>
    <t>RAQUEL VIVERO MATA</t>
  </si>
  <si>
    <t>COLOTERO</t>
  </si>
  <si>
    <t>SEYBAPLAYA</t>
  </si>
  <si>
    <t>TEPEACA</t>
  </si>
  <si>
    <t>BLANCA ADRIANA  RIVERA ARANA</t>
  </si>
  <si>
    <t>BLANCA ADRIANA RIVERA ARANA</t>
  </si>
  <si>
    <t>REAL DE ROSARITO</t>
  </si>
  <si>
    <t>SILVIA  RIUS CHACON</t>
  </si>
  <si>
    <t>TICATEME</t>
  </si>
  <si>
    <t>SILVIA RIUS CHACON</t>
  </si>
  <si>
    <t>VILLA DE LAS ROSAS</t>
  </si>
  <si>
    <t>MONTE MAGNO</t>
  </si>
  <si>
    <t>MAYORAZGO</t>
  </si>
  <si>
    <t>PREPA 4 LINARES</t>
  </si>
  <si>
    <t>CALZADA ZAVALETA</t>
  </si>
  <si>
    <t>LA GUADALUPANA</t>
  </si>
  <si>
    <t>LA PILITA</t>
  </si>
  <si>
    <t>LA BROCHA</t>
  </si>
  <si>
    <t>AMALUCAN</t>
  </si>
  <si>
    <t>ZAPOTLANEJO</t>
  </si>
  <si>
    <t>ROSARITO NORTE</t>
  </si>
  <si>
    <t>REGINA  SOTO CARDENAS</t>
  </si>
  <si>
    <t>PINTURAS COMEX ATLANTA</t>
  </si>
  <si>
    <t>REGINA SOTO CARDENAS</t>
  </si>
  <si>
    <t>VIADUCTO TLALPAN</t>
  </si>
  <si>
    <t>PINTURAS JOSFEL SA DE CV</t>
  </si>
  <si>
    <t>PINTURAS JOSFEL GUERRERO</t>
  </si>
  <si>
    <t>VIZCAINO</t>
  </si>
  <si>
    <t>BOSQUES DE SANTA ANITA</t>
  </si>
  <si>
    <t>MACRO SANTA CRUZ</t>
  </si>
  <si>
    <t>VALLADOLID</t>
  </si>
  <si>
    <t>QUIROGA</t>
  </si>
  <si>
    <t>MARCO ANTONIO  MOYO VELASCO</t>
  </si>
  <si>
    <t>TEPECOACUILCO</t>
  </si>
  <si>
    <t>EMMA  MILIAN RODRIGUEZ</t>
  </si>
  <si>
    <t>CBTIS</t>
  </si>
  <si>
    <t>LIBRAMIENTO NOROESTE</t>
  </si>
  <si>
    <t>LOMAS SAN BERNABE</t>
  </si>
  <si>
    <t>EL ARBOL</t>
  </si>
  <si>
    <t>RODRIGO  MENDEZ VILLAMIL PONCE</t>
  </si>
  <si>
    <t>PINTURAS CANAL DEL NORTE</t>
  </si>
  <si>
    <t>RODRIGO MENDEZ VILLAMIL PONCE</t>
  </si>
  <si>
    <t>PINTURAS AUREMAR, S.A. DE C.V. SUC. PEDREGAL</t>
  </si>
  <si>
    <t>MAGU</t>
  </si>
  <si>
    <t>BOTICARIA</t>
  </si>
  <si>
    <t>CHINANTLA</t>
  </si>
  <si>
    <t>TIERRA BLANCA II</t>
  </si>
  <si>
    <t>SAN CRISTOBAL 2</t>
  </si>
  <si>
    <t>SAN CRISTOBAL 8</t>
  </si>
  <si>
    <t>TEZOQUIPAN</t>
  </si>
  <si>
    <t>12 NORTE</t>
  </si>
  <si>
    <t>TEXOLOC</t>
  </si>
  <si>
    <t>CD MENDOZA CENTRO</t>
  </si>
  <si>
    <t>TOTOLAPA</t>
  </si>
  <si>
    <t>ALAMO</t>
  </si>
  <si>
    <t>PINTA RAFFF SA DE CV</t>
  </si>
  <si>
    <t>PINTA RAFFF 2</t>
  </si>
  <si>
    <t>ALBERTO CHAYO ABADI</t>
  </si>
  <si>
    <t>SUN MALL JUAREZ</t>
  </si>
  <si>
    <t>SUC. CENTRAL</t>
  </si>
  <si>
    <t>TEXISTEPEC</t>
  </si>
  <si>
    <t>BAHIA DE KINO</t>
  </si>
  <si>
    <t>TEQUILA 2</t>
  </si>
  <si>
    <t>MISSISSIPI</t>
  </si>
  <si>
    <t>PLATEROS</t>
  </si>
  <si>
    <t>EL CERRILLO</t>
  </si>
  <si>
    <t>SAN MIGUEL XALTEPEC</t>
  </si>
  <si>
    <t>GUACHOCHI</t>
  </si>
  <si>
    <t>JARDINES DE ORIENTE</t>
  </si>
  <si>
    <t>COLINAS</t>
  </si>
  <si>
    <t>CONTRATISTA</t>
  </si>
  <si>
    <t>ALPUYECA</t>
  </si>
  <si>
    <t>PINTURAS COATETELCO</t>
  </si>
  <si>
    <t>OLINTEPEC</t>
  </si>
  <si>
    <t>PINTURAS XICO NUEVO</t>
  </si>
  <si>
    <t>ACALA</t>
  </si>
  <si>
    <t>ZETINA GASCA</t>
  </si>
  <si>
    <t>COMEX AV. MORELOS</t>
  </si>
  <si>
    <t>ISABEL LA CATOLICA</t>
  </si>
  <si>
    <t>ESPACIO INTERLOMAS</t>
  </si>
  <si>
    <t>HUIPULCO</t>
  </si>
  <si>
    <t>ZINACANTEPEC</t>
  </si>
  <si>
    <t>NUEVA VALLARTA</t>
  </si>
  <si>
    <t>CONEJOS</t>
  </si>
  <si>
    <t>SUC RUIZ CORTINEZ</t>
  </si>
  <si>
    <t>COMEX TIERRA NUEVA</t>
  </si>
  <si>
    <t>J GUADALUPE CUEVAS BECERRIL</t>
  </si>
  <si>
    <t>PINTURAS LA JOYITA</t>
  </si>
  <si>
    <t>COMEX DE LERDO</t>
  </si>
  <si>
    <t>COMITANCILLO</t>
  </si>
  <si>
    <t>RANCHO LA CRUZ</t>
  </si>
  <si>
    <t>BONIFACIO  ESPAÑA ESPINOZA</t>
  </si>
  <si>
    <t>VOLADOR</t>
  </si>
  <si>
    <t>BONIFACIO ESPAÑA ESPINOZA</t>
  </si>
  <si>
    <t>EL JARAL</t>
  </si>
  <si>
    <t>SILACAYOAPAM</t>
  </si>
  <si>
    <t>ALEGRA  ACHAR TUSSIE</t>
  </si>
  <si>
    <t>PANOTLA</t>
  </si>
  <si>
    <t>SAN ANTONIO ABAD</t>
  </si>
  <si>
    <t>PINTURAS LA BARATA DE IZTAPALA</t>
  </si>
  <si>
    <t>MACRO HUEJUTLA</t>
  </si>
  <si>
    <t>TENOSIQUE</t>
  </si>
  <si>
    <t>PINTURAS ZAPATA CHALCO</t>
  </si>
  <si>
    <t>ARBOLADA</t>
  </si>
  <si>
    <t>SUC. AMILCINGO</t>
  </si>
  <si>
    <t>FINSA</t>
  </si>
  <si>
    <t>JESUS  HERNANDEZ LOPEZ</t>
  </si>
  <si>
    <t>PINTURAS VISTA DEL VALLE</t>
  </si>
  <si>
    <t>CAPULA</t>
  </si>
  <si>
    <t>COPOYA</t>
  </si>
  <si>
    <t>SAN CRISTOBAL 13 PERIFERICO</t>
  </si>
  <si>
    <t>ZELTZIN JOCELIN  FLORES CABAÑAS</t>
  </si>
  <si>
    <t>COMEX LA TURBA</t>
  </si>
  <si>
    <t>ALFREDO FLORES PACHECO</t>
  </si>
  <si>
    <t>VILLA UNION</t>
  </si>
  <si>
    <t>LOS PORTALES</t>
  </si>
  <si>
    <t>SALIDA A QUERETARO</t>
  </si>
  <si>
    <t>COMEX PLAZA SHOPPING</t>
  </si>
  <si>
    <t>TACOALECHE</t>
  </si>
  <si>
    <t>PINTURAS OLGELI MATRIZ</t>
  </si>
  <si>
    <t>PINTURAS SCHILLER</t>
  </si>
  <si>
    <t>ENRIQUE  CERON CASTRO</t>
  </si>
  <si>
    <t>SINGUILUCAN</t>
  </si>
  <si>
    <t>ENRIQUE CERON CASTRO</t>
  </si>
  <si>
    <t>SOLARES</t>
  </si>
  <si>
    <t>PINTURAS AMEALCO SUCURSAL HUIMILPAN</t>
  </si>
  <si>
    <t>XICOTEPEC VILLA JUAREZ</t>
  </si>
  <si>
    <t>TEPETLAOXTOC</t>
  </si>
  <si>
    <t>IZCALLI CHAMAPA</t>
  </si>
  <si>
    <t>MATRIZ HUIZACHE</t>
  </si>
  <si>
    <t>MACROPLAZA RAMBLAS</t>
  </si>
  <si>
    <t>CAZONES</t>
  </si>
  <si>
    <t>COVISA SAN SEBASTIAN</t>
  </si>
  <si>
    <t>HORMIGA</t>
  </si>
  <si>
    <t>LUISA  SEGROVE SERRANO</t>
  </si>
  <si>
    <t>LUISA SEGROVE SERRANO</t>
  </si>
  <si>
    <t>LUISA SEGROVE</t>
  </si>
  <si>
    <t>ACAXOCHITLAN</t>
  </si>
  <si>
    <t>XINANTECATL</t>
  </si>
  <si>
    <t>PASAJE SANTA FE</t>
  </si>
  <si>
    <t>JOSE ANTONIO GASPAR MARTINEZ</t>
  </si>
  <si>
    <t>TEOCALTICHE</t>
  </si>
  <si>
    <t>ARAUCARIAS</t>
  </si>
  <si>
    <t>FUENTE MAYA</t>
  </si>
  <si>
    <t>ZAVALETA</t>
  </si>
  <si>
    <t>DEL RIO</t>
  </si>
  <si>
    <t>TOTIMEHUACAN</t>
  </si>
  <si>
    <t>MARI CARMEN  MARIN TORRES</t>
  </si>
  <si>
    <t>MARI CARMEN MARIN TORRES</t>
  </si>
  <si>
    <t>COMEX TRANSPORTISTAS</t>
  </si>
  <si>
    <t>PLAZA INSURGENTES</t>
  </si>
  <si>
    <t>PINTURAS COLEGIO MILITAR SA DE CV</t>
  </si>
  <si>
    <t>VERONICA LILIANA PASCOE REYES</t>
  </si>
  <si>
    <t>XAHUENTO</t>
  </si>
  <si>
    <t>SUCURSAL TABASCO</t>
  </si>
  <si>
    <t>CIRCUITO ORIENTE</t>
  </si>
  <si>
    <t>SUCURSAL LAS FUENTES</t>
  </si>
  <si>
    <t>SAN LORENZO ALMECATLA</t>
  </si>
  <si>
    <t>SERVIDOR PUBLICO</t>
  </si>
  <si>
    <t>PREMIER</t>
  </si>
  <si>
    <t>PINTATODO</t>
  </si>
  <si>
    <t>CHAMIZAL</t>
  </si>
  <si>
    <t>SAN JULIAN</t>
  </si>
  <si>
    <t>TARIMORO</t>
  </si>
  <si>
    <t>ISCO COLOR SA DE CV</t>
  </si>
  <si>
    <t>TIHUATLAN</t>
  </si>
  <si>
    <t>LAS VIRGENES</t>
  </si>
  <si>
    <t>HUATUSCO 4</t>
  </si>
  <si>
    <t>PINTURA COMEX EMILIANO ZAPATA</t>
  </si>
  <si>
    <t>CAÑADA</t>
  </si>
  <si>
    <t>COMEX ALMOLOYA</t>
  </si>
  <si>
    <t>VALLARTA</t>
  </si>
  <si>
    <t>BLVD. MISANTLA</t>
  </si>
  <si>
    <t>HUAUCHINANGO</t>
  </si>
  <si>
    <t>TETELA DEL VOLCAN</t>
  </si>
  <si>
    <t>COMEX TOLA</t>
  </si>
  <si>
    <t>PINTURAS NUEVA ANZURES</t>
  </si>
  <si>
    <t>ATEQUIZA</t>
  </si>
  <si>
    <t>BARRIO ALTO</t>
  </si>
  <si>
    <t>LUZ MARIA EDITH SALINAS PEÑA</t>
  </si>
  <si>
    <t>LA VILLA 2</t>
  </si>
  <si>
    <t>SUMIYA</t>
  </si>
  <si>
    <t>ACUEXCOMAC</t>
  </si>
  <si>
    <t>MARTHA DEL CARMEN  ZETINA HERNANDEZ</t>
  </si>
  <si>
    <t>R-1</t>
  </si>
  <si>
    <t>EL SAUZ</t>
  </si>
  <si>
    <t>ENTABLADERO</t>
  </si>
  <si>
    <t>PUNTO SUR</t>
  </si>
  <si>
    <t>GENA</t>
  </si>
  <si>
    <t>MACAL</t>
  </si>
  <si>
    <t>TERRAGUERO</t>
  </si>
  <si>
    <t>CTM</t>
  </si>
  <si>
    <t>SONATA</t>
  </si>
  <si>
    <t>JUAREZ PLAYA</t>
  </si>
  <si>
    <t>CIBELES</t>
  </si>
  <si>
    <t>PINTURAS REALES MATRIZ</t>
  </si>
  <si>
    <t>SAN LUCAS</t>
  </si>
  <si>
    <t>ANGELICA  MARIN TORRES</t>
  </si>
  <si>
    <t>CALPAN</t>
  </si>
  <si>
    <t>AUTO PARTES JISA SA DE CV</t>
  </si>
  <si>
    <t>SOTO LA MARINA</t>
  </si>
  <si>
    <t>GLYNNIS GEORGINA JIMENEZ VAZQUEZ</t>
  </si>
  <si>
    <t>HUITZUCO</t>
  </si>
  <si>
    <t>EDGAR  AMAYA ALVAREZ</t>
  </si>
  <si>
    <t>EDGAR AMAYA ALVAREZ</t>
  </si>
  <si>
    <t>DISTRIBUIDORA DE COLORES MAFER SA DE CV</t>
  </si>
  <si>
    <t>ELIZABETH MARTINEZ FERNANDEZ</t>
  </si>
  <si>
    <t>SANTO TOMAS</t>
  </si>
  <si>
    <t>MARIA IRMA  DE LA ROSA GUERRERO</t>
  </si>
  <si>
    <t>ALHONDIGAS</t>
  </si>
  <si>
    <t>CAMILO VIGIL PEREZ</t>
  </si>
  <si>
    <t>PINTURAS JILOTZINGO SA DE CV</t>
  </si>
  <si>
    <t>PINTURAS JILOTZINGO</t>
  </si>
  <si>
    <t>CEYLAN</t>
  </si>
  <si>
    <t>SUPER PINTURAS INTERLOMAS SA DE CV</t>
  </si>
  <si>
    <t>SUPER PINTURAS INTERLOMAS, S.A. DE C.V.</t>
  </si>
  <si>
    <t>CRUZ VERDE</t>
  </si>
  <si>
    <t>MADEIRA</t>
  </si>
  <si>
    <t>PRADO SUR</t>
  </si>
  <si>
    <t>PINTURAS JOSFEL INSURGENTES</t>
  </si>
  <si>
    <t>SOLUCIONES EN PLAKA SA DE CV</t>
  </si>
  <si>
    <t>SOLUCIONES EN PLAKA, S.A. DE C.V.</t>
  </si>
  <si>
    <t>RESERVAS</t>
  </si>
  <si>
    <t>COMEX SAN PEDRO</t>
  </si>
  <si>
    <t>LUIS FERNANDO  PEREZ RIUS</t>
  </si>
  <si>
    <t>LOS LEONES</t>
  </si>
  <si>
    <t>LUIS FERNANDO PEREZ RIUS</t>
  </si>
  <si>
    <t>PEDRO ANAYA</t>
  </si>
  <si>
    <t>KONSTRUIMAGEN</t>
  </si>
  <si>
    <t>MAYRA  MALDONADO MEZA</t>
  </si>
  <si>
    <t>TONAYA</t>
  </si>
  <si>
    <t>EDGAR EDUARDO MICHEL RADILLO</t>
  </si>
  <si>
    <t>DEL VALLE</t>
  </si>
  <si>
    <t>COMITAN 02</t>
  </si>
  <si>
    <t>SUCURSAL TEPEJI 1</t>
  </si>
  <si>
    <t>BLANDINA  GOMEZ GONZALEZ</t>
  </si>
  <si>
    <t>NOCUPETARO</t>
  </si>
  <si>
    <t>BLANDINA GOMEZ GONZALEZ</t>
  </si>
  <si>
    <t>COMEX BOULEVARD NORTE</t>
  </si>
  <si>
    <t>EL SAUZAL</t>
  </si>
  <si>
    <t>FANNY  PATIÑO GODOY</t>
  </si>
  <si>
    <t>PINTURAS COMEX MIRAMONTES</t>
  </si>
  <si>
    <t>FANNY PATIÑO GODOY</t>
  </si>
  <si>
    <t>REYES</t>
  </si>
  <si>
    <t>PINOTEPA CENTRO</t>
  </si>
  <si>
    <t>PICOSA COFRADIA 3</t>
  </si>
  <si>
    <t>GLORIA MARIBEL  CEDENO GASCON</t>
  </si>
  <si>
    <t>PINTURAS PERIFERICO</t>
  </si>
  <si>
    <t>CRUVA TEXAS</t>
  </si>
  <si>
    <t>JOMARQ ACUITZIO</t>
  </si>
  <si>
    <t>ROJO GOMEZ 2</t>
  </si>
  <si>
    <t>TELCHAC</t>
  </si>
  <si>
    <t>LA CEIBA PUEBLA</t>
  </si>
  <si>
    <t>ANAID  TENTORY GOMEZ</t>
  </si>
  <si>
    <t>RIO</t>
  </si>
  <si>
    <t>SOLTEPEC</t>
  </si>
  <si>
    <t>DEGOLLADO</t>
  </si>
  <si>
    <t>MARIO ARTEMIO  HERNANDEZ MEZA</t>
  </si>
  <si>
    <t>MARIO ARTEMIO HERNANDEZ MEZA</t>
  </si>
  <si>
    <t>IGUALA</t>
  </si>
  <si>
    <t>QUETZALCOATL</t>
  </si>
  <si>
    <t>RUFINO TAMAYO</t>
  </si>
  <si>
    <t>REPRESENTACIONES Y SERVICIOS FOX SA DE CV</t>
  </si>
  <si>
    <t>RESERFOX</t>
  </si>
  <si>
    <t>LETICIA HERNANDEZ LOBERA</t>
  </si>
  <si>
    <t>DIAGONAL</t>
  </si>
  <si>
    <t>PALACIO DEL ARTE</t>
  </si>
  <si>
    <t>BOULEVARD CHALCO</t>
  </si>
  <si>
    <t>MEZQUITE</t>
  </si>
  <si>
    <t>PINTURAS SEVILLA</t>
  </si>
  <si>
    <t>LA ERA</t>
  </si>
  <si>
    <t>GUERRERO NEGRO</t>
  </si>
  <si>
    <t>PINTURAS ESTASE CORTAZAR 2</t>
  </si>
  <si>
    <t>SAN PEDRO DE LOS NARANJOS</t>
  </si>
  <si>
    <t>SAN ANTONIO LA ISLA</t>
  </si>
  <si>
    <t>LAZARO CARDENAS-CEDROS</t>
  </si>
  <si>
    <t>GASTELUM</t>
  </si>
  <si>
    <t>VILLA GUERRERO CENTRO</t>
  </si>
  <si>
    <t> MUZQUIZ</t>
  </si>
  <si>
    <t>LA CHOCA</t>
  </si>
  <si>
    <t>RICARDO B ANAYA</t>
  </si>
  <si>
    <t>ALVARADO</t>
  </si>
  <si>
    <t>TIZAPAN EL ALTO</t>
  </si>
  <si>
    <t>JESUS CARRANZA</t>
  </si>
  <si>
    <t>SUCURSAL TEMORIS</t>
  </si>
  <si>
    <t>GAVILANES</t>
  </si>
  <si>
    <t>CORDOBA BOULEVARD</t>
  </si>
  <si>
    <t>PINTURAS SERUR MUTUALISMO</t>
  </si>
  <si>
    <t>TEJUPILCO CENTRO</t>
  </si>
  <si>
    <t>TEJAS</t>
  </si>
  <si>
    <t>PINTAKIN DE ABASOLO</t>
  </si>
  <si>
    <t>MIRAMONTES</t>
  </si>
  <si>
    <t>ALAMO II</t>
  </si>
  <si>
    <t>COMEX CUAPIAXTLA</t>
  </si>
  <si>
    <t>MONARCA</t>
  </si>
  <si>
    <t>SAN APARICIO</t>
  </si>
  <si>
    <t>AVIARIO</t>
  </si>
  <si>
    <t>MIRAVALLE</t>
  </si>
  <si>
    <t>CHURUBUSCO</t>
  </si>
  <si>
    <t>MARIA LILIA  RAMIREZ ELISEA</t>
  </si>
  <si>
    <t>MUZQUIZ</t>
  </si>
  <si>
    <t>MARIA LILIA RAMIREZ ELISEA</t>
  </si>
  <si>
    <t>SALVADOR CREEL</t>
  </si>
  <si>
    <t>LA ROMANA</t>
  </si>
  <si>
    <t>PLAZA TENAYO</t>
  </si>
  <si>
    <t>CORDOBA ESTACIONES</t>
  </si>
  <si>
    <t>PINTALANIS SA</t>
  </si>
  <si>
    <t>PINTALANIS</t>
  </si>
  <si>
    <t>PINTURAS COMEX DE QUERETARO SAN MIGUEL</t>
  </si>
  <si>
    <t>TLALPUJAHUA</t>
  </si>
  <si>
    <t>BERTHA LILIA  CAVAZOS GARZA</t>
  </si>
  <si>
    <t>SANTANA</t>
  </si>
  <si>
    <t>HUMBERTO MARIN POSADAS</t>
  </si>
  <si>
    <t>CD. FERNANDEZ</t>
  </si>
  <si>
    <t>MINA CENTRO</t>
  </si>
  <si>
    <t>SUC. SAN JOSE</t>
  </si>
  <si>
    <t>IXHUATLAN</t>
  </si>
  <si>
    <t>VIRREY DE MENDOZA</t>
  </si>
  <si>
    <t>ANSELMO  BAZA REYNOSO</t>
  </si>
  <si>
    <t>ANSELMO BAZA REYNOSO</t>
  </si>
  <si>
    <t>IXTACALA</t>
  </si>
  <si>
    <t>COSCOMATEPEC 1</t>
  </si>
  <si>
    <t>ARI CENTRO</t>
  </si>
  <si>
    <t>NECAXA</t>
  </si>
  <si>
    <t>SOMBRERETE</t>
  </si>
  <si>
    <t>OTUMBA</t>
  </si>
  <si>
    <t>COSOLAPA</t>
  </si>
  <si>
    <t>COMEX JALAPITA</t>
  </si>
  <si>
    <t>CARLOS AMAYA</t>
  </si>
  <si>
    <t>SAN DAMIAN</t>
  </si>
  <si>
    <t>MARIA TERESA  MAGAÑA VALENCIA</t>
  </si>
  <si>
    <t>GUADIANA</t>
  </si>
  <si>
    <t>DOMINGO ARRIETA</t>
  </si>
  <si>
    <t>AV. CENTRAL</t>
  </si>
  <si>
    <t>INTERNACIONAL</t>
  </si>
  <si>
    <t>CUETZALAN</t>
  </si>
  <si>
    <t>GRNAN AVENIDA</t>
  </si>
  <si>
    <t>JARAL DEL PROGRESO</t>
  </si>
  <si>
    <t>MARIA DEL SOCORRO  ACEVEDO CORPUS</t>
  </si>
  <si>
    <t>COMEX MEGACOLOR</t>
  </si>
  <si>
    <t>MARIA DEL SOCORRO ACEVEDO CORPUS</t>
  </si>
  <si>
    <t>CALLE 26</t>
  </si>
  <si>
    <t>CALKINI</t>
  </si>
  <si>
    <t>COMEX CIPRESES</t>
  </si>
  <si>
    <t>TRES VALLES</t>
  </si>
  <si>
    <t>PINTURAS SAN JOSE BUENAVISTA</t>
  </si>
  <si>
    <t>AUDITORIO</t>
  </si>
  <si>
    <t>COMEX VAQUERITOS</t>
  </si>
  <si>
    <t>PINTURAS TEYAHUALCO</t>
  </si>
  <si>
    <t>PATIO ZARAGOZA</t>
  </si>
  <si>
    <t>XALPATLAHUAC</t>
  </si>
  <si>
    <t>TUXTLA 18 SORIANA</t>
  </si>
  <si>
    <t>MUYUGUARDA</t>
  </si>
  <si>
    <t>PACHUCA</t>
  </si>
  <si>
    <t>SERRATO</t>
  </si>
  <si>
    <t>PLAZA SOFIA</t>
  </si>
  <si>
    <t>LA BARATA DEL CENTRO</t>
  </si>
  <si>
    <t>MATRIZ JUAREZ</t>
  </si>
  <si>
    <t>PINTURAS Y ACABADOS BIENESTAR CENTRAL CAMIONERA</t>
  </si>
  <si>
    <t>XIXITLA</t>
  </si>
  <si>
    <t>HEROICO COLEGIO 3</t>
  </si>
  <si>
    <t>OBISPO</t>
  </si>
  <si>
    <t>COMEX LOS ANGELES</t>
  </si>
  <si>
    <t>ZAPOTLAN</t>
  </si>
  <si>
    <t>ENRIQUE  GONZALEZ RUIZ</t>
  </si>
  <si>
    <t>ZAPOTILTIC</t>
  </si>
  <si>
    <t>COMEX ISLA AGUADA</t>
  </si>
  <si>
    <t>MARIA ARABELLA  TOSCANO MARTINEZ</t>
  </si>
  <si>
    <t>BIBLIOTECA</t>
  </si>
  <si>
    <t>MATRIZ PEDRO CARDENAS</t>
  </si>
  <si>
    <t>CARRIZO</t>
  </si>
  <si>
    <t>TUXTLA 09</t>
  </si>
  <si>
    <t>MAXCANU</t>
  </si>
  <si>
    <t>GUADALUPE CENTRO</t>
  </si>
  <si>
    <t>COMEX TEZOZOMOC</t>
  </si>
  <si>
    <t>VALDEPEÑAS</t>
  </si>
  <si>
    <t>SOL</t>
  </si>
  <si>
    <t>SALINA CRUZ CENTRO</t>
  </si>
  <si>
    <t>VALLE DE JUAREZ</t>
  </si>
  <si>
    <t>CHAPINGO</t>
  </si>
  <si>
    <t>CENTRO MAGNO</t>
  </si>
  <si>
    <t>COCOTITLAN</t>
  </si>
  <si>
    <t>COMEX NORTE 172</t>
  </si>
  <si>
    <t>PINTURAS COMEX SULTEPEC</t>
  </si>
  <si>
    <t>MIGUEL ANGEL  MENDOZA VARGAS</t>
  </si>
  <si>
    <t>CUQUIO</t>
  </si>
  <si>
    <t>ARI XONA</t>
  </si>
  <si>
    <t>COYOTILLOS</t>
  </si>
  <si>
    <t>DELICIAS 2</t>
  </si>
  <si>
    <t>TEMASCALCINGO</t>
  </si>
  <si>
    <t>SAN JUAN ACOZAC</t>
  </si>
  <si>
    <t>MIRASIERRA</t>
  </si>
  <si>
    <t>RELOJ CHINO</t>
  </si>
  <si>
    <t>FOGON</t>
  </si>
  <si>
    <t>AHUCATLAN</t>
  </si>
  <si>
    <t>GRUPO MEZA NORTE</t>
  </si>
  <si>
    <t>LA SABANILLA</t>
  </si>
  <si>
    <t>DON BOSCO</t>
  </si>
  <si>
    <t>PINTURAS COMEX ALVARO OBREGON</t>
  </si>
  <si>
    <t>COATEPEC 1</t>
  </si>
  <si>
    <t>APATLACO</t>
  </si>
  <si>
    <t>LEVALPA SA DE CV</t>
  </si>
  <si>
    <t>LA RAZA</t>
  </si>
  <si>
    <t>ANDRES LERCH DEL BOSQUE</t>
  </si>
  <si>
    <t>CIVAC</t>
  </si>
  <si>
    <t>VILLA CORONA</t>
  </si>
  <si>
    <t> NUEVO LEON</t>
  </si>
  <si>
    <t>CORDILLERAS</t>
  </si>
  <si>
    <t>LA GIRALDA</t>
  </si>
  <si>
    <t>TONALA 99</t>
  </si>
  <si>
    <t>TLAHUELILPAN</t>
  </si>
  <si>
    <t>COMEX CUAUTZINGO</t>
  </si>
  <si>
    <t>SUCURSAL ATRIOS</t>
  </si>
  <si>
    <t>KM 43</t>
  </si>
  <si>
    <t>PINTURAS PALOMAS</t>
  </si>
  <si>
    <t>LAS TERMAS</t>
  </si>
  <si>
    <t>CARACUARO</t>
  </si>
  <si>
    <t>SANTA MARTHA</t>
  </si>
  <si>
    <t>SABINAS HIDALGO</t>
  </si>
  <si>
    <t>BOULEVARD TEPEACA</t>
  </si>
  <si>
    <t>TOP 2000</t>
  </si>
  <si>
    <t>CLAUDIA  CAMARENA RAMOS</t>
  </si>
  <si>
    <t>CLAUDIA CAMARENA RAMOS</t>
  </si>
  <si>
    <t>OMETEPEC 3</t>
  </si>
  <si>
    <t>COMEX PUENTE DE VIGAS</t>
  </si>
  <si>
    <t> COMEX TLAYACAPAN</t>
  </si>
  <si>
    <t>GENERAL PUEBLITA</t>
  </si>
  <si>
    <t>REBSAMEN</t>
  </si>
  <si>
    <t>CHAIREL</t>
  </si>
  <si>
    <t>COMEX ALAMEDAS</t>
  </si>
  <si>
    <t>LA ESTRELLITA</t>
  </si>
  <si>
    <t>CESAR  MILIAN SIERRA</t>
  </si>
  <si>
    <t>JAMAY</t>
  </si>
  <si>
    <t>MEXICO NUEVO</t>
  </si>
  <si>
    <t>SUCURSAL TEPEXPAN</t>
  </si>
  <si>
    <t>LA MESA</t>
  </si>
  <si>
    <t>MAESTROS</t>
  </si>
  <si>
    <t>ACAPATZINGO</t>
  </si>
  <si>
    <t>ELBER ISAIN  GONZALEZ TENTORY</t>
  </si>
  <si>
    <t>LAGO</t>
  </si>
  <si>
    <t>ELBER ISAIN GONZALEZ TENTORY</t>
  </si>
  <si>
    <t>JOSE MANUEL  GRANADOS GOMEZ</t>
  </si>
  <si>
    <t>PLAZAS DE ARAGON</t>
  </si>
  <si>
    <t>ANACLETO GONZALEZ FLORES</t>
  </si>
  <si>
    <t>LA VENTOSA-EOLICA</t>
  </si>
  <si>
    <t>KILIWAS</t>
  </si>
  <si>
    <t>MINATITLAN</t>
  </si>
  <si>
    <t>ZAPOTITLAN SUR</t>
  </si>
  <si>
    <t>LOMAS DEL SOL</t>
  </si>
  <si>
    <t>SANTOS</t>
  </si>
  <si>
    <t>TLALTETELA</t>
  </si>
  <si>
    <t>EL CERCADO</t>
  </si>
  <si>
    <t>CALERA</t>
  </si>
  <si>
    <t>LA MAGDALENA</t>
  </si>
  <si>
    <t>A TIPO DE COLABORADOR</t>
  </si>
  <si>
    <t>B DIVISIÓN</t>
  </si>
  <si>
    <t>C REGION</t>
  </si>
  <si>
    <t>D TERRITORIO</t>
  </si>
  <si>
    <t>E CONCESIONARIO</t>
  </si>
  <si>
    <t>F RAZON SOCIAL</t>
  </si>
  <si>
    <t>G TIENDA</t>
  </si>
  <si>
    <t>H ID DE TIENDA</t>
  </si>
  <si>
    <t>Externos</t>
  </si>
  <si>
    <t>Internos</t>
  </si>
  <si>
    <t>PROCOMEX MAZATLAN SA DE CV</t>
  </si>
  <si>
    <t>GUADALUPE FELICITAS RAMIREZ AVILA</t>
  </si>
  <si>
    <t>PROCOMEX GUADALAJARA SA DE CV</t>
  </si>
  <si>
    <t>MARIO RAMIREZ GOMEZ</t>
  </si>
  <si>
    <t>ACUEDUCTO SUCURSAL EMILIO ZAPATA</t>
  </si>
  <si>
    <t>NANCY  STEINBERG NOSNIK</t>
  </si>
  <si>
    <t>NANCY STEINBERG NOSNIK</t>
  </si>
  <si>
    <t>LA ESTRELLA DE CUERNAVACA SA DE CV</t>
  </si>
  <si>
    <t>JOSE CHEREM SERUR</t>
  </si>
  <si>
    <t>PLAN DE HAYAS</t>
  </si>
  <si>
    <t>TIENDA ESCUELA FUENTES MARES</t>
  </si>
  <si>
    <t>PERICOS</t>
  </si>
  <si>
    <t>BODEGA TULA</t>
  </si>
  <si>
    <t>SINFONIA CROMATICA SA DE CV</t>
  </si>
  <si>
    <t>SUCURSAL EL MANANTIAL</t>
  </si>
  <si>
    <t>SAMUEL  TEJAS PORTILLA</t>
  </si>
  <si>
    <t>CUAUTLALPAN</t>
  </si>
  <si>
    <t>SAMUEL TEJAS PORTILLA</t>
  </si>
  <si>
    <t>PINTURAS JOSE MANUEL Y DIEGO SA DE CV</t>
  </si>
  <si>
    <t>LA BRECHA</t>
  </si>
  <si>
    <t>DIEGO CUEVAS HERNANDEZ</t>
  </si>
  <si>
    <t>VIVE COMEX</t>
  </si>
  <si>
    <t>LA MADRID</t>
  </si>
  <si>
    <t>CAMPOBELLO</t>
  </si>
  <si>
    <t>COMEX OFICINA</t>
  </si>
  <si>
    <t>PINTURERIAS Y MUROS, S.A. DE C.V.</t>
  </si>
  <si>
    <t>HACIENDA DE AGUASCALIENTES</t>
  </si>
  <si>
    <t>BODEGA NAVOJOA</t>
  </si>
  <si>
    <t>LUIS TAYDE  ROSALES LINARES</t>
  </si>
  <si>
    <t>LUIS TAYDE ROSALES LINARES</t>
  </si>
  <si>
    <t>TIENDA ESCUELA GATE</t>
  </si>
  <si>
    <t>CECILIA  MARTINEZ HUITRON</t>
  </si>
  <si>
    <t>BODEGA TEKAX</t>
  </si>
  <si>
    <t>ENRIQUE ESPARZA HERNANDEZ</t>
  </si>
  <si>
    <t>PROCOMEX CHAPALA SA DE CV</t>
  </si>
  <si>
    <t>MARIO ALFREDO RAMIREZ OSORIO</t>
  </si>
  <si>
    <t>PINTURAS ESPECIALES DE LOS MOCHIS SA DE CV</t>
  </si>
  <si>
    <t>GENERAL</t>
  </si>
  <si>
    <t>CARLOS PEREZ GOMEZ MARTINEZ</t>
  </si>
  <si>
    <t>BODEGA</t>
  </si>
  <si>
    <t>PINTURAS LECAR SA DE CV</t>
  </si>
  <si>
    <t>COLORES Y EMOCIONES SA DE CV</t>
  </si>
  <si>
    <t>TIENDA ESCUELA PINTURAS BRASIL</t>
  </si>
  <si>
    <t>FUERZA DE VENTAS</t>
  </si>
  <si>
    <t>LA UNION</t>
  </si>
  <si>
    <t>PINTURAS CORREGIDORA REAL SOLARE</t>
  </si>
  <si>
    <t>TIERRA Y LIBERTAD</t>
  </si>
  <si>
    <t>OPPORTUNITY TRADING COMPANY SA DE CV</t>
  </si>
  <si>
    <t>RAFAEL RAMON HERNANDEZ TORRES</t>
  </si>
  <si>
    <t>MARKETER TRADING LECEJ SA DE CV</t>
  </si>
  <si>
    <t>MARKETER TRADING LECEJ</t>
  </si>
  <si>
    <t>ADOLFO MOGUEL LOPEZ</t>
  </si>
  <si>
    <t>RECUBRIMIENTOS INDUSTRIALES AMERCOM SA DE CV</t>
  </si>
  <si>
    <t>AMERCOM</t>
  </si>
  <si>
    <t>MA GUADALUPE RUBI  FUENTES MIRANDA</t>
  </si>
  <si>
    <t>PINTURAS LA GRANDE</t>
  </si>
  <si>
    <t>JOSE CONCEPCION SANCHEZ PINEDA</t>
  </si>
  <si>
    <t>PINTURAS Y BROCHAS DEL PONIENTE SA DE CV</t>
  </si>
  <si>
    <t>PINTURAS Y BROCHAS DEL PONIENTE, S.A. DE C.V.</t>
  </si>
  <si>
    <t>SAN FRANCISCO TLALNEPANTLA</t>
  </si>
  <si>
    <t>SABINAS REFORMA</t>
  </si>
  <si>
    <t>MADERERIA ALIANZA SA DE CV</t>
  </si>
  <si>
    <t>SUC. DEL NORTE</t>
  </si>
  <si>
    <t>FRANCISCO REBOLLO MENDOZA</t>
  </si>
  <si>
    <t>TERMINAL</t>
  </si>
  <si>
    <t>MIGUEL ANGEL  URDAPILLETA LICEA</t>
  </si>
  <si>
    <t>SUCURSAL CHIMALPA</t>
  </si>
  <si>
    <t>BODEGA KONSTRUIMAGEN</t>
  </si>
  <si>
    <t>PABLO  MORENO HUICOCHEA</t>
  </si>
  <si>
    <t>PABLO MORENO HUICOCHEA</t>
  </si>
  <si>
    <t>OCTAVIO  GONZALEZ GARCIA</t>
  </si>
  <si>
    <t>OCTAVIO MIGUEL GONZALEZ AYALA</t>
  </si>
  <si>
    <t>DISTRIBUIDORA ELDOR SA DE CV</t>
  </si>
  <si>
    <t>PEDRO GARCIA CORONADO</t>
  </si>
  <si>
    <t>TRES CAMINOS</t>
  </si>
  <si>
    <t>IMAGEN Y RECUBRIMIENTOS PERDURABLES SA</t>
  </si>
  <si>
    <t>CUAHUTEMOC CHALCO</t>
  </si>
  <si>
    <t>JAIME  CEDILLO SERVIN</t>
  </si>
  <si>
    <t>JAIME CEDILLO SERVIN</t>
  </si>
  <si>
    <t>PINTURAS CON IMAGINACION SA DE CV</t>
  </si>
  <si>
    <t>JOSE DOLORES MAGALLANES PEREZ</t>
  </si>
  <si>
    <t>BLANCA CARRILLO CARREON</t>
  </si>
  <si>
    <t>HEB</t>
  </si>
  <si>
    <t>LUIS ANTONIO  VAZQUEZ PEREZ</t>
  </si>
  <si>
    <t>PABLO PEREZ ANAYA</t>
  </si>
  <si>
    <t>PINTURAS Y COMPLEMENTOS SAVIR SA DE CV</t>
  </si>
  <si>
    <t>GERARDO BECERRIL GALINDO</t>
  </si>
  <si>
    <t>TEC</t>
  </si>
  <si>
    <t>ENRIQUE ALEJANDRO  LAGUNAS JIMENEZ</t>
  </si>
  <si>
    <t>COATEPEC HARINAS II</t>
  </si>
  <si>
    <t>ENRIQUE A LAGUNAS JIMENEZ</t>
  </si>
  <si>
    <t>PROCOMEX COLIMA SA DE CV</t>
  </si>
  <si>
    <t>TIENDA ESCUELA VERACRUZ</t>
  </si>
  <si>
    <t>CELIA  ORTEGA SAUCEDO DE DURAN</t>
  </si>
  <si>
    <t>ENRIQUE DURAN MARTINEZ</t>
  </si>
  <si>
    <t>COMEX EL COLOR DE URUAPAN SA DE CV</t>
  </si>
  <si>
    <t>HECTOR MANUEL REAL GOMEZ</t>
  </si>
  <si>
    <t>CAVACITOS</t>
  </si>
  <si>
    <t>JOEL ITZAMNE GONZALEZ AGUILAR</t>
  </si>
  <si>
    <t>BODEGA JESUS VARELA</t>
  </si>
  <si>
    <t>PINTURAS REVOLUCION</t>
  </si>
  <si>
    <t>CHALCO TOREO</t>
  </si>
  <si>
    <t>BARONES</t>
  </si>
  <si>
    <t>ITZINCAB</t>
  </si>
  <si>
    <t>PINTURAS Y DERIVADOS DE OCCIDENTE SA DE CV</t>
  </si>
  <si>
    <t>DEPORTIVA 2</t>
  </si>
  <si>
    <t>OTILIO GONZALEZ</t>
  </si>
  <si>
    <t>SAN PEDRO DE LOS BAÑOS</t>
  </si>
  <si>
    <t>MA REYNA  LUCAS MARTINEZ</t>
  </si>
  <si>
    <t>BORDO</t>
  </si>
  <si>
    <t>NICOLAS LUCAS BENITEZ</t>
  </si>
  <si>
    <t>PINTURAS LAGO MARCO ANTONIO SA DE CV</t>
  </si>
  <si>
    <t>ARGELIA BELTRAN GONZALEZ</t>
  </si>
  <si>
    <t>TEPA BOULVERD</t>
  </si>
  <si>
    <t>BLVD. RAMON G BONFIL</t>
  </si>
  <si>
    <t>PINTURERIA RIALPA SA DE CV</t>
  </si>
  <si>
    <t>RICARDO PEREZ DE LARA GISHOLT</t>
  </si>
  <si>
    <t>CUATRO CAMOS</t>
  </si>
  <si>
    <t>NATALIA LUCIA  GOMEZ LOPEZ</t>
  </si>
  <si>
    <t>PINTURAS SORJUANA</t>
  </si>
  <si>
    <t>NATALIA LUCIA GOMEZ LOPEZ</t>
  </si>
  <si>
    <t>BODEGA MATRIZ PEDRO CARDENAS</t>
  </si>
  <si>
    <t>MACRO J.M. CHAVEZ</t>
  </si>
  <si>
    <t>MAPASTEPEC 02</t>
  </si>
  <si>
    <t>OFICINA GUAMUCHIL</t>
  </si>
  <si>
    <t>TZEVA PALACE SA DE CV</t>
  </si>
  <si>
    <t>OCEANO PACIFICO</t>
  </si>
  <si>
    <t>MOISES AARON WOLLESNTEIN KRASNOPOLSKY</t>
  </si>
  <si>
    <t>PINTURAS LA PIEDAD CIUDAD DEL SOL</t>
  </si>
  <si>
    <t>SUC. SAN ISIDRO</t>
  </si>
  <si>
    <t>PETRA  PEREZ RAMOS</t>
  </si>
  <si>
    <t>PINTURAS FINAS</t>
  </si>
  <si>
    <t>MARCO ARTURO PRECIADO FIGUEROA</t>
  </si>
  <si>
    <t>GERARDO  BECERRIL GUADARRAMA</t>
  </si>
  <si>
    <t>COLOR DEL OCCIDENTE SA DE CV</t>
  </si>
  <si>
    <t>FRANCISCO MANUEL IGNACIO SALGADO NOLASCO</t>
  </si>
  <si>
    <t>TX 38 COITA II</t>
  </si>
  <si>
    <t>VILLA  DE  LAS  FLORES</t>
  </si>
  <si>
    <t>CAJITITLAN</t>
  </si>
  <si>
    <t>MARIA BEATRIZ  ESTRADA REYES</t>
  </si>
  <si>
    <t>GRANJAS LA COLMENA</t>
  </si>
  <si>
    <t>MARIA BEATRIZ ESTRADA REYES</t>
  </si>
  <si>
    <t>PINTURAS ADISA</t>
  </si>
  <si>
    <t>COMEX BOSQUES DE ARAGON</t>
  </si>
  <si>
    <t>MARIA DEL ROCIO  PEREZ LUNA</t>
  </si>
  <si>
    <t>PRADOS SUR</t>
  </si>
  <si>
    <t>MARIA DEL ROCIO PEREZ LUNA</t>
  </si>
  <si>
    <t>LUIS FERNANDO  PEREZ TORRES</t>
  </si>
  <si>
    <t>PF PIPILA</t>
  </si>
  <si>
    <t>LUIS FERNANDO PEREZ TORRES</t>
  </si>
  <si>
    <t>SUC. LERDO</t>
  </si>
  <si>
    <t>VERONICA  CASAS DELGADO</t>
  </si>
  <si>
    <t>COMEX CARBONERA</t>
  </si>
  <si>
    <t>VERONICA CASAS DELGADO</t>
  </si>
  <si>
    <t>AUTOMOTIVO LA PAZ</t>
  </si>
  <si>
    <t>PLAZA ORIENTE</t>
  </si>
  <si>
    <t>BODEGA LOS REYES</t>
  </si>
  <si>
    <t>BODEGA REVOLUCION</t>
  </si>
  <si>
    <t>PR MARAVILLOSAS</t>
  </si>
  <si>
    <t>CASA DEL NINO</t>
  </si>
  <si>
    <t>LAS MESAS</t>
  </si>
  <si>
    <t>DECORACOMEX</t>
  </si>
  <si>
    <t>BODEGA ESCOBEDO</t>
  </si>
  <si>
    <t>FERRETERIA TEPEJI SA DE CV</t>
  </si>
  <si>
    <t>ARNULFO FLORES GARCIA</t>
  </si>
  <si>
    <t>COMEX JUVENTINO ROSAS</t>
  </si>
  <si>
    <t>GRUPO PECTRO SA DE CV</t>
  </si>
  <si>
    <t>ATLATLAHUCAN</t>
  </si>
  <si>
    <t>JOSE HUGO REAL MALDONADO</t>
  </si>
  <si>
    <t>BODEGA DALC</t>
  </si>
  <si>
    <t>PEDRO CARDENAS</t>
  </si>
  <si>
    <t>BODEGA PLAYA</t>
  </si>
  <si>
    <t>PINTAMYL SA DE CV</t>
  </si>
  <si>
    <t>PINTAMYL</t>
  </si>
  <si>
    <t>LUCILA ESTHER PEREZ MELENDEZ</t>
  </si>
  <si>
    <t>BLVD CARDENAS</t>
  </si>
  <si>
    <t>VIPAQROO SA DE CV</t>
  </si>
  <si>
    <t>LAURO PALLARES RODRIGUEZ</t>
  </si>
  <si>
    <t>LAS MISIONES</t>
  </si>
  <si>
    <t>TRANSPORTES Y MATERIALES T Y E SA DE CV</t>
  </si>
  <si>
    <t>JESUS MANUEL TAPIA GARCIA</t>
  </si>
  <si>
    <t>PINTURAS Y COMPLEMENTOS J UNION SA DE CV</t>
  </si>
  <si>
    <t>PINTURAS Y COMPLEMENTOS GRUPO UNION</t>
  </si>
  <si>
    <t>CLAUDIA PEREZ MATA</t>
  </si>
  <si>
    <t>PINTURAS MERI</t>
  </si>
  <si>
    <t>CHAAC</t>
  </si>
  <si>
    <t>PINTURAS NUEVO COLOR SA DE CV</t>
  </si>
  <si>
    <t>PINTURAS NUEVO COLOR, S.A. DE C.V.</t>
  </si>
  <si>
    <t>AZURY DAYAN</t>
  </si>
  <si>
    <t>PINTURAS PROFESIONALES DE COZCATLAN SA DE CV</t>
  </si>
  <si>
    <t>SUC. VALLE DE LAS GARZAS</t>
  </si>
  <si>
    <t>JOSE ARNULFO LUNA ROSALES</t>
  </si>
  <si>
    <t>PASEO DE LAS AMERICAS</t>
  </si>
  <si>
    <t>MARGARITA  SOTELO ESPINOSA</t>
  </si>
  <si>
    <t>COMEX TIXCA</t>
  </si>
  <si>
    <t>MARGARITA SOTELO ESPINOSA</t>
  </si>
  <si>
    <t>OCOTEPEC 2</t>
  </si>
  <si>
    <t>JUXTLAHUACA</t>
  </si>
  <si>
    <t>PAINT AZUL REAL SA DE CV</t>
  </si>
  <si>
    <t>HECTOR EDUARDO  RODRIGUEZ GARCIA</t>
  </si>
  <si>
    <t>TECATE CENTRO</t>
  </si>
  <si>
    <t>RIVER LOPEZ MATEOS</t>
  </si>
  <si>
    <t>GIL ALBERTO  ANAYA BONILLA</t>
  </si>
  <si>
    <t>ABASOLO HUAMANTLA</t>
  </si>
  <si>
    <t>GIL ALBERTO ANAYA BONILLA</t>
  </si>
  <si>
    <t>BODEGA RINCONADA</t>
  </si>
  <si>
    <t>SUPER LOPEZ PORTILLO</t>
  </si>
  <si>
    <t>LUIS FELIPE  RIZO IZAZAGA</t>
  </si>
  <si>
    <t>LUIS FELIPE RIZO IZAZAGA</t>
  </si>
  <si>
    <t>PINTURAS INDUSTRIALES SABA S DE RL DE CV</t>
  </si>
  <si>
    <t>JORGE LAMBERTO BARRIENTOS MARTINEZ</t>
  </si>
  <si>
    <t>PINTURAS Y COLORES OCOYUCAN SA DE CV</t>
  </si>
  <si>
    <t>BODEGA PEDRO CARDENAS</t>
  </si>
  <si>
    <t>COMEX VIA VALLEJO</t>
  </si>
  <si>
    <t>BODEGA SAN FRANCISCO</t>
  </si>
  <si>
    <t>LIDIA  MONTIEL BUSTOS</t>
  </si>
  <si>
    <t>COMEX MOLANGO</t>
  </si>
  <si>
    <t>WENCESLAO MONTIEL GALLEGOS</t>
  </si>
  <si>
    <t>PUENTE GRANDE</t>
  </si>
  <si>
    <t>SIERRA MORENA</t>
  </si>
  <si>
    <t>PINTURAS TRABELCOLOR SA DE CV</t>
  </si>
  <si>
    <t>ALMA GABRIELA PEREA ATANACIO</t>
  </si>
  <si>
    <t>AZUL SAN PEDRO</t>
  </si>
  <si>
    <t>SOLUCIONES ILIMITADAS EN COLOR SA DE CV</t>
  </si>
  <si>
    <t>MA ISABEL  GONZALEZ HIPOLITO</t>
  </si>
  <si>
    <t>JARDINES DE LA MONTAÑA</t>
  </si>
  <si>
    <t>LEONEL BLANCA SANCHEZ</t>
  </si>
  <si>
    <t xml:space="preserve"> Y GRIEGA</t>
  </si>
  <si>
    <t>PINTURAS JINETES</t>
  </si>
  <si>
    <t>SANTOS  FLORES ARELLANO</t>
  </si>
  <si>
    <t>SANTOS FLORES ARELLANO</t>
  </si>
  <si>
    <t>JOSE MANUEL  JARAMILLO LOPEZ</t>
  </si>
  <si>
    <t>JOSE MANUEL JARAMILLO LOPEZ</t>
  </si>
  <si>
    <t>COMERCIALIZADORA DE PINTURAS ARTEAGA,</t>
  </si>
  <si>
    <t>LAS VARAS</t>
  </si>
  <si>
    <t>COLORIDOS DEL NORTE SA DE CV</t>
  </si>
  <si>
    <t>ANGELA FERNANDEZ AGUILAR</t>
  </si>
  <si>
    <t>TEZOMPA</t>
  </si>
  <si>
    <t>DOMINGA  SANTAMARIA SALGADO</t>
  </si>
  <si>
    <t>YURECUARO</t>
  </si>
  <si>
    <t>PINTURAS Y DERIVADOS DEL CARIBE SA DE CV</t>
  </si>
  <si>
    <t>GUADALUPANA</t>
  </si>
  <si>
    <t>ABRAHAM NAHMAD ACHAR</t>
  </si>
  <si>
    <t>AV. MEXICO 68</t>
  </si>
  <si>
    <t>PINTURAS REVOLUCION EMILIO CARRANZA</t>
  </si>
  <si>
    <t>EXPOCOLOR ATLAS SA DE CV</t>
  </si>
  <si>
    <t>KAREN SCARLETT CRUZ ARIAS</t>
  </si>
  <si>
    <t>CANDIDO  MERINO LEYVA</t>
  </si>
  <si>
    <t>PINTURAS SAN BERNABE</t>
  </si>
  <si>
    <t>CANDIDO MERINO LEYVA</t>
  </si>
  <si>
    <t>ECONOCOMEX METROPOLITANA SA DE CV</t>
  </si>
  <si>
    <t>GONZALEZ ORTEGA</t>
  </si>
  <si>
    <t>MURRY TAWIL ABADI</t>
  </si>
  <si>
    <t>COMEX AGRICOLA</t>
  </si>
  <si>
    <t>LIMONEROS</t>
  </si>
  <si>
    <t>DEPOT AZUL REAL S A DE CV</t>
  </si>
  <si>
    <t>VILLAS DE SATELITE</t>
  </si>
  <si>
    <t>PROSERVICE</t>
  </si>
  <si>
    <t>FELIPE  CORONA CARDENAS</t>
  </si>
  <si>
    <t>PINTA JOCO SA DE CV</t>
  </si>
  <si>
    <t>MARCELO  CRUZ JIMENEZ</t>
  </si>
  <si>
    <t>JOYAS</t>
  </si>
  <si>
    <t>MARCELO CRUZ JIMENEZ</t>
  </si>
  <si>
    <t>PENSYLVANIA</t>
  </si>
  <si>
    <t>MARIA ANTONIETA  SOLORZANO RIOS</t>
  </si>
  <si>
    <t>BENJAMIN MARTINEZ CARPINTERO</t>
  </si>
  <si>
    <t>GAMIRAM</t>
  </si>
  <si>
    <t>PINTURAS TECOMITL II</t>
  </si>
  <si>
    <t>PALOMAR</t>
  </si>
  <si>
    <t>ANDRES GUILLERMO  ESPARZA MARTINEZ</t>
  </si>
  <si>
    <t>SUC C SANTIAGO ACUTZILAPAN</t>
  </si>
  <si>
    <t>BODEGA RIO</t>
  </si>
  <si>
    <t>SUCURSAL PASEO DE LA CRUZ</t>
  </si>
  <si>
    <t>PINTURAS STK SA DE CV</t>
  </si>
  <si>
    <t>BENITO REVAH MEYOHAS</t>
  </si>
  <si>
    <t>PINTURAS PROFESIONALES TESORO SA DE CV</t>
  </si>
  <si>
    <t>PINTURAS TESORO S.A. DE C.V.</t>
  </si>
  <si>
    <t>MIGUEL ANGEL BEDOLLA HEREDIA</t>
  </si>
  <si>
    <t>ORGANIZACIONES BAE SA DE CV</t>
  </si>
  <si>
    <t>ORGANIZACIONES BAE, S.A. DE C.V.</t>
  </si>
  <si>
    <t>BENJAMIN LEVY ZONAN</t>
  </si>
  <si>
    <t>ROCIO LEONOR  PEREZ GUTIERREZ</t>
  </si>
  <si>
    <t>PINTURAS IMPERMEABILIZANTES Y COMPLEMENTOS AVENIDA</t>
  </si>
  <si>
    <t>ROCIO LEONOR PEREZ GUTIERREZ</t>
  </si>
  <si>
    <t>ALBA BERTHA  ORTEGA MENDOZA</t>
  </si>
  <si>
    <t>VILLA BENITO</t>
  </si>
  <si>
    <t>ALBA BERTHA ORTEGA MENDOZA</t>
  </si>
  <si>
    <t>YOSEF JAIM SIRACE HILU</t>
  </si>
  <si>
    <t>531366, PILARES</t>
  </si>
  <si>
    <t>ROSARIO ESMERALDA  RUIZ GALINDO</t>
  </si>
  <si>
    <t>PINTURAS MEXICO</t>
  </si>
  <si>
    <t>ROSARIO ESMERALDA RUIZ GALINDO</t>
  </si>
  <si>
    <t>BODEGA DELLICIAS</t>
  </si>
  <si>
    <t>GRUPO COMERCIAL HYDRA SA DE CV</t>
  </si>
  <si>
    <t>CAUCEL</t>
  </si>
  <si>
    <t>BALDERAS</t>
  </si>
  <si>
    <t>SUCURSAL PABELLON GLORIETA</t>
  </si>
  <si>
    <t>FUERZA DE VENTAS ZAC</t>
  </si>
  <si>
    <t>EL TESORO</t>
  </si>
  <si>
    <t>SUC. CENTRO</t>
  </si>
  <si>
    <t>CHRISTIAN ELIAS BLANCAS CRUZ</t>
  </si>
  <si>
    <t>ECONOCOLOR SA DE CV</t>
  </si>
  <si>
    <t xml:space="preserve"> </t>
  </si>
  <si>
    <t>BODEGA PAINT AZUL REAL</t>
  </si>
  <si>
    <t>RODRIGO BORJA RENDON</t>
  </si>
  <si>
    <t>MAURA ESTELA  SOTELO HERNANDEZ</t>
  </si>
  <si>
    <t>MAURA ESTELA SOTELO HERNANDEZ</t>
  </si>
  <si>
    <t>PINTURAS ALEBRIJE SA DE CV</t>
  </si>
  <si>
    <t>ESCALA TECNOCONSTRUCCION SA DE CV</t>
  </si>
  <si>
    <t>COMEX LOMAS</t>
  </si>
  <si>
    <t>MANUEL CELEDONIO CRESPO VARELA</t>
  </si>
  <si>
    <t>MARIA TERESA  GUTIERREZ MUCIÑO</t>
  </si>
  <si>
    <t>MARIA TERESA GUTIERREZ MUCIÑO</t>
  </si>
  <si>
    <t>GUSTAVO PASCUAL  BADILLO SANCHEZ</t>
  </si>
  <si>
    <t>TIERRA NUEVA</t>
  </si>
  <si>
    <t>GUSTAVO PASCUAL BADILLO SANCHEZ</t>
  </si>
  <si>
    <t>JAIBOS</t>
  </si>
  <si>
    <t>AGORA</t>
  </si>
  <si>
    <t>BERBARDO QUINTANA</t>
  </si>
  <si>
    <t>LUCIA  ALTAMIRANO RODRIGUEZ</t>
  </si>
  <si>
    <t>PARQUE 150</t>
  </si>
  <si>
    <t>LUCIA ALTAMIRANO RODRIGUEZ</t>
  </si>
  <si>
    <t>VAQUERITOS</t>
  </si>
  <si>
    <t>R1 ECATEPEC</t>
  </si>
  <si>
    <t>CETYS</t>
  </si>
  <si>
    <t>PINTURAS OLGELI - OLGELI TERRAZA</t>
  </si>
  <si>
    <t>PLAKA</t>
  </si>
  <si>
    <t>PINTURAS Y DECORACIONES TOWN CENTER SA DE CV</t>
  </si>
  <si>
    <t>TOWN CENTER</t>
  </si>
  <si>
    <t>SERGIO ANTONIO COUTO DE LA LUZ</t>
  </si>
  <si>
    <t>GRUPINAT SA DE CV</t>
  </si>
  <si>
    <t>COMEX TEXOLOC</t>
  </si>
  <si>
    <t>EVA ELENA GURROLA MENDIETA</t>
  </si>
  <si>
    <t>VALENTIN AMADOR</t>
  </si>
  <si>
    <t>BENJAMIN  MARTINEZ CARPINTERO</t>
  </si>
  <si>
    <t>ENRIQUE  DURAN MARTINEZ</t>
  </si>
  <si>
    <t>DEL HUESO</t>
  </si>
  <si>
    <t>MARIA EUGENIA  DOMINGUEZ ARTEAGA</t>
  </si>
  <si>
    <t>MARIA EUGENIA DOMINGUEZ ARTEAGA</t>
  </si>
  <si>
    <t>EDGAR  HERNANDEZ NAVA</t>
  </si>
  <si>
    <t>PINTURAS TEMASCALAPA SA DE CV</t>
  </si>
  <si>
    <t>SUC TENEXTEPANGO</t>
  </si>
  <si>
    <t>ARANDA SANTOS FRANCISCO</t>
  </si>
  <si>
    <t>GABRIELA  HERNANDEZ LICEA</t>
  </si>
  <si>
    <t>DISTRIBUIDORA DE PINTURAS DAV-MAR SA DE CV</t>
  </si>
  <si>
    <t>DISTRIBUIDORA DE PINTURAS DAV-MAR, SA DE CV</t>
  </si>
  <si>
    <t>ABRAHAM TUSSIE COHEN</t>
  </si>
  <si>
    <t>IMPULSORA CTX SA DE CV</t>
  </si>
  <si>
    <t>RAFAEL CANDANEDO DELGADO</t>
  </si>
  <si>
    <t>PINTURAS EL OLIVAR SA DE CV</t>
  </si>
  <si>
    <t>RAMON IGNACIO HERNANDEZ ANDA</t>
  </si>
  <si>
    <t>SUC. ABASTOS</t>
  </si>
  <si>
    <t>TIENDA ESCUELA TRIANGULO</t>
  </si>
  <si>
    <t>BODEGA JOROBAS</t>
  </si>
  <si>
    <t>COMEX HOSPITAL XICO</t>
  </si>
  <si>
    <t>COMEX TULTITLAN</t>
  </si>
  <si>
    <t>PINTALEON SA DE CV</t>
  </si>
  <si>
    <t>ALEJANDRO JAVIER HAUSER CANALES</t>
  </si>
  <si>
    <t>SAN CRISTOBAL 09</t>
  </si>
  <si>
    <t>EXPERTOS EN COLOR SA DE CV</t>
  </si>
  <si>
    <t>EXPERTOS EN COLOR</t>
  </si>
  <si>
    <t>ARMANDO BETANZOS CRUZ</t>
  </si>
  <si>
    <t>PINTURAS PROFESIONALES DE GUADALAJARA SA DE CV</t>
  </si>
  <si>
    <t>LA SOLEDAD</t>
  </si>
  <si>
    <t>BODEGA TIENDA MOVIL CDMX HR</t>
  </si>
  <si>
    <t>PINTURAS TOV SA DE CV</t>
  </si>
  <si>
    <t>COMEX TOV</t>
  </si>
  <si>
    <t>VERONICA  DOMINGUEZ SANCHEZ</t>
  </si>
  <si>
    <t>VERONICA DOMINGUEZ SANCHEZ</t>
  </si>
  <si>
    <t>GABRIELA  PANTOJA HERRERA</t>
  </si>
  <si>
    <t>GABRIELA PANTOJA HERRERA</t>
  </si>
  <si>
    <t>CEDIS PARRAS</t>
  </si>
  <si>
    <t>RIVER CENTRO</t>
  </si>
  <si>
    <t>HIDALGO SUR</t>
  </si>
  <si>
    <t>POLIGONO</t>
  </si>
  <si>
    <t>COMEX NEZAHUALCOYOTL</t>
  </si>
  <si>
    <t>PINTURAS SANTA CRUZ</t>
  </si>
  <si>
    <t>WALLS PAINT AND TEXTURES SA DE CV</t>
  </si>
  <si>
    <t>FERNANDO VEGA ARDINES</t>
  </si>
  <si>
    <t>CD. MENDOZA</t>
  </si>
  <si>
    <t>BODEGA FLASHCOLOR</t>
  </si>
  <si>
    <t>BODEGA HUATUSCO</t>
  </si>
  <si>
    <t>CAMINO REAL GDL</t>
  </si>
  <si>
    <t>SUC.COLOSIO</t>
  </si>
  <si>
    <t>SALVADOR  ZAMORA CHAPA</t>
  </si>
  <si>
    <t>SALVADOR ZAMORA CHAPA</t>
  </si>
  <si>
    <t>BODEGA CHIHUAHUA</t>
  </si>
  <si>
    <t>GERARDO  GARCIA MILIAN</t>
  </si>
  <si>
    <t>MEGAPINTURAS</t>
  </si>
  <si>
    <t>JORGE GARCIA QUINTERO</t>
  </si>
  <si>
    <t>PINTANOVA SA DE CV</t>
  </si>
  <si>
    <t>PINTANOVA, S.A. DE C.V.</t>
  </si>
  <si>
    <t>MIGUEL ANGEL  COLLADO TOYOS</t>
  </si>
  <si>
    <t>MIGUEL ANGEL COLLADO CANTU</t>
  </si>
  <si>
    <t>BODEGA 412</t>
  </si>
  <si>
    <t>SARAHI STHEFANIA  RAMIREZ SANCHEZ</t>
  </si>
  <si>
    <t>COMEX LAZARO CARDENAS</t>
  </si>
  <si>
    <t>ALFONSO RAMIREZ ALFARO</t>
  </si>
  <si>
    <t>VILLA VICTORIA</t>
  </si>
  <si>
    <t>CHARCO</t>
  </si>
  <si>
    <t>BODEGA LAZARO CARDENAS</t>
  </si>
  <si>
    <t>PINTA JOCO</t>
  </si>
  <si>
    <t>TOLSA SATELITE</t>
  </si>
  <si>
    <t>CHETEMAL SA DE CV</t>
  </si>
  <si>
    <t>PLAZA FIESTA MACRO</t>
  </si>
  <si>
    <t>ALAMEDA 2000</t>
  </si>
  <si>
    <t>IVETT HORTENCIA  GASTELUM VALDEZ</t>
  </si>
  <si>
    <t>IVETT HORTENCIA GASTELUM VALDEZ</t>
  </si>
  <si>
    <t>TEMOSACHIC</t>
  </si>
  <si>
    <t>BODEGA CUAUHTEMOC</t>
  </si>
  <si>
    <t>BODEGA CARDEL</t>
  </si>
  <si>
    <t>MIRADOR DE SAN ISIDRO</t>
  </si>
  <si>
    <t>VILLA DE  NUESTRA SEÑORA LA ASUNCION</t>
  </si>
  <si>
    <t>BODEGA COMALCALCO</t>
  </si>
  <si>
    <t>RIVER 388</t>
  </si>
  <si>
    <t>BODEGA PLAYAS</t>
  </si>
  <si>
    <t>BODEGA LAS ARMAS</t>
  </si>
  <si>
    <t>PINTAPAINT SA DE CV</t>
  </si>
  <si>
    <t>PINTAPAINT</t>
  </si>
  <si>
    <t>JUAN JOSE ALLOZA BARRO</t>
  </si>
  <si>
    <t>ALFONSO  RAMIREZ ALFARO</t>
  </si>
  <si>
    <t>COMEX RAYON</t>
  </si>
  <si>
    <t>JUAN IGNACIO  SANCHEZ MORA</t>
  </si>
  <si>
    <t>JUAN IGNACIO SANCHEZ MORA</t>
  </si>
  <si>
    <t>GRACIELA  HERNANDEZ JUAREZ</t>
  </si>
  <si>
    <t>GRACIELA HERNANDEZ JUAREZ</t>
  </si>
  <si>
    <t>MIGUEL HERNANDEZ ALARCON</t>
  </si>
  <si>
    <t>JACINTO LOPEZ</t>
  </si>
  <si>
    <t>DIANA ISABEL  GONZALEZ VENEGAS</t>
  </si>
  <si>
    <t>DIANA ISABEL GONZALEZ VENEGAS</t>
  </si>
  <si>
    <t>JUAN SANCHEZ SANCHEZ</t>
  </si>
  <si>
    <t>PINTA MAS SA DE CV</t>
  </si>
  <si>
    <t>BODEGA USACOMEX ZACATECAS</t>
  </si>
  <si>
    <t>COMEX CENTRO</t>
  </si>
  <si>
    <t>CHAMAPA</t>
  </si>
  <si>
    <t>PROHABIA MEXICO SA DE CV</t>
  </si>
  <si>
    <t>SANTA ROSA DEL VALLE</t>
  </si>
  <si>
    <t>BLUE COLORS SA DE CV</t>
  </si>
  <si>
    <t>PAVO REAL</t>
  </si>
  <si>
    <t>COMEX  ALDAMA</t>
  </si>
  <si>
    <t>MOLCAXAC</t>
  </si>
  <si>
    <t>BLVD. LAS TORRES</t>
  </si>
  <si>
    <t>JENNIFER GUADALUPE  RAMIREZ MEDINA</t>
  </si>
  <si>
    <t>JOSE MIGUEL RAMIREZ LUNA</t>
  </si>
  <si>
    <t>HORNOS</t>
  </si>
  <si>
    <t>SUCURSAL HEB</t>
  </si>
  <si>
    <t>JACQUELINE  ROSALES ARELLANO</t>
  </si>
  <si>
    <t>TIENDA MOVIL ZINACANTEPEC</t>
  </si>
  <si>
    <t>GAXIOLA</t>
  </si>
  <si>
    <t>SABINAS CUAUHTEMOC</t>
  </si>
  <si>
    <t>BENIGNO  BAZA CARBAJAL</t>
  </si>
  <si>
    <t>PINTURAS DE OAXTEPEC SA DE CV</t>
  </si>
  <si>
    <t>MARIA DE LAS MERCEDES RINCON SANCHEZ</t>
  </si>
  <si>
    <t>MOISES ALBERTO  IBARRA SANDOVAL</t>
  </si>
  <si>
    <t>SUCURSAL TOLUCA</t>
  </si>
  <si>
    <t>ALBERTO IBARRA SANDOVAL</t>
  </si>
  <si>
    <t>PINTUZAM SA DE CV</t>
  </si>
  <si>
    <t>JACONA II</t>
  </si>
  <si>
    <t>SERGIO MENDOZA FLORES</t>
  </si>
  <si>
    <t>JUVENTUD II</t>
  </si>
  <si>
    <t>MATRIZ TABACHINES</t>
  </si>
  <si>
    <t>ALFONSO  RAMIREZ SANCHEZ</t>
  </si>
  <si>
    <t>COMEX ALLENDE</t>
  </si>
  <si>
    <t>B. SAN MATEO</t>
  </si>
  <si>
    <t>JORGE LUIS  RAMIREZ ALFARO</t>
  </si>
  <si>
    <t>JORGE RAMIREZ ALFARO</t>
  </si>
  <si>
    <t>TIENDA ESUCELA LOPEZ MATEOS</t>
  </si>
  <si>
    <t>SERGIO  ONTIVEROS GARCIA</t>
  </si>
  <si>
    <t>SERGIO ONTIVEROS GARCIA</t>
  </si>
  <si>
    <t>NEGOCIACION COMERCIAL RG</t>
  </si>
  <si>
    <t>MAURICIO ROMERO MONTER</t>
  </si>
  <si>
    <t>LA REFORMA</t>
  </si>
  <si>
    <t>PARQUES DEL BOSQUE</t>
  </si>
  <si>
    <t>CONCHITA</t>
  </si>
  <si>
    <t>COMEX PLAZA PUNTO ARAGON</t>
  </si>
  <si>
    <t>FRESNILLO</t>
  </si>
  <si>
    <t>TOTOLAPAN</t>
  </si>
  <si>
    <t>HEROICO</t>
  </si>
  <si>
    <t>OFICINAS - ALMACEN</t>
  </si>
  <si>
    <t>PINTURAS COMEX DE QUERETARO SALVADOR ORTEGA</t>
  </si>
  <si>
    <t>AVENTA</t>
  </si>
  <si>
    <t>PINTURAS TATIANA 12 DE DICIEMBRE</t>
  </si>
  <si>
    <t>BOSQUE REAL</t>
  </si>
  <si>
    <t>DAQS RED INMOBILIARIA S DE RL DE CV</t>
  </si>
  <si>
    <t>VILLA DE ARAGON</t>
  </si>
  <si>
    <t>RAFAEL BAZA POPOCA</t>
  </si>
  <si>
    <t>JORGE  HACES CAJIGA</t>
  </si>
  <si>
    <t>PINTURAS HACES LOS ARCOS</t>
  </si>
  <si>
    <t>JORGE HACES CAJIGA</t>
  </si>
  <si>
    <t>BODEGA TECATE</t>
  </si>
  <si>
    <t>ACABADOS DECORATIVOS DE LA HUASTECA SA DE CV</t>
  </si>
  <si>
    <t>TANTOYUCA</t>
  </si>
  <si>
    <t>RAUL MEZA GUTIERREZ</t>
  </si>
  <si>
    <t>L'ARC EN CIEL MULTISERVICIOS SA DE CV</t>
  </si>
  <si>
    <t>CONRADO ARMANDO  ACOSTA RODRIGUEZ</t>
  </si>
  <si>
    <t>GRUPO BV TECH SA DE CV</t>
  </si>
  <si>
    <t>PLATINO</t>
  </si>
  <si>
    <t>MANFRED BRANDES GONZALEZ</t>
  </si>
  <si>
    <t>FERNANDO  MARTINEZ ESPINOZA</t>
  </si>
  <si>
    <t>FERNANDO MARTINEZ MOCTEZUMA</t>
  </si>
  <si>
    <t>PINTURAS SEÑORIALES SA DE CV</t>
  </si>
  <si>
    <t>COMEX SEÑORIALES</t>
  </si>
  <si>
    <t>LUIS  HIGAREDA MANCERA</t>
  </si>
  <si>
    <t>PINTURAS CUITLAHUAC</t>
  </si>
  <si>
    <t>LUIS HIGAREDA MANCERA</t>
  </si>
  <si>
    <t>FIESTA CAR</t>
  </si>
  <si>
    <t>SUC PUERTA DE HIERRO</t>
  </si>
  <si>
    <t>MARIA GABRIELA  CARRILLO RANGEL</t>
  </si>
  <si>
    <t>MARIA GABRIELA CARRILLO RANGEL</t>
  </si>
  <si>
    <t>CHILON</t>
  </si>
  <si>
    <t>SAUCILLO</t>
  </si>
  <si>
    <t>ACAHUALCO</t>
  </si>
  <si>
    <t>BODEGA SIERRA REAL</t>
  </si>
  <si>
    <t>MIRIAM  VELARDE PEREZ</t>
  </si>
  <si>
    <t>PINTURAS ROMERO</t>
  </si>
  <si>
    <t>MIRIAM VELARDE PEREZ</t>
  </si>
  <si>
    <t>LUIS DONALDO</t>
  </si>
  <si>
    <t>PAPANTLA CENTRO</t>
  </si>
  <si>
    <t>COLOR SIN LIMITE</t>
  </si>
  <si>
    <t>JUAN  SANCHEZ SANCHEZ</t>
  </si>
  <si>
    <t>COLORIN</t>
  </si>
  <si>
    <t>MARIA DE JESUS  GARCIA MACIAS</t>
  </si>
  <si>
    <t>MARIA DE JESUS GARCIA MACIAS</t>
  </si>
  <si>
    <t>DISTRIBUIDORA PINTAMAS SA DE CV</t>
  </si>
  <si>
    <t>ELIAS BISTRE YEDID</t>
  </si>
  <si>
    <t>SAUZ</t>
  </si>
  <si>
    <t>BLVD. GUADALUPANO</t>
  </si>
  <si>
    <t>JOSE ANTONIO NIETO LOPEZ</t>
  </si>
  <si>
    <t>PJM</t>
  </si>
  <si>
    <t>COMEX TICOMAN</t>
  </si>
  <si>
    <t>PALACIO DE LA DECORACION SA DE CV</t>
  </si>
  <si>
    <t>PALACIO DE LA DECORACION, S.A. DE C.V.</t>
  </si>
  <si>
    <t>SUCURSAL BARRIENTOS</t>
  </si>
  <si>
    <t>PINTURAS Y ACCESORIOS DE QUINTANA ROO SA DE CV</t>
  </si>
  <si>
    <t>FELIPE ANGELES</t>
  </si>
  <si>
    <t>SANTIAGO  ARECHEDERRA TOVAR</t>
  </si>
  <si>
    <t>PINTURAS SENDA</t>
  </si>
  <si>
    <t>SANTIAGO ARECHEDERRA TOVAR</t>
  </si>
  <si>
    <t>OFICINA</t>
  </si>
  <si>
    <t>ROSA MARGARITA  JIMENEZ RODRIGUEZ</t>
  </si>
  <si>
    <t>ROSA MARGARITA JIMENEZ R</t>
  </si>
  <si>
    <t>JUAN EDUARDO  QUINTERO BERNAL</t>
  </si>
  <si>
    <t>COMEX ECHEGARAY</t>
  </si>
  <si>
    <t>JUAN EDUARDO QUINTERO BERNAL</t>
  </si>
  <si>
    <t>TINGAMBATO</t>
  </si>
  <si>
    <t>CULTURAS</t>
  </si>
  <si>
    <t>PINTURAS COMEX SUC LOURDES</t>
  </si>
  <si>
    <t>GUADALUPE  GOMEZ GARCIA</t>
  </si>
  <si>
    <t>PINTURAS NUEVO MUNDO</t>
  </si>
  <si>
    <t>GUADALUPE GOMEZ GARCIA</t>
  </si>
  <si>
    <t>SAN GREGORIO</t>
  </si>
  <si>
    <t>CASA GONZALEZ DE PURUANDIRO SA DE CV</t>
  </si>
  <si>
    <t>CASA GONZALEZ DE PURUANDIRO, SA. DE CV.</t>
  </si>
  <si>
    <t>ENRIQUE GONZALEZ PEREZ</t>
  </si>
  <si>
    <t>DE LA FUENTE</t>
  </si>
  <si>
    <t>MACROCENTRO VERO</t>
  </si>
  <si>
    <t>ACUÑA</t>
  </si>
  <si>
    <t>LA QUEBRADA</t>
  </si>
  <si>
    <t>NORTE 182</t>
  </si>
  <si>
    <t>COMEX LA PASTORA</t>
  </si>
  <si>
    <t>JOSE  KOGAN LEVY</t>
  </si>
  <si>
    <t>JOSE KOGAN LEVY</t>
  </si>
  <si>
    <t>TIENDA ESCUELA TIERRA BLANCA</t>
  </si>
  <si>
    <t>TIENDA ESCUELA OCOYOACAC</t>
  </si>
  <si>
    <t>PLAZA BOULEVARD DEL LAGO</t>
  </si>
  <si>
    <t>SANSIVAL SA DE CV</t>
  </si>
  <si>
    <t>SANSIVAL</t>
  </si>
  <si>
    <t>ERNESTO RUIZ VERA</t>
  </si>
  <si>
    <t>CARLOS  RAMIREZ HERNANDEZ</t>
  </si>
  <si>
    <t>COMEX-WAGNER</t>
  </si>
  <si>
    <t>CARLOS RAMIREZ HERNANDEZ</t>
  </si>
  <si>
    <t>ENRIQUE  ESPARZA HERNANDEZ</t>
  </si>
  <si>
    <t>PINTUDIER ZOZOCOLCO</t>
  </si>
  <si>
    <t>EL CITE</t>
  </si>
  <si>
    <t>PINTA CON ESTILO SA DE CV</t>
  </si>
  <si>
    <t>DIANA LORETO RUBIO SILVA</t>
  </si>
  <si>
    <t>JUAN JOSE  PIMENTEL MEDINA</t>
  </si>
  <si>
    <t>JUAN JOSE PIMENTEL MEDINA</t>
  </si>
  <si>
    <t>HOMEX</t>
  </si>
  <si>
    <t>SOLVACOLOR SA DE CV</t>
  </si>
  <si>
    <t>LUIS ANTONIO VAZQUEZ PEREZ</t>
  </si>
  <si>
    <t>LA BARCA</t>
  </si>
  <si>
    <t>PINTURAS TULYEHUALCO</t>
  </si>
  <si>
    <t>COMEX ZARAGOZA</t>
  </si>
  <si>
    <t>PROCOLOR SA DE CV</t>
  </si>
  <si>
    <t>JIQUIPILCO</t>
  </si>
  <si>
    <t>COMEX TRANSPORTISTA</t>
  </si>
  <si>
    <t>PINTURAS IMAN</t>
  </si>
  <si>
    <t>EVELIA  MUÑOZ MURGUIA</t>
  </si>
  <si>
    <t>DISTRIBUIDORA EL COPAL</t>
  </si>
  <si>
    <t>SAN JOSE DEL RINCON</t>
  </si>
  <si>
    <t>JUANA LORENA  ABAUNZA PACHECO</t>
  </si>
  <si>
    <t>JUANA LORENA ABAUNZA PACHECO</t>
  </si>
  <si>
    <t>COMEX EL PEÑON</t>
  </si>
  <si>
    <t>DIPISA TLALPAN SA DE CV</t>
  </si>
  <si>
    <t>PINTURAS TLALPAN</t>
  </si>
  <si>
    <t>LUIS CARLOS JIMENEZ RODRIGUEZ</t>
  </si>
  <si>
    <t>PINTURALIAS S DE RL DE CV</t>
  </si>
  <si>
    <t>PINTURAS CAHUACAN</t>
  </si>
  <si>
    <t>RAFAEL PEDRO PABLO SALA RAMOS</t>
  </si>
  <si>
    <t>TERESA  PALEO AVILES</t>
  </si>
  <si>
    <t>LA HUACANA</t>
  </si>
  <si>
    <t>TERESA PALEO AVILES</t>
  </si>
  <si>
    <t>DANIEL OMAR  ZUÑIGA LUNA</t>
  </si>
  <si>
    <t>REFORMA-SANTA FE</t>
  </si>
  <si>
    <t>JOSE GUADALUPE  GARCIA SANDOVAL</t>
  </si>
  <si>
    <t>PINTURAS COMEX JILOTEPEC 2</t>
  </si>
  <si>
    <t>JOSE GUADALUPE GARCIA SANDOVAL</t>
  </si>
  <si>
    <t>SAN JOSE DE GARCIA</t>
  </si>
  <si>
    <t>JOSE LUIS  MUÑOZ MURGUIA</t>
  </si>
  <si>
    <t>AEROCOLOR</t>
  </si>
  <si>
    <t>SUC. TRIANA</t>
  </si>
  <si>
    <t>DISTRIBUIDORA DE PINTURAS Y MATERIALES REAL FORTALEZA SA DE CV</t>
  </si>
  <si>
    <t>BODEGA ENSENADA</t>
  </si>
  <si>
    <t>BODEGA COMEX CHETUMAL</t>
  </si>
  <si>
    <t>MERCADO 28</t>
  </si>
  <si>
    <t>MAGNOCENTRO INTERLOMAS</t>
  </si>
  <si>
    <t>LUCILA  GALICIA DELGADO</t>
  </si>
  <si>
    <t>PINTURAS SAN BLAS</t>
  </si>
  <si>
    <t>JACQUELINE ROSALES ARELLANO</t>
  </si>
  <si>
    <t>PINTURAS SAN PANCHO</t>
  </si>
  <si>
    <t>RIVER NACOZARI</t>
  </si>
  <si>
    <t>TIENDA ESCUELA CHIHUAHUA</t>
  </si>
  <si>
    <t>CIRCUNVALACION ORIZABA</t>
  </si>
  <si>
    <t>BODEGA PUERTO VALLARTA</t>
  </si>
  <si>
    <t>SUC. TECOMAN 1</t>
  </si>
  <si>
    <t>DISTRIBUIDORES DE PRODUCTOS Y SERVICIOS PARA LA INDUSTRIA EN GENERAL SA DE CV</t>
  </si>
  <si>
    <t>PINTURAS TICOMAN DIPROSE</t>
  </si>
  <si>
    <t>ALAN JABER ABOUTBOUL</t>
  </si>
  <si>
    <t>BODEGA OAXTEPEC</t>
  </si>
  <si>
    <t>TOMAS  MARTINEZ CARPINTERO</t>
  </si>
  <si>
    <t>SUCURSAL TALAMANTE</t>
  </si>
  <si>
    <t>DISTRIBUIDORA MEGACOLOR</t>
  </si>
  <si>
    <t>PINTARAFF</t>
  </si>
  <si>
    <t>IMPULSORA</t>
  </si>
  <si>
    <t>COLOR 2000 SA DE CV</t>
  </si>
  <si>
    <t>MARGARITA HERNANDEZ GALAVIZ</t>
  </si>
  <si>
    <t>ABASTOS 2</t>
  </si>
  <si>
    <t>BODEGA INDEP. GOMEZ</t>
  </si>
  <si>
    <t>CUARTELES</t>
  </si>
  <si>
    <t>PLAKA LOS REYES</t>
  </si>
  <si>
    <t>TIENDA ESCUELA ATLACOMULCO</t>
  </si>
  <si>
    <t>ELIUD OMAR  GALICIA HERNANDEZ</t>
  </si>
  <si>
    <t>TECNOEVOLUCION</t>
  </si>
  <si>
    <t>MONTEVIDEO</t>
  </si>
  <si>
    <t>JUAN  MENDEZ BASALDUA</t>
  </si>
  <si>
    <t>BODEGA ESCARCEGA</t>
  </si>
  <si>
    <t>SUC. EL TAJITO</t>
  </si>
  <si>
    <t>CEDIS TAMPICO</t>
  </si>
  <si>
    <t>COMEX PALACIO</t>
  </si>
  <si>
    <t>SUC D SAN FELIPE FRENTE AL CAMPO</t>
  </si>
  <si>
    <t>SUC. FRONTERA</t>
  </si>
  <si>
    <t>MOVIL</t>
  </si>
  <si>
    <t>SUC PEÑON</t>
  </si>
  <si>
    <t>BODEGA DELICIAS</t>
  </si>
  <si>
    <t>PINTA RAM</t>
  </si>
  <si>
    <t>COLORWELL SA DE CV</t>
  </si>
  <si>
    <t>JUAN PABLO RAMOS MAGDALENO</t>
  </si>
  <si>
    <t>BODEGA AURRERA</t>
  </si>
  <si>
    <t>BODEGA PARQUE</t>
  </si>
  <si>
    <t>COMEX COVADONGA</t>
  </si>
  <si>
    <t>COLORES SUPREMOS A A FER SA DE CV</t>
  </si>
  <si>
    <t>ANNA KRISSEL CRUZ ARIAS</t>
  </si>
  <si>
    <t>PINTURAS COMEX DE TEPETITLA</t>
  </si>
  <si>
    <t>TOLSA</t>
  </si>
  <si>
    <t>PEDEGRAL</t>
  </si>
  <si>
    <t>LAS CHOAPAS 2</t>
  </si>
  <si>
    <t>POCHITOQUE</t>
  </si>
  <si>
    <t>COMITAN 09 AURRERA</t>
  </si>
  <si>
    <t>PINTAPAT</t>
  </si>
  <si>
    <t>GUADALUPE PUEBLA</t>
  </si>
  <si>
    <t>KM21</t>
  </si>
  <si>
    <t>FULTON COLOR DE MEXICO SA DE CV</t>
  </si>
  <si>
    <t>FULTON COLOR DE MEXICO</t>
  </si>
  <si>
    <t>SOFIA CATTAN MASRI</t>
  </si>
  <si>
    <t>VIRGINIA  WONG RAMIREZ</t>
  </si>
  <si>
    <t>SUC. CHINA</t>
  </si>
  <si>
    <t>VIRGINIA WONG RAMIREZ</t>
  </si>
  <si>
    <t>SALVADOR  CORONA GOMEZ</t>
  </si>
  <si>
    <t>COMEX EL TENAYO</t>
  </si>
  <si>
    <t>SALVADOR CORONA GOMEZ</t>
  </si>
  <si>
    <t>VILLAS ORIENTE</t>
  </si>
  <si>
    <t>JALAPILLA</t>
  </si>
  <si>
    <t>BODEGA AMERICAS</t>
  </si>
  <si>
    <t>TIENDA ESCUELA MAC</t>
  </si>
  <si>
    <t>COMEX TLALCOLIGIA</t>
  </si>
  <si>
    <t>BODEGA MORELIA</t>
  </si>
  <si>
    <t>COMEX RIO FUERTE</t>
  </si>
  <si>
    <t>11 SUR</t>
  </si>
  <si>
    <t>ADRIAN ISRAEL  MARTINEZ SOLORZANO</t>
  </si>
  <si>
    <t>CINCUNVALACION NORTE</t>
  </si>
  <si>
    <t>COMEX LIBRAMIENTO</t>
  </si>
  <si>
    <t>BODEGA FAUSTINO</t>
  </si>
  <si>
    <t>JULIO CESAR  PINI DIAZ</t>
  </si>
  <si>
    <t>JULIO CESAR PINI BERNAL</t>
  </si>
  <si>
    <t>PEPSI</t>
  </si>
  <si>
    <t>TEKNO PAINT SA DE CV</t>
  </si>
  <si>
    <t>JAVIER PETERSEN FARAH</t>
  </si>
  <si>
    <t>DEGOLLADO (MATRIZ)</t>
  </si>
  <si>
    <t>SUC. SANTIAGO</t>
  </si>
  <si>
    <t>VELLANIA</t>
  </si>
  <si>
    <t>ADRIANA  HIDALGO RAMIREZ</t>
  </si>
  <si>
    <t>ADRIANA HIDALGO RAMIREZ</t>
  </si>
  <si>
    <t>COMEX COYOACAN</t>
  </si>
  <si>
    <t>COMEX CASAS ALEMAN</t>
  </si>
  <si>
    <t>FERRETERIA TEPEJI, S.A. DE C.V.</t>
  </si>
  <si>
    <t>LA COLINA</t>
  </si>
  <si>
    <t>BODEGA CENTRO</t>
  </si>
  <si>
    <t>CEDIS CUAUTLA</t>
  </si>
  <si>
    <t>COMEX PASEOS</t>
  </si>
  <si>
    <t>BODEGA QUERETARO</t>
  </si>
  <si>
    <t>NICOLAS  YERENA MUÑIZ</t>
  </si>
  <si>
    <t>PINTURAS DEL BOSQUE</t>
  </si>
  <si>
    <t>NICOLAS YERENA MUÑIZ</t>
  </si>
  <si>
    <t>ARMANDO  FUENTES DIAZ</t>
  </si>
  <si>
    <t>PINTURAS LA ROSITA</t>
  </si>
  <si>
    <t>ARMANDO FUENTES DIAZ</t>
  </si>
  <si>
    <t>CESAR ANTONIO  GARZA GUERRERO</t>
  </si>
  <si>
    <t>CESAR ANTONIO GARZA GUERRERO</t>
  </si>
  <si>
    <t>CAMINO A LA TIJERA</t>
  </si>
  <si>
    <t>PLACETAS</t>
  </si>
  <si>
    <t>BODEGA PALENQUE</t>
  </si>
  <si>
    <t>ZEKIE  ACHAR ACHAR</t>
  </si>
  <si>
    <t>ZEKIE ACHAR ACHAR</t>
  </si>
  <si>
    <t>SUCURSAL ENTRADA A CALVILLO</t>
  </si>
  <si>
    <t>LOS LANGRES SA DE CV</t>
  </si>
  <si>
    <t>LOS LANGRES</t>
  </si>
  <si>
    <t>ANTONIO AJA CANALES</t>
  </si>
  <si>
    <t>TUXPAN II</t>
  </si>
  <si>
    <t>MARIO PAUL  MOCTEZUMA MARTINEZ</t>
  </si>
  <si>
    <t>COMEX TEPATEPEC II</t>
  </si>
  <si>
    <t>DIANA M MARTINEZ GUERRERO</t>
  </si>
  <si>
    <t>CANTERA COLORES COMEX SA DE CV</t>
  </si>
  <si>
    <t>ROSA AURORA CAMACHO PALMA</t>
  </si>
  <si>
    <t>BODEGA MORELOS</t>
  </si>
  <si>
    <t>BILLARES</t>
  </si>
  <si>
    <t>BARRIOS ARBOLEDAS</t>
  </si>
  <si>
    <t>JOSE AURELIO  VELAZQUEZ RODRIGUEZ</t>
  </si>
  <si>
    <t>PLAKA LA MAGDALENA</t>
  </si>
  <si>
    <t>TIENDA ESCUELA SAN BRUNO</t>
  </si>
  <si>
    <t>ANA  ARELLANO HERNANDEZ</t>
  </si>
  <si>
    <t>PINTURAS FINAS DE ZINACANTEPEC</t>
  </si>
  <si>
    <t>BODEGA CANCUN</t>
  </si>
  <si>
    <t>PINTURAS CMX DE MORELIA SA DE CV</t>
  </si>
  <si>
    <t>LIBRAMIENTO MORELIA</t>
  </si>
  <si>
    <t>WENCESLAO  MONTIEL GALLEGOS</t>
  </si>
  <si>
    <t>CALNALI</t>
  </si>
  <si>
    <t>BODEGA LA RAZA</t>
  </si>
  <si>
    <t>HORACIO ARTURO  TERRES VELAZQUEZ</t>
  </si>
  <si>
    <t>COMEX VALLEJO</t>
  </si>
  <si>
    <t>HORACIO TERRES VELAZQUEZ</t>
  </si>
  <si>
    <t>PINTURAS Y ACABADOS</t>
  </si>
  <si>
    <t>SUC F SANTA ANA NICHI</t>
  </si>
  <si>
    <t>BODEGA BAJA PAINT TIJUANA</t>
  </si>
  <si>
    <t>IGNACIO  CORDOVA HINOSTROSA</t>
  </si>
  <si>
    <t>PINTURAS COACALCO</t>
  </si>
  <si>
    <t>IGNACIO CORDOVA HINOSTROSA</t>
  </si>
  <si>
    <t>MAURICIO  MONDRAGON VON BERTRAB</t>
  </si>
  <si>
    <t>MAURICIO MONDRAGON VON BERTRAB</t>
  </si>
  <si>
    <t>COMEX CUAUTEPEC</t>
  </si>
  <si>
    <t>ALMACEN</t>
  </si>
  <si>
    <t>COMEX SAN VICENTE</t>
  </si>
  <si>
    <t>TIENDA Y ESCUELA SAN JERONIMO</t>
  </si>
  <si>
    <t>CEDIS MARAVILLA</t>
  </si>
  <si>
    <t>TURBOFINISH</t>
  </si>
  <si>
    <t>IXTLANUACAN</t>
  </si>
  <si>
    <t>PLAZA DIAMANTE</t>
  </si>
  <si>
    <t>PINTURAS SALMANTINAS GUANAJUATO</t>
  </si>
  <si>
    <t>PINTURAS Y RECUBRIMETOS COMEX</t>
  </si>
  <si>
    <t>LA CARBONERA</t>
  </si>
  <si>
    <t>FORSA FERRETERIA SA DE CV</t>
  </si>
  <si>
    <t>CALLE DOCE</t>
  </si>
  <si>
    <t>MADERAS</t>
  </si>
  <si>
    <t>COZUMEL II</t>
  </si>
  <si>
    <t>ASUNCION  BAZA CARBAJAL</t>
  </si>
  <si>
    <t>ARMANDO  ARTEAGA MONTEAGUDO</t>
  </si>
  <si>
    <t>CRESCENCIANO ARTEAGA PEREZ</t>
  </si>
  <si>
    <t>BODEGA TEZONAPA</t>
  </si>
  <si>
    <t>MARIA FERNANDA  LOPEZ FRAGOSO</t>
  </si>
  <si>
    <t>MARIA FERNANDA LOPEZ FRAGOSO</t>
  </si>
  <si>
    <t>MA ALEJANDRA FRAGOSO SANCHEZ</t>
  </si>
  <si>
    <t>AHUATEPEC</t>
  </si>
  <si>
    <t>TIENDA ESCUELA NEZA</t>
  </si>
  <si>
    <t>RAFAEL  BAZA POPOCA</t>
  </si>
  <si>
    <t>PINTURAS KARIME</t>
  </si>
  <si>
    <t>BODEGA AGUASCALIENTES</t>
  </si>
  <si>
    <t>TIENDA ESCUELA TEMOLUCO</t>
  </si>
  <si>
    <t>PINTURAS DEL PUENTE PEATONAL LAS MANDARINAS</t>
  </si>
  <si>
    <t>BODEGA CD OBREGON</t>
  </si>
  <si>
    <t>ANTONIO  SANCHEZ SANCHEZ</t>
  </si>
  <si>
    <t>LECHERIA</t>
  </si>
  <si>
    <t>CENTRO DEL COLOR ARCELIA II</t>
  </si>
  <si>
    <t>ANA VALERIA GARCES VAZQUEZ</t>
  </si>
  <si>
    <t>PINTURAS CENTRO</t>
  </si>
  <si>
    <t>BODEGA 3 CAMINOS</t>
  </si>
  <si>
    <t>SICOMORO</t>
  </si>
  <si>
    <t>LOPEZ VELARDE</t>
  </si>
  <si>
    <t>PF LOS ANGELES</t>
  </si>
  <si>
    <t>MAPLE</t>
  </si>
  <si>
    <t>BODEGA TULANCINGO</t>
  </si>
  <si>
    <t>HEROES DE NACOZARI</t>
  </si>
  <si>
    <t>PINTURAS COMEX ALMOLOYA DE ALQUISIRAS</t>
  </si>
  <si>
    <t>EL LLANO</t>
  </si>
  <si>
    <t>PERICENTRO</t>
  </si>
  <si>
    <t>MACRO J M CHAVEZ</t>
  </si>
  <si>
    <t>RICARDO  VIZCARRA PEREZ</t>
  </si>
  <si>
    <t>AHUALULCO</t>
  </si>
  <si>
    <t>RICARDO VIZCARRA PEREZ</t>
  </si>
  <si>
    <t>BODEGA FUERZA DE VENTAS</t>
  </si>
  <si>
    <t>BODEGA POZA RICA</t>
  </si>
  <si>
    <t>ELIAS  JAFIF BUZALI</t>
  </si>
  <si>
    <t>PINTURAS ERMITA</t>
  </si>
  <si>
    <t>ELIAS JAFIF BUZALI</t>
  </si>
  <si>
    <t>COMERCIALIZADORA DE COMPLEMENTOS</t>
  </si>
  <si>
    <t>PLAZA SENDERO</t>
  </si>
  <si>
    <t>JESUS GARCIA</t>
  </si>
  <si>
    <t>COMEX MIRADOR</t>
  </si>
  <si>
    <t>SARA  HOP SALMUN</t>
  </si>
  <si>
    <t>SARA HOP SALMUN</t>
  </si>
  <si>
    <t>BODEGA  DZITYA</t>
  </si>
  <si>
    <t>LERI SERVICIOS Y PRODUCTOS PARA LA DECORACION SA DE CV</t>
  </si>
  <si>
    <t>JOSE RAFAEL MARTINEZ FERNANDEZ</t>
  </si>
  <si>
    <t>EL NUEVO TRIANGULO SA DE CV</t>
  </si>
  <si>
    <t>TIENDA ESCUELA LINDAVISTA</t>
  </si>
  <si>
    <t>JULIETA VIZCAYA HERNANDEZ</t>
  </si>
  <si>
    <t>XICALCO</t>
  </si>
  <si>
    <t>BODEGA PINTURALIAS</t>
  </si>
  <si>
    <t>AUTOMOTIVO CONSTITUCION</t>
  </si>
  <si>
    <t>BODEGA HERMOSILLO</t>
  </si>
  <si>
    <t>BODEGA POSADAS</t>
  </si>
  <si>
    <t>MARIA DEL CARMEN  VARGAS MONDRAGON</t>
  </si>
  <si>
    <t>MEXICALZINGO</t>
  </si>
  <si>
    <t>JESUS EDUARDO  VALDEZ CENTENO</t>
  </si>
  <si>
    <t>PINTAVALMA EL CONDE</t>
  </si>
  <si>
    <t>JESUS ALBERTO VALDEZ CENTENO</t>
  </si>
  <si>
    <t>SERVICIOS MULTICOLOR INNOVACION SA DE CV</t>
  </si>
  <si>
    <t>ROSA ELENA MONTSERRAT RAZO HERNANDEZ</t>
  </si>
  <si>
    <t>LA HUASTECA</t>
  </si>
  <si>
    <t>COMERCIALIZADORA CASPIN SA DE CV</t>
  </si>
  <si>
    <t>COMERCIALIZADORA CASPIN, S.A. DE C.V.</t>
  </si>
  <si>
    <t>BENJAMIN ALFREDO CASTREJON</t>
  </si>
  <si>
    <t xml:space="preserve">ZARAGOZA </t>
  </si>
  <si>
    <t>GRUPO WB SA DE CV</t>
  </si>
  <si>
    <t>GRUPO WB</t>
  </si>
  <si>
    <t>COMEX CUAUTLALPAN</t>
  </si>
  <si>
    <t>COMEX LOMA BONITA</t>
  </si>
  <si>
    <t>COMEX PLAZAS DE LA COLINA</t>
  </si>
  <si>
    <t>PINTURAS COMEX SUC. AEROPUERTO</t>
  </si>
  <si>
    <t>BODEGA COCOYOC</t>
  </si>
  <si>
    <t>LAS PALOMAS</t>
  </si>
  <si>
    <t>VIRIDIANA ELIZABETH  CORONA CARDENAS</t>
  </si>
  <si>
    <t>PINTURAS ORIENTE</t>
  </si>
  <si>
    <t>JOSE CARMEN  HERNANDEZ HUERTA</t>
  </si>
  <si>
    <t>COMEX PUENTE COLORADO</t>
  </si>
  <si>
    <t>JOSE CARMEN HERNANDEZ HUERTA</t>
  </si>
  <si>
    <t>BODEGA MATRIZ</t>
  </si>
  <si>
    <t>BODEGA FLASHCOLOR 2</t>
  </si>
  <si>
    <t>BLANCA ESTELA  VEGA MADRIGAL</t>
  </si>
  <si>
    <t>VIA CUNDUACAN</t>
  </si>
  <si>
    <t>DAVID  SERUR AGAMI</t>
  </si>
  <si>
    <t>PINT. COMEX GLORIETA</t>
  </si>
  <si>
    <t>DAVID SERUR AGAMI</t>
  </si>
  <si>
    <t>PINTURAS JARDINES DEL MORAL</t>
  </si>
  <si>
    <t>PINTURAS PLAZA MADIN</t>
  </si>
  <si>
    <t>BODEGA CHIHUHUA</t>
  </si>
  <si>
    <t>GRUPO GAMIRAM S.A DE C.V. 7</t>
  </si>
  <si>
    <t>PINTURAS MOLINOS RENI SA DE CV</t>
  </si>
  <si>
    <t>PINTURAS MOLINOS RENI</t>
  </si>
  <si>
    <t>MARIA DE LOURDES NAVA CHAVEZ</t>
  </si>
  <si>
    <t>SUC. LAZARO CARDENAS</t>
  </si>
  <si>
    <t>COMEX EL CHARCO</t>
  </si>
  <si>
    <t>BODEGA ADEKCAR</t>
  </si>
  <si>
    <t>CEDIS MAZATLAN</t>
  </si>
  <si>
    <t>MARIO GERVACIO  MOCTEZUMA RAMIREZ</t>
  </si>
  <si>
    <t>COMEX TEPATEPEC</t>
  </si>
  <si>
    <t>SUPER PINTURAS INTERLOMAS</t>
  </si>
  <si>
    <t>LA ATRACCION DEL COLOR SA DE CV</t>
  </si>
  <si>
    <t>ATRACCION DEL COLOR</t>
  </si>
  <si>
    <t>PINTURAS OLGELI</t>
  </si>
  <si>
    <t>DISTRIBUIDORA Y COMERCIALIZADORA FONG SAS DE CV</t>
  </si>
  <si>
    <t>FRANCISCO FONG CARDENAS</t>
  </si>
  <si>
    <t>PINTUTOM S DE RL DE CV</t>
  </si>
  <si>
    <t>JUAN CARLOS CIRIGO ARIAS</t>
  </si>
  <si>
    <t>COMEX ALEMANA</t>
  </si>
  <si>
    <t>JOSE LUIS  MONREAL PALACIOS</t>
  </si>
  <si>
    <t>ACOXPA</t>
  </si>
  <si>
    <t>JOSE LUIS MONREAL PALACIOS</t>
  </si>
  <si>
    <t>GLORIETA JEREZ</t>
  </si>
  <si>
    <t>PABLO SILVA</t>
  </si>
  <si>
    <t>FERMIN ALFONSO HERNANDEZ ANDA</t>
  </si>
  <si>
    <t>TAMASOPO</t>
  </si>
  <si>
    <t>BIENESTAR</t>
  </si>
  <si>
    <t>MERCO CERRO DEL PUEBLO</t>
  </si>
  <si>
    <t>CINE ROSARITO</t>
  </si>
  <si>
    <t>PINTURAS DE CELAYA PUNTA NORTE</t>
  </si>
  <si>
    <t>CEDIS JOJUTLA</t>
  </si>
  <si>
    <t>MULTIPLAZA COACALCO</t>
  </si>
  <si>
    <t>ROSALVA  RENDON ANDRADE</t>
  </si>
  <si>
    <t>PINTURAS AUTOMOTRICES ALTAMIRANO</t>
  </si>
  <si>
    <t>SUC G ZAPATA</t>
  </si>
  <si>
    <t>PINTURAS YARE SA DE CV</t>
  </si>
  <si>
    <t>PINTURAS YARE SA DE CV (MATRIZ)</t>
  </si>
  <si>
    <t>SUCURSAL EL ROSARIO</t>
  </si>
  <si>
    <t>TIENDA ESCUELA JACARANDAS</t>
  </si>
  <si>
    <t>MIGUEL ANGEL INFANTE  CHIMAL GONZALEZ</t>
  </si>
  <si>
    <t>PINTACERO</t>
  </si>
  <si>
    <t>MIGUEL ANGEL INFANTE CHIMAL GONZALEZ</t>
  </si>
  <si>
    <t>CUARTO CENTENARIO</t>
  </si>
  <si>
    <t>BODEGA PROF JZ</t>
  </si>
  <si>
    <t>TEMASCALCINGO NORTE</t>
  </si>
  <si>
    <t>TOOLS DE MEXICO SA DE CV</t>
  </si>
  <si>
    <t>TOOLS DE MEXICO, SA DE CV</t>
  </si>
  <si>
    <t>BODEGA CREEL</t>
  </si>
  <si>
    <t>MARIANO  VELASCO CATALINA</t>
  </si>
  <si>
    <t>PINTURAS LA ASTURIANA</t>
  </si>
  <si>
    <t>MARIANO VELASCO CATALINA</t>
  </si>
  <si>
    <t>TIENDA ESPECAILISTA PLAKA</t>
  </si>
  <si>
    <t>532281, ZAFIRO</t>
  </si>
  <si>
    <t>CLAUDIA DOLORES  VILLANUEVA BARRIGA</t>
  </si>
  <si>
    <t>CLAUDIA DOLORES VILLANUEVA BARRIGA</t>
  </si>
  <si>
    <t>JORGE ALBERTO VILLANUEVA RUIZ</t>
  </si>
  <si>
    <t>BOD.VILLAHERMOSA</t>
  </si>
  <si>
    <t>BODEGA ORIENTE 259</t>
  </si>
  <si>
    <t>MORELOS II</t>
  </si>
  <si>
    <t>CINTHIA  AYALA LIRA</t>
  </si>
  <si>
    <t>CINTHIA AYALA LIRA</t>
  </si>
  <si>
    <t>TIENDA ESCUELA PRIM</t>
  </si>
  <si>
    <t>SUCURSAL MARAVILLAS</t>
  </si>
  <si>
    <t>LA RIOJA</t>
  </si>
  <si>
    <t>MATERIALES BECERRIL SA DE CV</t>
  </si>
  <si>
    <t>MATERIALES BECERRIL</t>
  </si>
  <si>
    <t>JOSE BECERRIL GALINDO</t>
  </si>
  <si>
    <t>ARIEL  DELGADO GOMEZ</t>
  </si>
  <si>
    <t>ARIEL DELGADO GOMEZ</t>
  </si>
  <si>
    <t>IRMA  SALINAS GONZALEZ</t>
  </si>
  <si>
    <t>IRMA SALINAS GONZALEZ</t>
  </si>
  <si>
    <t>TIENDA ESCUELA HACIENDA DE CUAUTITLAN</t>
  </si>
  <si>
    <t>PASEOS</t>
  </si>
  <si>
    <t>LOS CRISTALES</t>
  </si>
  <si>
    <t>NORMA LUISA  AGUIRRE TOLENTINO</t>
  </si>
  <si>
    <t>PINTURAS AZTECA</t>
  </si>
  <si>
    <t>BARDOMIANO AGUIRRE TOLENTINO</t>
  </si>
  <si>
    <t>PINTA SERVICE, S.A. DE C.V.</t>
  </si>
  <si>
    <t>VERONICA  RAMIREZ SANCHEZ</t>
  </si>
  <si>
    <t>TUXTLA 35 CENTRAL DE ABASTOS</t>
  </si>
  <si>
    <t>MATRIZ COMEX LAS AGUILAS</t>
  </si>
  <si>
    <t>CAMELINAS II</t>
  </si>
  <si>
    <t>PINTURAS PERISUR SA DE CV</t>
  </si>
  <si>
    <t>PINTURAS PERISUR</t>
  </si>
  <si>
    <t>LEMUEL RODRIGUEZ TRUJILLO</t>
  </si>
  <si>
    <t>LAS CHOAPAS 3</t>
  </si>
  <si>
    <t>CEDIS OMETEPEC</t>
  </si>
  <si>
    <t>OCORO</t>
  </si>
  <si>
    <t>TIENDA ESCUELA NACOZARI</t>
  </si>
  <si>
    <t>BODEGA I JCRE</t>
  </si>
  <si>
    <t>G RAM CAB &amp; JA COMERCIALIZADORA SA DE CV</t>
  </si>
  <si>
    <t>PINTURAS BUENAVISTA</t>
  </si>
  <si>
    <t>JAIME ARTURO RAMIREZ CABELLO</t>
  </si>
  <si>
    <t>PF OOAPAS</t>
  </si>
  <si>
    <t>LAGUNILLA</t>
  </si>
  <si>
    <t>SUC LA MISION</t>
  </si>
  <si>
    <t>TEPETZINTLA</t>
  </si>
  <si>
    <t>TLAYACAPAN</t>
  </si>
  <si>
    <t>DOSTOYEVSKY</t>
  </si>
  <si>
    <t>BODEGA PINTURAS LAREDO</t>
  </si>
  <si>
    <t>LAURA  TOYOS PARDO</t>
  </si>
  <si>
    <t>VENDEDORES PROFESIONALES JUAREZ</t>
  </si>
  <si>
    <t>GRUPO MUJACEL S DE RL DE CV</t>
  </si>
  <si>
    <t>SAGITARIO 7</t>
  </si>
  <si>
    <t>ELODIA ARENAS RAMIREZ</t>
  </si>
  <si>
    <t>EL FUERTE CHOIX</t>
  </si>
  <si>
    <t>BODEGA CALZADA INDEPENDENCIA</t>
  </si>
  <si>
    <t>DISTRIBUIDORA DE PINTURAS VICMAN SA DE CV</t>
  </si>
  <si>
    <t>PINTURAS VICMAN</t>
  </si>
  <si>
    <t>VALENTIN HUERTA SANCHEZ</t>
  </si>
  <si>
    <t xml:space="preserve">EL LLANO </t>
  </si>
  <si>
    <t>ROSARIO  REYES LAURELES</t>
  </si>
  <si>
    <t>ROSARIO REYES LAURELES</t>
  </si>
  <si>
    <t>BODEGA ROTONDA</t>
  </si>
  <si>
    <t>APLITER SA DE CV</t>
  </si>
  <si>
    <t>SUCURSAL LA CALMA</t>
  </si>
  <si>
    <t>JESUS ALBERTO SANCHEZ DIAZ</t>
  </si>
  <si>
    <t>ESTANCIA DE LOS LOPEZ</t>
  </si>
  <si>
    <t>PINTATODO DEL SUR, SA DE CV</t>
  </si>
  <si>
    <t>BODEGA CHIGNAHUAPAN</t>
  </si>
  <si>
    <t>GRUPO FINIAT SA DE CV</t>
  </si>
  <si>
    <t>MARIA DEL CARMEN  COLLADO LOPEZ</t>
  </si>
  <si>
    <t>BODEGA SERRANIAS</t>
  </si>
  <si>
    <t>PUERTO MORELOS</t>
  </si>
  <si>
    <t>BODEGA MANZANILLO</t>
  </si>
  <si>
    <t>PINTURAS SAN PEDRO</t>
  </si>
  <si>
    <t>SUC. MACRO</t>
  </si>
  <si>
    <t>PINTURAS PINTATODO SA DE CV</t>
  </si>
  <si>
    <t>PINTURAS PINTATODO S.A. DE C.V.</t>
  </si>
  <si>
    <t>AURELIANO MACHUCA OLVERA</t>
  </si>
  <si>
    <t>PINTURAS HIDALGO FRANCISCO VILLA</t>
  </si>
  <si>
    <t>BOSQUES DE AFRICA</t>
  </si>
  <si>
    <t>ALMA ROSA  ROSALES HERNANDEZ</t>
  </si>
  <si>
    <t>ALMA ROSA ROSALES HERNANDEZ</t>
  </si>
  <si>
    <t>BODEGA BUENAVISTA</t>
  </si>
  <si>
    <t>COMEX CIRCUNVALACION</t>
  </si>
  <si>
    <t>CEDIS CULIACAN</t>
  </si>
  <si>
    <t>PINTURAS COLORMEX, S.A. DE C.V.</t>
  </si>
  <si>
    <t>SUC. FRANKIE</t>
  </si>
  <si>
    <t>CUAUHTEMOC MATAMOROS</t>
  </si>
  <si>
    <t>CHIAPA DE CORZO 29</t>
  </si>
  <si>
    <t>MARGARITA  GOMEZ LOREDO</t>
  </si>
  <si>
    <t>MARGARITA GOMEZ LOREDO</t>
  </si>
  <si>
    <t>PASEO DE LOS SAUCES</t>
  </si>
  <si>
    <t>VILLA AHUMADA</t>
  </si>
  <si>
    <t>PINTURAS MARAVILLA, S.A. DE C.V.</t>
  </si>
  <si>
    <t>PINTURAS ALDAMA</t>
  </si>
  <si>
    <t>PF LA FERIA</t>
  </si>
  <si>
    <t>TONALTECAS</t>
  </si>
  <si>
    <t>PINTURAS FINAS DE LOS TUXTLAS, S.A. DE C.V.</t>
  </si>
  <si>
    <t>NOXTONGO</t>
  </si>
  <si>
    <t>LINCOLN TRANSITO</t>
  </si>
  <si>
    <t>BERLIN  ZIMBRON NUÑEZ</t>
  </si>
  <si>
    <t>AZCAPO CENTRO</t>
  </si>
  <si>
    <t>BERLIN ZIMBRON NUÑEZ</t>
  </si>
  <si>
    <t>HORAN</t>
  </si>
  <si>
    <t>BODEGA CHILPANCINGO</t>
  </si>
  <si>
    <t>MARIA DEL CARMEN  GONZALEZ VANEGAS</t>
  </si>
  <si>
    <t>SUCURSAL LA BLANCA</t>
  </si>
  <si>
    <t>SUCURSAL MERCADO</t>
  </si>
  <si>
    <t>BODEGA CORPORATIVO</t>
  </si>
  <si>
    <t>FERRETERA SARAPE SA DE CV</t>
  </si>
  <si>
    <t>FERRETERA</t>
  </si>
  <si>
    <t>COMEX COLONES</t>
  </si>
  <si>
    <t>LA ESTRELLA DE CUERNAVACA, S.A. DE C.V.</t>
  </si>
  <si>
    <t>COMEX EJERCITO NACIONAL</t>
  </si>
  <si>
    <t>BODEGA LEON</t>
  </si>
  <si>
    <t>CAÑADA HONDA</t>
  </si>
  <si>
    <t>MIXCOATL</t>
  </si>
  <si>
    <t>ERICK  RIZO IZAZAGA</t>
  </si>
  <si>
    <t>PINTURAS SAN FELIPE</t>
  </si>
  <si>
    <t>LUIS RIZO ROMERO</t>
  </si>
  <si>
    <t>COMEX CHIMALHUACAN</t>
  </si>
  <si>
    <t>RECUBRIMIENTOS PROFESIONALES IZCALLI SA DE CV</t>
  </si>
  <si>
    <t>RECUBRIMIENTOS PROFESIONALES</t>
  </si>
  <si>
    <t>GERARDO SANCHEZ SANCHEZ</t>
  </si>
  <si>
    <t>NIÑOS HEROES</t>
  </si>
  <si>
    <t>PLAZA COLON</t>
  </si>
  <si>
    <t>NORMA  DOMINGUEZ ROSAS</t>
  </si>
  <si>
    <t>NORMA DOMINGUEZ ROSAS</t>
  </si>
  <si>
    <t>GUALUPITA</t>
  </si>
  <si>
    <t>ABRAHAM  LEVY ZONANA</t>
  </si>
  <si>
    <t>ABRAHAM LEVY ZONANA</t>
  </si>
  <si>
    <t>OSCAR FLORES</t>
  </si>
  <si>
    <t>LEON  CABALLERO GARCIA</t>
  </si>
  <si>
    <t>LEON CABALLERO GARCIA</t>
  </si>
  <si>
    <t>BODEGA MINATITLAN</t>
  </si>
  <si>
    <t>SAVONA</t>
  </si>
  <si>
    <t>PATRICIO ADOLFO  JIMENEZ GUTIERREZ</t>
  </si>
  <si>
    <t>PATRICIO ADOLFO JIMENEZ GUTIERREZ</t>
  </si>
  <si>
    <t>MATRIZ BODEGA</t>
  </si>
  <si>
    <t>CESAR ROBERTO  CHAPA MONTERO</t>
  </si>
  <si>
    <t>GIRASOLES</t>
  </si>
  <si>
    <t>CESAR ROBERTO CHAPA MONTERO</t>
  </si>
  <si>
    <t>SUC. AEROPUERTO</t>
  </si>
  <si>
    <t>BODEGA MONTERREY</t>
  </si>
  <si>
    <t>BODEGA PARRAL</t>
  </si>
  <si>
    <t>LA PEÑITA</t>
  </si>
  <si>
    <t>SUC E SAN BARTOLO MORELOS</t>
  </si>
  <si>
    <t>SUC. PEISA</t>
  </si>
  <si>
    <t>COLINAS DEL RIO</t>
  </si>
  <si>
    <t>TIENDA ESCUELA CONSCRIPTO</t>
  </si>
  <si>
    <t>PEISA</t>
  </si>
  <si>
    <t>KANASIN CENTRO</t>
  </si>
  <si>
    <t>ELVA BEATRIZ  RAMOS PALAZUELOS</t>
  </si>
  <si>
    <t>ELVA BEATRIZ RAMOS PALAZUELOS</t>
  </si>
  <si>
    <t>GRAVERA</t>
  </si>
  <si>
    <t>SUC LA MESILLA</t>
  </si>
  <si>
    <t>SUC. ALIANZA</t>
  </si>
  <si>
    <t>SUCURSAL XT</t>
  </si>
  <si>
    <t>SEGURO SOCIAL</t>
  </si>
  <si>
    <t>PROVEEDORA DE PINTURAS DIANA SA DE CV</t>
  </si>
  <si>
    <t>PROVEEDORA DE PINTURAS DIANA, S.A. DE C.V.</t>
  </si>
  <si>
    <t>HECTOR PIÑA JAIME</t>
  </si>
  <si>
    <t>ARCADIA  GUERRERO CHANOCUA</t>
  </si>
  <si>
    <t>ARCADIA GUERRERO CHANOCUA</t>
  </si>
  <si>
    <t>GREGORIO  FLORES SANCHEZ</t>
  </si>
  <si>
    <t>GREGORIO FLORES SANCHEZ</t>
  </si>
  <si>
    <t>DISTRIBUIDOR DE PINTURAS JUCAR SA DE CV</t>
  </si>
  <si>
    <t>DISTRIBUIDORA DE PINTURAS JUCAR, SA DE CV</t>
  </si>
  <si>
    <t>JESUS DE LLANO ZAMORA</t>
  </si>
  <si>
    <t>FERNANDO  CARDENAS MACIAS</t>
  </si>
  <si>
    <t>MARISOL  ROSALES ARELLANO</t>
  </si>
  <si>
    <t>PINTURAS FINAS DE LINDAVISTA</t>
  </si>
  <si>
    <t>JAPON</t>
  </si>
  <si>
    <t>LA VIRGEN</t>
  </si>
  <si>
    <t>PLAZA AVES</t>
  </si>
  <si>
    <t>ANA KAREN  RUELAS COBIAN</t>
  </si>
  <si>
    <t>SUC TENAMAXTLAN</t>
  </si>
  <si>
    <t>TEZOZOMOC</t>
  </si>
  <si>
    <t>TIENDA ESCUELA REPUBLICA</t>
  </si>
  <si>
    <t>GLORIETA IXHUATAN</t>
  </si>
  <si>
    <t>COMEX MIRAVALLE</t>
  </si>
  <si>
    <t>WALDO ALFREDO  FLORES ARZATE</t>
  </si>
  <si>
    <t>LLANO DE ENMEDIO</t>
  </si>
  <si>
    <t>MARIA DOLORES  VALLEJO Y VARGAS</t>
  </si>
  <si>
    <t>MARIA DOLORES VALLEJO Y VARGAS</t>
  </si>
  <si>
    <t>COMEX SUCURSAL CIRCUNVALACION</t>
  </si>
  <si>
    <t>PLAZA ZAPOTLAN</t>
  </si>
  <si>
    <t>TLALNEPANTLA</t>
  </si>
  <si>
    <t>TEOPISCA 01</t>
  </si>
  <si>
    <t>LO MEJOR EN PINTURAS SA DE CV</t>
  </si>
  <si>
    <t>LO MEJOR EN PINTURAS</t>
  </si>
  <si>
    <t>SOL FIRMA DE COLORES SA DE CV</t>
  </si>
  <si>
    <t>HAMBURGO</t>
  </si>
  <si>
    <t>MARIA LETICIA MARTINEZ MERCADO</t>
  </si>
  <si>
    <t>PINTURAS TETELCO</t>
  </si>
  <si>
    <t>CENTRAL SUR</t>
  </si>
  <si>
    <t>COMEX WALTER</t>
  </si>
  <si>
    <t>TIENDA ESCUELA SUC GUERRERO</t>
  </si>
  <si>
    <t>BODEGA TRES CAMINOS</t>
  </si>
  <si>
    <t>SUCURSAL SAN VICENTE</t>
  </si>
  <si>
    <t>GRAN PLAZA</t>
  </si>
  <si>
    <t>COMEX IGNACIO M ALTAMIRANO</t>
  </si>
  <si>
    <t>CITLALMINA</t>
  </si>
  <si>
    <t>BODEGA NOGALES</t>
  </si>
  <si>
    <t>ANDALUCIA</t>
  </si>
  <si>
    <t>SUCURSAL NUEVA GALICIA</t>
  </si>
  <si>
    <t>COATEPEC HARINAS</t>
  </si>
  <si>
    <t>CHOIX</t>
  </si>
  <si>
    <t>DICAR PINTURAS AUTOMOTIVAS SA DE CV</t>
  </si>
  <si>
    <t>ATARASQUILLO</t>
  </si>
  <si>
    <t>PROMOTORA PINTAMUNDO</t>
  </si>
  <si>
    <t>TIENDA ESCUELA GANTE</t>
  </si>
  <si>
    <t>ANACLETO</t>
  </si>
  <si>
    <t>MARIA DE LOURDES  RINCON SANCHEZ</t>
  </si>
  <si>
    <t>MARIA DE LOURDES RINCON SANCHEZ</t>
  </si>
  <si>
    <t>JUAN MEDINA CABELLO</t>
  </si>
  <si>
    <t>SABANA GRANDE</t>
  </si>
  <si>
    <t>PINTURAS Y ACABADOS BIENESTAR VALLE VERDE</t>
  </si>
  <si>
    <t>BODEGA PAPE MATRIZ</t>
  </si>
  <si>
    <t>TLATOANI (SAN ANTONINO)</t>
  </si>
  <si>
    <t>GRANJERO</t>
  </si>
  <si>
    <t>MULSAY</t>
  </si>
  <si>
    <t>COMEX MIGUEL HIDALGO</t>
  </si>
  <si>
    <t>HECTOR SAUL ROMERO OLIVARES</t>
  </si>
  <si>
    <t>AGUA PRIETA 1</t>
  </si>
  <si>
    <t>COMEX ZACATENCO</t>
  </si>
  <si>
    <t>MARIA ANTONIETA RIVERA GARCIA</t>
  </si>
  <si>
    <t>Nombres</t>
  </si>
  <si>
    <t>Apellidos</t>
  </si>
  <si>
    <t>LETICIA LOPEZ PADILLA</t>
  </si>
  <si>
    <t>SAN CRISTOBAL 15 LA QUINTA""</t>
  </si>
  <si>
    <t>LA ALAMEDA</t>
  </si>
  <si>
    <t>DISTRIBUIDORA DE PINTURAS ACATITLA</t>
  </si>
  <si>
    <t>LOMAS DEL PARQUE</t>
  </si>
  <si>
    <t>ZINACANTAN</t>
  </si>
  <si>
    <t>J CONCEPCION ROBLES ESCALANTE</t>
  </si>
  <si>
    <t>SAINT COLORS SA DE CV</t>
  </si>
  <si>
    <t>BODEGA VERGEL</t>
  </si>
  <si>
    <t>VICARIO CENTRO</t>
  </si>
  <si>
    <t>RECUBRIMIENTOS INDMEX DE OCCIDENTE SA DE CV</t>
  </si>
  <si>
    <t>BODEGA INSURGENTES</t>
  </si>
  <si>
    <t>CHILTEPEC</t>
  </si>
  <si>
    <t>IZTAPINTURAS Y COMPLEMENTOS SA DE CV</t>
  </si>
  <si>
    <t>SAN JUAN DE OCOTAN</t>
  </si>
  <si>
    <t>COMEX ARCA DE NOE</t>
  </si>
  <si>
    <t>EL RINCON COLORIDO DE MARIA ARROYO SA DE CV</t>
  </si>
  <si>
    <t>SAN ROQUE</t>
  </si>
  <si>
    <t>ZAPAMUNDI</t>
  </si>
  <si>
    <t>IQUINUAPA</t>
  </si>
  <si>
    <t>IZTAPINTURAS Y COMPLEMENTOS</t>
  </si>
  <si>
    <t>ESTADIO BIS</t>
  </si>
  <si>
    <t>PINTURAS ACUEDUCTO CENTRO SUR</t>
  </si>
  <si>
    <t>BARRIO CHICO</t>
  </si>
  <si>
    <t>PINTURAS RAMXA SA DE CV</t>
  </si>
  <si>
    <t>MACUILI</t>
  </si>
  <si>
    <t>PINTURAS Y ACABADOS BAT SA DE CV</t>
  </si>
  <si>
    <t>MEGA VILLA</t>
  </si>
  <si>
    <t>BODEGA PASEO DEL SUR</t>
  </si>
  <si>
    <t>ACOPILCO</t>
  </si>
  <si>
    <t>BODEGA OACALCO</t>
  </si>
  <si>
    <t>TEAPA CENTRO</t>
  </si>
  <si>
    <t>CD PEMEX</t>
  </si>
  <si>
    <t>GERARDO  SALGADO ROMAN</t>
  </si>
  <si>
    <t>GERARDO SALGADO ROMAN</t>
  </si>
  <si>
    <t>SANTIAGO IXCUINTLA CENTRO</t>
  </si>
  <si>
    <t>TURBOFINISH JOYA</t>
  </si>
  <si>
    <t>APAPATARO</t>
  </si>
  <si>
    <t>VELAMAR</t>
  </si>
  <si>
    <t>ERICK ALEJANDRO DIAZ ROMERO</t>
  </si>
  <si>
    <t>LAZARO CARDENAS RIU (CIPRESES)</t>
  </si>
  <si>
    <t>ELEAZAR  HERNANDEZ RIOS</t>
  </si>
  <si>
    <t>PINTURAS COMEX TEPA</t>
  </si>
  <si>
    <t>ELEAZAR HERNANDEZ RIOS</t>
  </si>
  <si>
    <t>COMEX LAGO</t>
  </si>
  <si>
    <t>MARIA LETICIA  LOPEZ LARA</t>
  </si>
  <si>
    <t>MARIA LETICIA LOPEZ LARA</t>
  </si>
  <si>
    <t>MERCADO DEL MAR</t>
  </si>
  <si>
    <t>MARKETEAM MANIA SA DE CV</t>
  </si>
  <si>
    <t>VALLE DE JUCAR</t>
  </si>
  <si>
    <t>JUAN JOSE VEGA SAULES</t>
  </si>
  <si>
    <t>CYNTHIA VIRGINIA HURTADO FONSECA</t>
  </si>
  <si>
    <t>MA BERTHA  LORA GARCIA</t>
  </si>
  <si>
    <t>PROVEEDORA DE PINTURAS ARZE SA DE CV</t>
  </si>
  <si>
    <t>DISTRIBUIDORA DE PINTURAS SHIRYON SA DE CV</t>
  </si>
  <si>
    <t>FUENTES DE SATELITE</t>
  </si>
  <si>
    <t xml:space="preserve">VENTAS POR VOLUMEN </t>
  </si>
  <si>
    <t>COMEX TELOLOAPAN</t>
  </si>
  <si>
    <t>JUVENTUD ll</t>
  </si>
  <si>
    <t>LA CERVE</t>
  </si>
  <si>
    <t>PINTA TLALPAN SA DE CV</t>
  </si>
  <si>
    <t>COAHUAYAN</t>
  </si>
  <si>
    <t>BOSQUE ESMERALDA</t>
  </si>
  <si>
    <t>PINTURAS INDUSTRIALES Y AUTOMOTRICES GARCIA SA DE CV</t>
  </si>
  <si>
    <t>ALBERTO GARCIA LOZANO</t>
  </si>
  <si>
    <t>COMEX BALBOA</t>
  </si>
  <si>
    <t>ALFONSO  SOTELO FLORES</t>
  </si>
  <si>
    <t>ALFONSO SOTELO FLORES</t>
  </si>
  <si>
    <t>COMEX FDM</t>
  </si>
  <si>
    <t>PRODUCTOS INNOVADORES DEL BAJIO SA DE CV</t>
  </si>
  <si>
    <t>RANCHO BLANCO</t>
  </si>
  <si>
    <t>ALGARIN</t>
  </si>
  <si>
    <t>MATRIZ LA PEIDAD</t>
  </si>
  <si>
    <t>REAL MONTEJO</t>
  </si>
  <si>
    <t>GRUPO INTEGRAL PEÑAPOBRE SA DE CV</t>
  </si>
  <si>
    <t>BUENAVISTA TOMATLAN</t>
  </si>
  <si>
    <t>ROSA GOMEZ VILLAGRANA</t>
  </si>
  <si>
    <t>SANTA ANA PACUECO</t>
  </si>
  <si>
    <t>RECUBRIMIENTOS PERLILLAR SA DE CV</t>
  </si>
  <si>
    <t>COMEX TEPITO</t>
  </si>
  <si>
    <t>TLAPA 3</t>
  </si>
  <si>
    <t>COMEX ARENAL 4A</t>
  </si>
  <si>
    <t>COMEX SANTA ANA</t>
  </si>
  <si>
    <t>PLAKA CHAMIZAL</t>
  </si>
  <si>
    <t>CARRETERA NACIONAL 2</t>
  </si>
  <si>
    <t>ANABELL GARZA CAMPOS</t>
  </si>
  <si>
    <t>BODEGA IZTACALCO</t>
  </si>
  <si>
    <t>CB COATS SA DE CV</t>
  </si>
  <si>
    <t>COMEX PIAGA</t>
  </si>
  <si>
    <t>ANA LAURA  RENDON ENCARNACION</t>
  </si>
  <si>
    <t>ANA LAURA RENDON 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</si>
</sst>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  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2121"/>
        <bgColor indexed="64"/>
      </patternFill>
    </fill>
    <fill>
      <patternFill patternType="solid">
        <fgColor rgb="FF19708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0025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5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4" fillId="0" borderId="0" xfId="0" applyFont="1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protection locked="0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O1000" headerRowDxfId="18">
  <autoFilter ref="A1:O1000" xr:uid="{00000000-0009-0000-0100-000001000000}"/>
  <tableColumns count="15">
    <tableColumn id="1" xr3:uid="{00000000-0010-0000-0000-000001000000}" name="Nombres" dataDxfId="17"/>
    <tableColumn id="2" xr3:uid="{00000000-0010-0000-0000-000002000000}" name="Apellidos" dataDxfId="16"/>
    <tableColumn id="3" xr3:uid="{00000000-0010-0000-0000-000003000000}" name="Correo" dataDxfId="15"/>
    <tableColumn id="4" xr3:uid="{00000000-0010-0000-0000-000004000000}" name="RFC" dataDxfId="14"/>
    <tableColumn id="22" xr3:uid="{9D23211F-5A66-43BF-8DEC-E7F4E47348F3}" name="Celular" dataDxfId="13"/>
    <tableColumn id="5" xr3:uid="{00000000-0010-0000-0000-000005000000}" name="Puesto" dataDxfId="12"/>
    <tableColumn id="6" xr3:uid="{00000000-0010-0000-0000-000006000000}" name="Id Tienda" dataDxfId="11"/>
    <tableColumn id="10" xr3:uid="{3478DE66-88D8-4F2E-B62D-ABB03C19BD1A}" name="Nombre de tienda" dataDxfId="10">
      <calculatedColumnFormula>IFERROR(VLOOKUP(Table[[#This Row],[Id Tienda]],Maestro!B:J,9,FALSE),"0")</calculatedColumnFormula>
    </tableColumn>
    <tableColumn id="16" xr3:uid="{44E2256E-EF55-4EE7-837C-5CAF0B4ACD57}" name="Razón Social" dataDxfId="9">
      <calculatedColumnFormula>IFERROR(VLOOKUP(Table[[#This Row],[Id Tienda]],Maestro!B:E,3,FALSE),"0")</calculatedColumnFormula>
    </tableColumn>
    <tableColumn id="17" xr3:uid="{019E0D83-3131-4CD9-9E14-0FAB4B9224D1}" name="Concesionario" dataDxfId="8">
      <calculatedColumnFormula>IFERROR(VLOOKUP(Table[[#This Row],[Id Tienda]],Maestro!B:I,8,FALSE),"0")</calculatedColumnFormula>
    </tableColumn>
    <tableColumn id="18" xr3:uid="{E92FE11C-27F7-4FB7-A03B-8F3147613848}" name="Territorio" dataDxfId="7">
      <calculatedColumnFormula>IFERROR(VLOOKUP(Table[[#This Row],[Id Tienda]],Maestro!B:G,6,FALSE),"0")</calculatedColumnFormula>
    </tableColumn>
    <tableColumn id="19" xr3:uid="{479A47ED-BEFB-4F7F-96BE-229B2E8FACB5}" name="Región" dataDxfId="6">
      <calculatedColumnFormula>IFERROR(VLOOKUP(Table[[#This Row],[Id Tienda]],Maestro!B:I,5,FALSE),"0")</calculatedColumnFormula>
    </tableColumn>
    <tableColumn id="11" xr3:uid="{EF958D24-66CC-4D58-8AA7-7FF88DA1CABC}" name="División" dataDxfId="5">
      <calculatedColumnFormula>IFERROR(VLOOKUP(Table[[#This Row],[Id Tienda]],Maestro!B:E,4,FALSE),"0")</calculatedColumnFormula>
    </tableColumn>
    <tableColumn id="8" xr3:uid="{00000000-0010-0000-0000-000008000000}" name="Tipo de movimiento" dataDxfId="4"/>
    <tableColumn id="9" xr3:uid="{00000000-0010-0000-0000-000009000000}" name="Observaciones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000"/>
  <sheetViews>
    <sheetView tabSelected="1" workbookViewId="0">
      <selection activeCell="D2" sqref="D2"/>
    </sheetView>
  </sheetViews>
  <sheetFormatPr baseColWidth="10" defaultColWidth="8.6640625" defaultRowHeight="14.4"/>
  <cols>
    <col min="1" max="1" width="9" style="12" customWidth="1"/>
    <col min="2" max="2" width="21.88671875" style="12" bestFit="1" customWidth="1"/>
    <col min="3" max="3" width="25" style="12" customWidth="1"/>
    <col min="4" max="5" width="14" style="12" customWidth="1"/>
    <col min="6" max="7" width="12" style="12" customWidth="1"/>
    <col min="8" max="8" width="16" style="12" customWidth="1"/>
    <col min="9" max="16" width="16" customWidth="1"/>
    <col min="17" max="17" width="19" style="12" customWidth="1"/>
    <col min="18" max="18" width="18" style="12" customWidth="1"/>
    <col min="19" max="19" width="12" style="12" customWidth="1"/>
    <col min="20" max="20" width="18" style="12" customWidth="1"/>
  </cols>
  <sheetData>
    <row r="1" spans="1:20">
      <c r="A1" s="13" t="s">
        <v>6585</v>
      </c>
      <c r="B1" s="13" t="s">
        <v>6586</v>
      </c>
      <c r="C1" s="13" t="s">
        <v>0</v>
      </c>
      <c r="D1" s="13" t="s">
        <v>1</v>
      </c>
      <c r="E1" s="13" t="s">
        <v>3</v>
      </c>
      <c r="F1" s="13" t="s">
        <v>2</v>
      </c>
      <c r="G1" s="13" t="s">
        <v>4</v>
      </c>
      <c r="H1" s="13" t="s">
        <v>5</v>
      </c>
      <c r="I1" s="14" t="s">
        <v>10</v>
      </c>
      <c r="J1" s="14" t="s">
        <v>9</v>
      </c>
      <c r="K1" s="14" t="s">
        <v>8</v>
      </c>
      <c r="L1" s="14" t="s">
        <v>7</v>
      </c>
      <c r="M1" s="14" t="s">
        <v>6</v>
      </c>
      <c r="N1" s="13" t="s">
        <v>11</v>
      </c>
      <c r="O1" s="13" t="s">
        <v>12</v>
      </c>
      <c r="Q1"/>
      <c r="R1"/>
      <c r="S1"/>
      <c r="T1"/>
    </row>
    <row r="2" spans="1:20">
      <c r="H2" s="11" t="str">
        <f>IFERROR(VLOOKUP(Table[[#This Row],[Id Tienda]],Maestro!B:J,9,FALSE),"0")</f>
        <v>0</v>
      </c>
      <c r="I2" s="11" t="str">
        <f>IFERROR(VLOOKUP(Table[[#This Row],[Id Tienda]],Maestro!B:E,3,FALSE),"0")</f>
        <v>0</v>
      </c>
      <c r="J2" s="11" t="str">
        <f>IFERROR(VLOOKUP(Table[[#This Row],[Id Tienda]],Maestro!B:I,8,FALSE),"0")</f>
        <v>0</v>
      </c>
      <c r="K2" s="11" t="str">
        <f>IFERROR(VLOOKUP(Table[[#This Row],[Id Tienda]],Maestro!B:G,6,FALSE),"0")</f>
        <v>0</v>
      </c>
      <c r="L2" s="11" t="str">
        <f>IFERROR(VLOOKUP(Table[[#This Row],[Id Tienda]],Maestro!B:I,5,FALSE),"0")</f>
        <v>0</v>
      </c>
      <c r="M2" s="11" t="str">
        <f>IFERROR(VLOOKUP(Table[[#This Row],[Id Tienda]],Maestro!B:E,4,FALSE),"0")</f>
        <v>0</v>
      </c>
      <c r="N2" s="12"/>
      <c r="O2" s="12"/>
      <c r="Q2"/>
      <c r="R2"/>
      <c r="S2"/>
      <c r="T2"/>
    </row>
    <row r="3" spans="1:20">
      <c r="H3" s="11" t="str">
        <f>IFERROR(VLOOKUP(Table[[#This Row],[Id Tienda]],Maestro!B:J,9,FALSE),"0")</f>
        <v>0</v>
      </c>
      <c r="I3" s="11" t="str">
        <f>IFERROR(VLOOKUP(Table[[#This Row],[Id Tienda]],Maestro!B:E,3,FALSE),"0")</f>
        <v>0</v>
      </c>
      <c r="J3" s="11" t="str">
        <f>IFERROR(VLOOKUP(Table[[#This Row],[Id Tienda]],Maestro!B:I,8,FALSE),"0")</f>
        <v>0</v>
      </c>
      <c r="K3" s="11" t="str">
        <f>IFERROR(VLOOKUP(Table[[#This Row],[Id Tienda]],Maestro!B:G,6,FALSE),"0")</f>
        <v>0</v>
      </c>
      <c r="L3" s="11" t="str">
        <f>IFERROR(VLOOKUP(Table[[#This Row],[Id Tienda]],Maestro!B:I,5,FALSE),"0")</f>
        <v>0</v>
      </c>
      <c r="M3" s="11" t="str">
        <f>IFERROR(VLOOKUP(Table[[#This Row],[Id Tienda]],Maestro!B:E,4,FALSE),"0")</f>
        <v>0</v>
      </c>
      <c r="N3" s="12"/>
      <c r="O3" s="12"/>
      <c r="Q3"/>
      <c r="R3"/>
      <c r="S3"/>
      <c r="T3"/>
    </row>
    <row r="4" spans="1:20">
      <c r="H4" s="11" t="str">
        <f>IFERROR(VLOOKUP(Table[[#This Row],[Id Tienda]],Maestro!B:J,9,FALSE),"0")</f>
        <v>0</v>
      </c>
      <c r="I4" s="11" t="str">
        <f>IFERROR(VLOOKUP(Table[[#This Row],[Id Tienda]],Maestro!B:E,3,FALSE),"0")</f>
        <v>0</v>
      </c>
      <c r="J4" s="11" t="str">
        <f>IFERROR(VLOOKUP(Table[[#This Row],[Id Tienda]],Maestro!B:I,8,FALSE),"0")</f>
        <v>0</v>
      </c>
      <c r="K4" s="11" t="str">
        <f>IFERROR(VLOOKUP(Table[[#This Row],[Id Tienda]],Maestro!B:G,6,FALSE),"0")</f>
        <v>0</v>
      </c>
      <c r="L4" s="11" t="str">
        <f>IFERROR(VLOOKUP(Table[[#This Row],[Id Tienda]],Maestro!B:I,5,FALSE),"0")</f>
        <v>0</v>
      </c>
      <c r="M4" s="11" t="str">
        <f>IFERROR(VLOOKUP(Table[[#This Row],[Id Tienda]],Maestro!B:E,4,FALSE),"0")</f>
        <v>0</v>
      </c>
      <c r="N4" s="12"/>
      <c r="O4" s="12"/>
      <c r="Q4"/>
      <c r="R4"/>
      <c r="S4"/>
      <c r="T4"/>
    </row>
    <row r="5" spans="1:20">
      <c r="H5" s="11" t="str">
        <f>IFERROR(VLOOKUP(Table[[#This Row],[Id Tienda]],Maestro!B:J,9,FALSE),"0")</f>
        <v>0</v>
      </c>
      <c r="I5" s="11" t="str">
        <f>IFERROR(VLOOKUP(Table[[#This Row],[Id Tienda]],Maestro!B:E,3,FALSE),"0")</f>
        <v>0</v>
      </c>
      <c r="J5" s="11" t="str">
        <f>IFERROR(VLOOKUP(Table[[#This Row],[Id Tienda]],Maestro!B:I,8,FALSE),"0")</f>
        <v>0</v>
      </c>
      <c r="K5" s="11" t="str">
        <f>IFERROR(VLOOKUP(Table[[#This Row],[Id Tienda]],Maestro!B:G,6,FALSE),"0")</f>
        <v>0</v>
      </c>
      <c r="L5" s="11" t="str">
        <f>IFERROR(VLOOKUP(Table[[#This Row],[Id Tienda]],Maestro!B:I,5,FALSE),"0")</f>
        <v>0</v>
      </c>
      <c r="M5" s="11" t="str">
        <f>IFERROR(VLOOKUP(Table[[#This Row],[Id Tienda]],Maestro!B:E,4,FALSE),"0")</f>
        <v>0</v>
      </c>
      <c r="N5" s="12"/>
      <c r="O5" s="12"/>
      <c r="Q5"/>
      <c r="R5"/>
      <c r="S5"/>
      <c r="T5"/>
    </row>
    <row r="6" spans="1:20">
      <c r="H6" s="11" t="str">
        <f>IFERROR(VLOOKUP(Table[[#This Row],[Id Tienda]],Maestro!B:J,9,FALSE),"0")</f>
        <v>0</v>
      </c>
      <c r="I6" s="11" t="str">
        <f>IFERROR(VLOOKUP(Table[[#This Row],[Id Tienda]],Maestro!B:E,3,FALSE),"0")</f>
        <v>0</v>
      </c>
      <c r="J6" s="11" t="str">
        <f>IFERROR(VLOOKUP(Table[[#This Row],[Id Tienda]],Maestro!B:I,8,FALSE),"0")</f>
        <v>0</v>
      </c>
      <c r="K6" s="11" t="str">
        <f>IFERROR(VLOOKUP(Table[[#This Row],[Id Tienda]],Maestro!B:G,6,FALSE),"0")</f>
        <v>0</v>
      </c>
      <c r="L6" s="11" t="str">
        <f>IFERROR(VLOOKUP(Table[[#This Row],[Id Tienda]],Maestro!B:I,5,FALSE),"0")</f>
        <v>0</v>
      </c>
      <c r="M6" s="11" t="str">
        <f>IFERROR(VLOOKUP(Table[[#This Row],[Id Tienda]],Maestro!B:E,4,FALSE),"0")</f>
        <v>0</v>
      </c>
      <c r="N6" s="12"/>
      <c r="O6" s="12"/>
      <c r="Q6"/>
      <c r="R6"/>
      <c r="S6"/>
      <c r="T6"/>
    </row>
    <row r="7" spans="1:20">
      <c r="H7" s="11" t="str">
        <f>IFERROR(VLOOKUP(Table[[#This Row],[Id Tienda]],Maestro!B:J,9,FALSE),"0")</f>
        <v>0</v>
      </c>
      <c r="I7" s="11" t="str">
        <f>IFERROR(VLOOKUP(Table[[#This Row],[Id Tienda]],Maestro!B:E,3,FALSE),"0")</f>
        <v>0</v>
      </c>
      <c r="J7" s="11" t="str">
        <f>IFERROR(VLOOKUP(Table[[#This Row],[Id Tienda]],Maestro!B:I,8,FALSE),"0")</f>
        <v>0</v>
      </c>
      <c r="K7" s="11" t="str">
        <f>IFERROR(VLOOKUP(Table[[#This Row],[Id Tienda]],Maestro!B:G,6,FALSE),"0")</f>
        <v>0</v>
      </c>
      <c r="L7" s="11" t="str">
        <f>IFERROR(VLOOKUP(Table[[#This Row],[Id Tienda]],Maestro!B:I,5,FALSE),"0")</f>
        <v>0</v>
      </c>
      <c r="M7" s="11" t="str">
        <f>IFERROR(VLOOKUP(Table[[#This Row],[Id Tienda]],Maestro!B:E,4,FALSE),"0")</f>
        <v>0</v>
      </c>
      <c r="N7" s="12"/>
      <c r="O7" s="12"/>
      <c r="Q7"/>
      <c r="R7"/>
      <c r="S7"/>
      <c r="T7"/>
    </row>
    <row r="8" spans="1:20">
      <c r="H8" s="11" t="str">
        <f>IFERROR(VLOOKUP(Table[[#This Row],[Id Tienda]],Maestro!B:J,9,FALSE),"0")</f>
        <v>0</v>
      </c>
      <c r="I8" s="11" t="str">
        <f>IFERROR(VLOOKUP(Table[[#This Row],[Id Tienda]],Maestro!B:E,3,FALSE),"0")</f>
        <v>0</v>
      </c>
      <c r="J8" s="11" t="str">
        <f>IFERROR(VLOOKUP(Table[[#This Row],[Id Tienda]],Maestro!B:I,8,FALSE),"0")</f>
        <v>0</v>
      </c>
      <c r="K8" s="11" t="str">
        <f>IFERROR(VLOOKUP(Table[[#This Row],[Id Tienda]],Maestro!B:G,6,FALSE),"0")</f>
        <v>0</v>
      </c>
      <c r="L8" s="11" t="str">
        <f>IFERROR(VLOOKUP(Table[[#This Row],[Id Tienda]],Maestro!B:I,5,FALSE),"0")</f>
        <v>0</v>
      </c>
      <c r="M8" s="11" t="str">
        <f>IFERROR(VLOOKUP(Table[[#This Row],[Id Tienda]],Maestro!B:E,4,FALSE),"0")</f>
        <v>0</v>
      </c>
      <c r="N8" s="12"/>
      <c r="O8" s="12"/>
      <c r="Q8"/>
      <c r="R8"/>
      <c r="S8"/>
      <c r="T8"/>
    </row>
    <row r="9" spans="1:20">
      <c r="H9" s="11" t="str">
        <f>IFERROR(VLOOKUP(Table[[#This Row],[Id Tienda]],Maestro!B:J,9,FALSE),"0")</f>
        <v>0</v>
      </c>
      <c r="I9" s="11" t="str">
        <f>IFERROR(VLOOKUP(Table[[#This Row],[Id Tienda]],Maestro!B:E,3,FALSE),"0")</f>
        <v>0</v>
      </c>
      <c r="J9" s="11" t="str">
        <f>IFERROR(VLOOKUP(Table[[#This Row],[Id Tienda]],Maestro!B:I,8,FALSE),"0")</f>
        <v>0</v>
      </c>
      <c r="K9" s="11" t="str">
        <f>IFERROR(VLOOKUP(Table[[#This Row],[Id Tienda]],Maestro!B:G,6,FALSE),"0")</f>
        <v>0</v>
      </c>
      <c r="L9" s="11" t="str">
        <f>IFERROR(VLOOKUP(Table[[#This Row],[Id Tienda]],Maestro!B:I,5,FALSE),"0")</f>
        <v>0</v>
      </c>
      <c r="M9" s="11" t="str">
        <f>IFERROR(VLOOKUP(Table[[#This Row],[Id Tienda]],Maestro!B:E,4,FALSE),"0")</f>
        <v>0</v>
      </c>
      <c r="N9" s="12"/>
      <c r="O9" s="12"/>
      <c r="Q9"/>
      <c r="R9"/>
      <c r="S9"/>
      <c r="T9"/>
    </row>
    <row r="10" spans="1:20">
      <c r="H10" s="11" t="str">
        <f>IFERROR(VLOOKUP(Table[[#This Row],[Id Tienda]],Maestro!B:J,9,FALSE),"0")</f>
        <v>0</v>
      </c>
      <c r="I10" s="11" t="str">
        <f>IFERROR(VLOOKUP(Table[[#This Row],[Id Tienda]],Maestro!B:E,3,FALSE),"0")</f>
        <v>0</v>
      </c>
      <c r="J10" s="11" t="str">
        <f>IFERROR(VLOOKUP(Table[[#This Row],[Id Tienda]],Maestro!B:I,8,FALSE),"0")</f>
        <v>0</v>
      </c>
      <c r="K10" s="11" t="str">
        <f>IFERROR(VLOOKUP(Table[[#This Row],[Id Tienda]],Maestro!B:G,6,FALSE),"0")</f>
        <v>0</v>
      </c>
      <c r="L10" s="11" t="str">
        <f>IFERROR(VLOOKUP(Table[[#This Row],[Id Tienda]],Maestro!B:I,5,FALSE),"0")</f>
        <v>0</v>
      </c>
      <c r="M10" s="11" t="str">
        <f>IFERROR(VLOOKUP(Table[[#This Row],[Id Tienda]],Maestro!B:E,4,FALSE),"0")</f>
        <v>0</v>
      </c>
      <c r="N10" s="12"/>
      <c r="O10" s="12"/>
      <c r="Q10"/>
      <c r="R10"/>
      <c r="S10"/>
      <c r="T10"/>
    </row>
    <row r="11" spans="1:20">
      <c r="H11" s="11" t="str">
        <f>IFERROR(VLOOKUP(Table[[#This Row],[Id Tienda]],Maestro!B:J,9,FALSE),"0")</f>
        <v>0</v>
      </c>
      <c r="I11" s="11" t="str">
        <f>IFERROR(VLOOKUP(Table[[#This Row],[Id Tienda]],Maestro!B:E,3,FALSE),"0")</f>
        <v>0</v>
      </c>
      <c r="J11" s="11" t="str">
        <f>IFERROR(VLOOKUP(Table[[#This Row],[Id Tienda]],Maestro!B:I,8,FALSE),"0")</f>
        <v>0</v>
      </c>
      <c r="K11" s="11" t="str">
        <f>IFERROR(VLOOKUP(Table[[#This Row],[Id Tienda]],Maestro!B:G,6,FALSE),"0")</f>
        <v>0</v>
      </c>
      <c r="L11" s="11" t="str">
        <f>IFERROR(VLOOKUP(Table[[#This Row],[Id Tienda]],Maestro!B:I,5,FALSE),"0")</f>
        <v>0</v>
      </c>
      <c r="M11" s="11" t="str">
        <f>IFERROR(VLOOKUP(Table[[#This Row],[Id Tienda]],Maestro!B:E,4,FALSE),"0")</f>
        <v>0</v>
      </c>
      <c r="N11" s="12"/>
      <c r="O11" s="12"/>
      <c r="Q11"/>
      <c r="R11"/>
      <c r="S11"/>
      <c r="T11"/>
    </row>
    <row r="12" spans="1:20">
      <c r="H12" s="11" t="str">
        <f>IFERROR(VLOOKUP(Table[[#This Row],[Id Tienda]],Maestro!B:J,9,FALSE),"0")</f>
        <v>0</v>
      </c>
      <c r="I12" s="11" t="str">
        <f>IFERROR(VLOOKUP(Table[[#This Row],[Id Tienda]],Maestro!B:E,3,FALSE),"0")</f>
        <v>0</v>
      </c>
      <c r="J12" s="11" t="str">
        <f>IFERROR(VLOOKUP(Table[[#This Row],[Id Tienda]],Maestro!B:I,8,FALSE),"0")</f>
        <v>0</v>
      </c>
      <c r="K12" s="11" t="str">
        <f>IFERROR(VLOOKUP(Table[[#This Row],[Id Tienda]],Maestro!B:G,6,FALSE),"0")</f>
        <v>0</v>
      </c>
      <c r="L12" s="11" t="str">
        <f>IFERROR(VLOOKUP(Table[[#This Row],[Id Tienda]],Maestro!B:I,5,FALSE),"0")</f>
        <v>0</v>
      </c>
      <c r="M12" s="11" t="str">
        <f>IFERROR(VLOOKUP(Table[[#This Row],[Id Tienda]],Maestro!B:E,4,FALSE),"0")</f>
        <v>0</v>
      </c>
      <c r="N12" s="12"/>
      <c r="O12" s="12"/>
      <c r="Q12"/>
      <c r="R12"/>
      <c r="S12"/>
      <c r="T12"/>
    </row>
    <row r="13" spans="1:20">
      <c r="H13" s="11" t="str">
        <f>IFERROR(VLOOKUP(Table[[#This Row],[Id Tienda]],Maestro!B:J,9,FALSE),"0")</f>
        <v>0</v>
      </c>
      <c r="I13" s="11" t="str">
        <f>IFERROR(VLOOKUP(Table[[#This Row],[Id Tienda]],Maestro!B:E,3,FALSE),"0")</f>
        <v>0</v>
      </c>
      <c r="J13" s="11" t="str">
        <f>IFERROR(VLOOKUP(Table[[#This Row],[Id Tienda]],Maestro!B:I,8,FALSE),"0")</f>
        <v>0</v>
      </c>
      <c r="K13" s="11" t="str">
        <f>IFERROR(VLOOKUP(Table[[#This Row],[Id Tienda]],Maestro!B:G,6,FALSE),"0")</f>
        <v>0</v>
      </c>
      <c r="L13" s="11" t="str">
        <f>IFERROR(VLOOKUP(Table[[#This Row],[Id Tienda]],Maestro!B:I,5,FALSE),"0")</f>
        <v>0</v>
      </c>
      <c r="M13" s="11" t="str">
        <f>IFERROR(VLOOKUP(Table[[#This Row],[Id Tienda]],Maestro!B:E,4,FALSE),"0")</f>
        <v>0</v>
      </c>
      <c r="N13" s="12"/>
      <c r="O13" s="12"/>
      <c r="Q13"/>
      <c r="R13"/>
      <c r="S13"/>
      <c r="T13"/>
    </row>
    <row r="14" spans="1:20">
      <c r="H14" s="11" t="str">
        <f>IFERROR(VLOOKUP(Table[[#This Row],[Id Tienda]],Maestro!B:J,9,FALSE),"0")</f>
        <v>0</v>
      </c>
      <c r="I14" s="11" t="str">
        <f>IFERROR(VLOOKUP(Table[[#This Row],[Id Tienda]],Maestro!B:E,3,FALSE),"0")</f>
        <v>0</v>
      </c>
      <c r="J14" s="11" t="str">
        <f>IFERROR(VLOOKUP(Table[[#This Row],[Id Tienda]],Maestro!B:I,8,FALSE),"0")</f>
        <v>0</v>
      </c>
      <c r="K14" s="11" t="str">
        <f>IFERROR(VLOOKUP(Table[[#This Row],[Id Tienda]],Maestro!B:G,6,FALSE),"0")</f>
        <v>0</v>
      </c>
      <c r="L14" s="11" t="str">
        <f>IFERROR(VLOOKUP(Table[[#This Row],[Id Tienda]],Maestro!B:I,5,FALSE),"0")</f>
        <v>0</v>
      </c>
      <c r="M14" s="11" t="str">
        <f>IFERROR(VLOOKUP(Table[[#This Row],[Id Tienda]],Maestro!B:E,4,FALSE),"0")</f>
        <v>0</v>
      </c>
      <c r="N14" s="12"/>
      <c r="O14" s="12"/>
      <c r="Q14"/>
      <c r="R14"/>
      <c r="S14"/>
      <c r="T14"/>
    </row>
    <row r="15" spans="1:20">
      <c r="H15" s="11" t="str">
        <f>IFERROR(VLOOKUP(Table[[#This Row],[Id Tienda]],Maestro!B:J,9,FALSE),"0")</f>
        <v>0</v>
      </c>
      <c r="I15" s="11" t="str">
        <f>IFERROR(VLOOKUP(Table[[#This Row],[Id Tienda]],Maestro!B:E,3,FALSE),"0")</f>
        <v>0</v>
      </c>
      <c r="J15" s="11" t="str">
        <f>IFERROR(VLOOKUP(Table[[#This Row],[Id Tienda]],Maestro!B:I,8,FALSE),"0")</f>
        <v>0</v>
      </c>
      <c r="K15" s="11" t="str">
        <f>IFERROR(VLOOKUP(Table[[#This Row],[Id Tienda]],Maestro!B:G,6,FALSE),"0")</f>
        <v>0</v>
      </c>
      <c r="L15" s="11" t="str">
        <f>IFERROR(VLOOKUP(Table[[#This Row],[Id Tienda]],Maestro!B:I,5,FALSE),"0")</f>
        <v>0</v>
      </c>
      <c r="M15" s="11" t="str">
        <f>IFERROR(VLOOKUP(Table[[#This Row],[Id Tienda]],Maestro!B:E,4,FALSE),"0")</f>
        <v>0</v>
      </c>
      <c r="N15" s="12"/>
      <c r="O15" s="12"/>
      <c r="Q15"/>
      <c r="R15"/>
      <c r="S15"/>
      <c r="T15"/>
    </row>
    <row r="16" spans="1:20">
      <c r="H16" s="11" t="str">
        <f>IFERROR(VLOOKUP(Table[[#This Row],[Id Tienda]],Maestro!B:J,9,FALSE),"0")</f>
        <v>0</v>
      </c>
      <c r="I16" s="11" t="str">
        <f>IFERROR(VLOOKUP(Table[[#This Row],[Id Tienda]],Maestro!B:E,3,FALSE),"0")</f>
        <v>0</v>
      </c>
      <c r="J16" s="11" t="str">
        <f>IFERROR(VLOOKUP(Table[[#This Row],[Id Tienda]],Maestro!B:I,8,FALSE),"0")</f>
        <v>0</v>
      </c>
      <c r="K16" s="11" t="str">
        <f>IFERROR(VLOOKUP(Table[[#This Row],[Id Tienda]],Maestro!B:G,6,FALSE),"0")</f>
        <v>0</v>
      </c>
      <c r="L16" s="11" t="str">
        <f>IFERROR(VLOOKUP(Table[[#This Row],[Id Tienda]],Maestro!B:I,5,FALSE),"0")</f>
        <v>0</v>
      </c>
      <c r="M16" s="11" t="str">
        <f>IFERROR(VLOOKUP(Table[[#This Row],[Id Tienda]],Maestro!B:E,4,FALSE),"0")</f>
        <v>0</v>
      </c>
      <c r="N16" s="12"/>
      <c r="O16" s="12"/>
      <c r="Q16"/>
      <c r="R16"/>
      <c r="S16"/>
      <c r="T16"/>
    </row>
    <row r="17" spans="8:20">
      <c r="H17" s="11" t="str">
        <f>IFERROR(VLOOKUP(Table[[#This Row],[Id Tienda]],Maestro!B:J,9,FALSE),"0")</f>
        <v>0</v>
      </c>
      <c r="I17" s="11" t="str">
        <f>IFERROR(VLOOKUP(Table[[#This Row],[Id Tienda]],Maestro!B:E,3,FALSE),"0")</f>
        <v>0</v>
      </c>
      <c r="J17" s="11" t="str">
        <f>IFERROR(VLOOKUP(Table[[#This Row],[Id Tienda]],Maestro!B:I,8,FALSE),"0")</f>
        <v>0</v>
      </c>
      <c r="K17" s="11" t="str">
        <f>IFERROR(VLOOKUP(Table[[#This Row],[Id Tienda]],Maestro!B:G,6,FALSE),"0")</f>
        <v>0</v>
      </c>
      <c r="L17" s="11" t="str">
        <f>IFERROR(VLOOKUP(Table[[#This Row],[Id Tienda]],Maestro!B:I,5,FALSE),"0")</f>
        <v>0</v>
      </c>
      <c r="M17" s="11" t="str">
        <f>IFERROR(VLOOKUP(Table[[#This Row],[Id Tienda]],Maestro!B:E,4,FALSE),"0")</f>
        <v>0</v>
      </c>
      <c r="N17" s="12"/>
      <c r="O17" s="12"/>
      <c r="Q17"/>
      <c r="R17"/>
      <c r="S17"/>
      <c r="T17"/>
    </row>
    <row r="18" spans="8:20">
      <c r="H18" s="11" t="str">
        <f>IFERROR(VLOOKUP(Table[[#This Row],[Id Tienda]],Maestro!B:J,9,FALSE),"0")</f>
        <v>0</v>
      </c>
      <c r="I18" s="11" t="str">
        <f>IFERROR(VLOOKUP(Table[[#This Row],[Id Tienda]],Maestro!B:E,3,FALSE),"0")</f>
        <v>0</v>
      </c>
      <c r="J18" s="11" t="str">
        <f>IFERROR(VLOOKUP(Table[[#This Row],[Id Tienda]],Maestro!B:I,8,FALSE),"0")</f>
        <v>0</v>
      </c>
      <c r="K18" s="11" t="str">
        <f>IFERROR(VLOOKUP(Table[[#This Row],[Id Tienda]],Maestro!B:G,6,FALSE),"0")</f>
        <v>0</v>
      </c>
      <c r="L18" s="11" t="str">
        <f>IFERROR(VLOOKUP(Table[[#This Row],[Id Tienda]],Maestro!B:I,5,FALSE),"0")</f>
        <v>0</v>
      </c>
      <c r="M18" s="11" t="str">
        <f>IFERROR(VLOOKUP(Table[[#This Row],[Id Tienda]],Maestro!B:E,4,FALSE),"0")</f>
        <v>0</v>
      </c>
      <c r="N18" s="12"/>
      <c r="O18" s="12"/>
      <c r="Q18"/>
      <c r="R18"/>
      <c r="S18"/>
      <c r="T18"/>
    </row>
    <row r="19" spans="8:20">
      <c r="H19" s="11" t="str">
        <f>IFERROR(VLOOKUP(Table[[#This Row],[Id Tienda]],Maestro!B:J,9,FALSE),"0")</f>
        <v>0</v>
      </c>
      <c r="I19" s="11" t="str">
        <f>IFERROR(VLOOKUP(Table[[#This Row],[Id Tienda]],Maestro!B:E,3,FALSE),"0")</f>
        <v>0</v>
      </c>
      <c r="J19" s="11" t="str">
        <f>IFERROR(VLOOKUP(Table[[#This Row],[Id Tienda]],Maestro!B:I,8,FALSE),"0")</f>
        <v>0</v>
      </c>
      <c r="K19" s="11" t="str">
        <f>IFERROR(VLOOKUP(Table[[#This Row],[Id Tienda]],Maestro!B:G,6,FALSE),"0")</f>
        <v>0</v>
      </c>
      <c r="L19" s="11" t="str">
        <f>IFERROR(VLOOKUP(Table[[#This Row],[Id Tienda]],Maestro!B:I,5,FALSE),"0")</f>
        <v>0</v>
      </c>
      <c r="M19" s="11" t="str">
        <f>IFERROR(VLOOKUP(Table[[#This Row],[Id Tienda]],Maestro!B:E,4,FALSE),"0")</f>
        <v>0</v>
      </c>
      <c r="N19" s="12"/>
      <c r="O19" s="12"/>
      <c r="Q19"/>
      <c r="R19"/>
      <c r="S19"/>
      <c r="T19"/>
    </row>
    <row r="20" spans="8:20">
      <c r="H20" s="11" t="str">
        <f>IFERROR(VLOOKUP(Table[[#This Row],[Id Tienda]],Maestro!B:J,9,FALSE),"0")</f>
        <v>0</v>
      </c>
      <c r="I20" s="11" t="str">
        <f>IFERROR(VLOOKUP(Table[[#This Row],[Id Tienda]],Maestro!B:E,3,FALSE),"0")</f>
        <v>0</v>
      </c>
      <c r="J20" s="11" t="str">
        <f>IFERROR(VLOOKUP(Table[[#This Row],[Id Tienda]],Maestro!B:I,8,FALSE),"0")</f>
        <v>0</v>
      </c>
      <c r="K20" s="11" t="str">
        <f>IFERROR(VLOOKUP(Table[[#This Row],[Id Tienda]],Maestro!B:G,6,FALSE),"0")</f>
        <v>0</v>
      </c>
      <c r="L20" s="11" t="str">
        <f>IFERROR(VLOOKUP(Table[[#This Row],[Id Tienda]],Maestro!B:I,5,FALSE),"0")</f>
        <v>0</v>
      </c>
      <c r="M20" s="11" t="str">
        <f>IFERROR(VLOOKUP(Table[[#This Row],[Id Tienda]],Maestro!B:E,4,FALSE),"0")</f>
        <v>0</v>
      </c>
      <c r="N20" s="12"/>
      <c r="O20" s="12"/>
      <c r="Q20"/>
      <c r="R20"/>
      <c r="S20"/>
      <c r="T20"/>
    </row>
    <row r="21" spans="8:20">
      <c r="H21" s="11" t="str">
        <f>IFERROR(VLOOKUP(Table[[#This Row],[Id Tienda]],Maestro!B:J,9,FALSE),"0")</f>
        <v>0</v>
      </c>
      <c r="I21" s="11" t="str">
        <f>IFERROR(VLOOKUP(Table[[#This Row],[Id Tienda]],Maestro!B:E,3,FALSE),"0")</f>
        <v>0</v>
      </c>
      <c r="J21" s="11" t="str">
        <f>IFERROR(VLOOKUP(Table[[#This Row],[Id Tienda]],Maestro!B:I,8,FALSE),"0")</f>
        <v>0</v>
      </c>
      <c r="K21" s="11" t="str">
        <f>IFERROR(VLOOKUP(Table[[#This Row],[Id Tienda]],Maestro!B:G,6,FALSE),"0")</f>
        <v>0</v>
      </c>
      <c r="L21" s="11" t="str">
        <f>IFERROR(VLOOKUP(Table[[#This Row],[Id Tienda]],Maestro!B:I,5,FALSE),"0")</f>
        <v>0</v>
      </c>
      <c r="M21" s="11" t="str">
        <f>IFERROR(VLOOKUP(Table[[#This Row],[Id Tienda]],Maestro!B:E,4,FALSE),"0")</f>
        <v>0</v>
      </c>
      <c r="N21" s="12"/>
      <c r="O21" s="12"/>
      <c r="Q21"/>
      <c r="R21"/>
      <c r="S21"/>
      <c r="T21"/>
    </row>
    <row r="22" spans="8:20">
      <c r="H22" s="11" t="str">
        <f>IFERROR(VLOOKUP(Table[[#This Row],[Id Tienda]],Maestro!B:J,9,FALSE),"0")</f>
        <v>0</v>
      </c>
      <c r="I22" s="11" t="str">
        <f>IFERROR(VLOOKUP(Table[[#This Row],[Id Tienda]],Maestro!B:E,3,FALSE),"0")</f>
        <v>0</v>
      </c>
      <c r="J22" s="11" t="str">
        <f>IFERROR(VLOOKUP(Table[[#This Row],[Id Tienda]],Maestro!B:I,8,FALSE),"0")</f>
        <v>0</v>
      </c>
      <c r="K22" s="11" t="str">
        <f>IFERROR(VLOOKUP(Table[[#This Row],[Id Tienda]],Maestro!B:G,6,FALSE),"0")</f>
        <v>0</v>
      </c>
      <c r="L22" s="11" t="str">
        <f>IFERROR(VLOOKUP(Table[[#This Row],[Id Tienda]],Maestro!B:I,5,FALSE),"0")</f>
        <v>0</v>
      </c>
      <c r="M22" s="11" t="str">
        <f>IFERROR(VLOOKUP(Table[[#This Row],[Id Tienda]],Maestro!B:E,4,FALSE),"0")</f>
        <v>0</v>
      </c>
      <c r="N22" s="12"/>
      <c r="O22" s="12"/>
      <c r="Q22"/>
      <c r="R22"/>
      <c r="S22"/>
      <c r="T22"/>
    </row>
    <row r="23" spans="8:20">
      <c r="H23" s="11" t="str">
        <f>IFERROR(VLOOKUP(Table[[#This Row],[Id Tienda]],Maestro!B:J,9,FALSE),"0")</f>
        <v>0</v>
      </c>
      <c r="I23" s="11" t="str">
        <f>IFERROR(VLOOKUP(Table[[#This Row],[Id Tienda]],Maestro!B:E,3,FALSE),"0")</f>
        <v>0</v>
      </c>
      <c r="J23" s="11" t="str">
        <f>IFERROR(VLOOKUP(Table[[#This Row],[Id Tienda]],Maestro!B:I,8,FALSE),"0")</f>
        <v>0</v>
      </c>
      <c r="K23" s="11" t="str">
        <f>IFERROR(VLOOKUP(Table[[#This Row],[Id Tienda]],Maestro!B:G,6,FALSE),"0")</f>
        <v>0</v>
      </c>
      <c r="L23" s="11" t="str">
        <f>IFERROR(VLOOKUP(Table[[#This Row],[Id Tienda]],Maestro!B:I,5,FALSE),"0")</f>
        <v>0</v>
      </c>
      <c r="M23" s="11" t="str">
        <f>IFERROR(VLOOKUP(Table[[#This Row],[Id Tienda]],Maestro!B:E,4,FALSE),"0")</f>
        <v>0</v>
      </c>
      <c r="N23" s="12"/>
      <c r="O23" s="12"/>
      <c r="Q23"/>
      <c r="R23"/>
      <c r="S23"/>
      <c r="T23"/>
    </row>
    <row r="24" spans="8:20">
      <c r="H24" s="11" t="str">
        <f>IFERROR(VLOOKUP(Table[[#This Row],[Id Tienda]],Maestro!B:J,9,FALSE),"0")</f>
        <v>0</v>
      </c>
      <c r="I24" s="11" t="str">
        <f>IFERROR(VLOOKUP(Table[[#This Row],[Id Tienda]],Maestro!B:E,3,FALSE),"0")</f>
        <v>0</v>
      </c>
      <c r="J24" s="11" t="str">
        <f>IFERROR(VLOOKUP(Table[[#This Row],[Id Tienda]],Maestro!B:I,8,FALSE),"0")</f>
        <v>0</v>
      </c>
      <c r="K24" s="11" t="str">
        <f>IFERROR(VLOOKUP(Table[[#This Row],[Id Tienda]],Maestro!B:G,6,FALSE),"0")</f>
        <v>0</v>
      </c>
      <c r="L24" s="11" t="str">
        <f>IFERROR(VLOOKUP(Table[[#This Row],[Id Tienda]],Maestro!B:I,5,FALSE),"0")</f>
        <v>0</v>
      </c>
      <c r="M24" s="11" t="str">
        <f>IFERROR(VLOOKUP(Table[[#This Row],[Id Tienda]],Maestro!B:E,4,FALSE),"0")</f>
        <v>0</v>
      </c>
      <c r="N24" s="12"/>
      <c r="O24" s="12"/>
      <c r="Q24"/>
      <c r="R24"/>
      <c r="S24"/>
      <c r="T24"/>
    </row>
    <row r="25" spans="8:20">
      <c r="H25" s="11" t="str">
        <f>IFERROR(VLOOKUP(Table[[#This Row],[Id Tienda]],Maestro!B:J,9,FALSE),"0")</f>
        <v>0</v>
      </c>
      <c r="I25" s="11" t="str">
        <f>IFERROR(VLOOKUP(Table[[#This Row],[Id Tienda]],Maestro!B:E,3,FALSE),"0")</f>
        <v>0</v>
      </c>
      <c r="J25" s="11" t="str">
        <f>IFERROR(VLOOKUP(Table[[#This Row],[Id Tienda]],Maestro!B:I,8,FALSE),"0")</f>
        <v>0</v>
      </c>
      <c r="K25" s="11" t="str">
        <f>IFERROR(VLOOKUP(Table[[#This Row],[Id Tienda]],Maestro!B:G,6,FALSE),"0")</f>
        <v>0</v>
      </c>
      <c r="L25" s="11" t="str">
        <f>IFERROR(VLOOKUP(Table[[#This Row],[Id Tienda]],Maestro!B:I,5,FALSE),"0")</f>
        <v>0</v>
      </c>
      <c r="M25" s="11" t="str">
        <f>IFERROR(VLOOKUP(Table[[#This Row],[Id Tienda]],Maestro!B:E,4,FALSE),"0")</f>
        <v>0</v>
      </c>
      <c r="N25" s="12"/>
      <c r="O25" s="12"/>
      <c r="Q25"/>
      <c r="R25"/>
      <c r="S25"/>
      <c r="T25"/>
    </row>
    <row r="26" spans="8:20">
      <c r="H26" s="11" t="str">
        <f>IFERROR(VLOOKUP(Table[[#This Row],[Id Tienda]],Maestro!B:J,9,FALSE),"0")</f>
        <v>0</v>
      </c>
      <c r="I26" s="11" t="str">
        <f>IFERROR(VLOOKUP(Table[[#This Row],[Id Tienda]],Maestro!B:E,3,FALSE),"0")</f>
        <v>0</v>
      </c>
      <c r="J26" s="11" t="str">
        <f>IFERROR(VLOOKUP(Table[[#This Row],[Id Tienda]],Maestro!B:I,8,FALSE),"0")</f>
        <v>0</v>
      </c>
      <c r="K26" s="11" t="str">
        <f>IFERROR(VLOOKUP(Table[[#This Row],[Id Tienda]],Maestro!B:G,6,FALSE),"0")</f>
        <v>0</v>
      </c>
      <c r="L26" s="11" t="str">
        <f>IFERROR(VLOOKUP(Table[[#This Row],[Id Tienda]],Maestro!B:I,5,FALSE),"0")</f>
        <v>0</v>
      </c>
      <c r="M26" s="11" t="str">
        <f>IFERROR(VLOOKUP(Table[[#This Row],[Id Tienda]],Maestro!B:E,4,FALSE),"0")</f>
        <v>0</v>
      </c>
      <c r="N26" s="12"/>
      <c r="O26" s="12"/>
      <c r="Q26"/>
      <c r="R26"/>
      <c r="S26"/>
      <c r="T26"/>
    </row>
    <row r="27" spans="8:20">
      <c r="H27" s="11" t="str">
        <f>IFERROR(VLOOKUP(Table[[#This Row],[Id Tienda]],Maestro!B:J,9,FALSE),"0")</f>
        <v>0</v>
      </c>
      <c r="I27" s="11" t="str">
        <f>IFERROR(VLOOKUP(Table[[#This Row],[Id Tienda]],Maestro!B:E,3,FALSE),"0")</f>
        <v>0</v>
      </c>
      <c r="J27" s="11" t="str">
        <f>IFERROR(VLOOKUP(Table[[#This Row],[Id Tienda]],Maestro!B:I,8,FALSE),"0")</f>
        <v>0</v>
      </c>
      <c r="K27" s="11" t="str">
        <f>IFERROR(VLOOKUP(Table[[#This Row],[Id Tienda]],Maestro!B:G,6,FALSE),"0")</f>
        <v>0</v>
      </c>
      <c r="L27" s="11" t="str">
        <f>IFERROR(VLOOKUP(Table[[#This Row],[Id Tienda]],Maestro!B:I,5,FALSE),"0")</f>
        <v>0</v>
      </c>
      <c r="M27" s="11" t="str">
        <f>IFERROR(VLOOKUP(Table[[#This Row],[Id Tienda]],Maestro!B:E,4,FALSE),"0")</f>
        <v>0</v>
      </c>
      <c r="N27" s="12"/>
      <c r="O27" s="12"/>
      <c r="Q27"/>
      <c r="R27"/>
      <c r="S27"/>
      <c r="T27"/>
    </row>
    <row r="28" spans="8:20">
      <c r="H28" s="11" t="str">
        <f>IFERROR(VLOOKUP(Table[[#This Row],[Id Tienda]],Maestro!B:J,9,FALSE),"0")</f>
        <v>0</v>
      </c>
      <c r="I28" s="11" t="str">
        <f>IFERROR(VLOOKUP(Table[[#This Row],[Id Tienda]],Maestro!B:E,3,FALSE),"0")</f>
        <v>0</v>
      </c>
      <c r="J28" s="11" t="str">
        <f>IFERROR(VLOOKUP(Table[[#This Row],[Id Tienda]],Maestro!B:I,8,FALSE),"0")</f>
        <v>0</v>
      </c>
      <c r="K28" s="11" t="str">
        <f>IFERROR(VLOOKUP(Table[[#This Row],[Id Tienda]],Maestro!B:G,6,FALSE),"0")</f>
        <v>0</v>
      </c>
      <c r="L28" s="11" t="str">
        <f>IFERROR(VLOOKUP(Table[[#This Row],[Id Tienda]],Maestro!B:I,5,FALSE),"0")</f>
        <v>0</v>
      </c>
      <c r="M28" s="11" t="str">
        <f>IFERROR(VLOOKUP(Table[[#This Row],[Id Tienda]],Maestro!B:E,4,FALSE),"0")</f>
        <v>0</v>
      </c>
      <c r="N28" s="12"/>
      <c r="O28" s="12"/>
      <c r="Q28"/>
      <c r="R28"/>
      <c r="S28"/>
      <c r="T28"/>
    </row>
    <row r="29" spans="8:20">
      <c r="H29" s="11" t="str">
        <f>IFERROR(VLOOKUP(Table[[#This Row],[Id Tienda]],Maestro!B:J,9,FALSE),"0")</f>
        <v>0</v>
      </c>
      <c r="I29" s="11" t="str">
        <f>IFERROR(VLOOKUP(Table[[#This Row],[Id Tienda]],Maestro!B:E,3,FALSE),"0")</f>
        <v>0</v>
      </c>
      <c r="J29" s="11" t="str">
        <f>IFERROR(VLOOKUP(Table[[#This Row],[Id Tienda]],Maestro!B:I,8,FALSE),"0")</f>
        <v>0</v>
      </c>
      <c r="K29" s="11" t="str">
        <f>IFERROR(VLOOKUP(Table[[#This Row],[Id Tienda]],Maestro!B:G,6,FALSE),"0")</f>
        <v>0</v>
      </c>
      <c r="L29" s="11" t="str">
        <f>IFERROR(VLOOKUP(Table[[#This Row],[Id Tienda]],Maestro!B:I,5,FALSE),"0")</f>
        <v>0</v>
      </c>
      <c r="M29" s="11" t="str">
        <f>IFERROR(VLOOKUP(Table[[#This Row],[Id Tienda]],Maestro!B:E,4,FALSE),"0")</f>
        <v>0</v>
      </c>
      <c r="N29" s="12"/>
      <c r="O29" s="12"/>
      <c r="Q29"/>
      <c r="R29"/>
      <c r="S29"/>
      <c r="T29"/>
    </row>
    <row r="30" spans="8:20">
      <c r="H30" s="11" t="str">
        <f>IFERROR(VLOOKUP(Table[[#This Row],[Id Tienda]],Maestro!B:J,9,FALSE),"0")</f>
        <v>0</v>
      </c>
      <c r="I30" s="11" t="str">
        <f>IFERROR(VLOOKUP(Table[[#This Row],[Id Tienda]],Maestro!B:E,3,FALSE),"0")</f>
        <v>0</v>
      </c>
      <c r="J30" s="11" t="str">
        <f>IFERROR(VLOOKUP(Table[[#This Row],[Id Tienda]],Maestro!B:I,8,FALSE),"0")</f>
        <v>0</v>
      </c>
      <c r="K30" s="11" t="str">
        <f>IFERROR(VLOOKUP(Table[[#This Row],[Id Tienda]],Maestro!B:G,6,FALSE),"0")</f>
        <v>0</v>
      </c>
      <c r="L30" s="11" t="str">
        <f>IFERROR(VLOOKUP(Table[[#This Row],[Id Tienda]],Maestro!B:I,5,FALSE),"0")</f>
        <v>0</v>
      </c>
      <c r="M30" s="11" t="str">
        <f>IFERROR(VLOOKUP(Table[[#This Row],[Id Tienda]],Maestro!B:E,4,FALSE),"0")</f>
        <v>0</v>
      </c>
      <c r="N30" s="12"/>
      <c r="O30" s="12"/>
      <c r="Q30"/>
      <c r="R30"/>
      <c r="S30"/>
      <c r="T30"/>
    </row>
    <row r="31" spans="8:20">
      <c r="H31" s="11" t="str">
        <f>IFERROR(VLOOKUP(Table[[#This Row],[Id Tienda]],Maestro!B:J,9,FALSE),"0")</f>
        <v>0</v>
      </c>
      <c r="I31" s="11" t="str">
        <f>IFERROR(VLOOKUP(Table[[#This Row],[Id Tienda]],Maestro!B:E,3,FALSE),"0")</f>
        <v>0</v>
      </c>
      <c r="J31" s="11" t="str">
        <f>IFERROR(VLOOKUP(Table[[#This Row],[Id Tienda]],Maestro!B:I,8,FALSE),"0")</f>
        <v>0</v>
      </c>
      <c r="K31" s="11" t="str">
        <f>IFERROR(VLOOKUP(Table[[#This Row],[Id Tienda]],Maestro!B:G,6,FALSE),"0")</f>
        <v>0</v>
      </c>
      <c r="L31" s="11" t="str">
        <f>IFERROR(VLOOKUP(Table[[#This Row],[Id Tienda]],Maestro!B:I,5,FALSE),"0")</f>
        <v>0</v>
      </c>
      <c r="M31" s="11" t="str">
        <f>IFERROR(VLOOKUP(Table[[#This Row],[Id Tienda]],Maestro!B:E,4,FALSE),"0")</f>
        <v>0</v>
      </c>
      <c r="N31" s="12"/>
      <c r="O31" s="12"/>
      <c r="Q31"/>
      <c r="R31"/>
      <c r="S31"/>
      <c r="T31"/>
    </row>
    <row r="32" spans="8:20">
      <c r="H32" s="11" t="str">
        <f>IFERROR(VLOOKUP(Table[[#This Row],[Id Tienda]],Maestro!B:J,9,FALSE),"0")</f>
        <v>0</v>
      </c>
      <c r="I32" s="11" t="str">
        <f>IFERROR(VLOOKUP(Table[[#This Row],[Id Tienda]],Maestro!B:E,3,FALSE),"0")</f>
        <v>0</v>
      </c>
      <c r="J32" s="11" t="str">
        <f>IFERROR(VLOOKUP(Table[[#This Row],[Id Tienda]],Maestro!B:I,8,FALSE),"0")</f>
        <v>0</v>
      </c>
      <c r="K32" s="11" t="str">
        <f>IFERROR(VLOOKUP(Table[[#This Row],[Id Tienda]],Maestro!B:G,6,FALSE),"0")</f>
        <v>0</v>
      </c>
      <c r="L32" s="11" t="str">
        <f>IFERROR(VLOOKUP(Table[[#This Row],[Id Tienda]],Maestro!B:I,5,FALSE),"0")</f>
        <v>0</v>
      </c>
      <c r="M32" s="11" t="str">
        <f>IFERROR(VLOOKUP(Table[[#This Row],[Id Tienda]],Maestro!B:E,4,FALSE),"0")</f>
        <v>0</v>
      </c>
      <c r="N32" s="12"/>
      <c r="O32" s="12"/>
      <c r="Q32"/>
      <c r="R32"/>
      <c r="S32"/>
      <c r="T32"/>
    </row>
    <row r="33" spans="8:20">
      <c r="H33" s="11" t="str">
        <f>IFERROR(VLOOKUP(Table[[#This Row],[Id Tienda]],Maestro!B:J,9,FALSE),"0")</f>
        <v>0</v>
      </c>
      <c r="I33" s="11" t="str">
        <f>IFERROR(VLOOKUP(Table[[#This Row],[Id Tienda]],Maestro!B:E,3,FALSE),"0")</f>
        <v>0</v>
      </c>
      <c r="J33" s="11" t="str">
        <f>IFERROR(VLOOKUP(Table[[#This Row],[Id Tienda]],Maestro!B:I,8,FALSE),"0")</f>
        <v>0</v>
      </c>
      <c r="K33" s="11" t="str">
        <f>IFERROR(VLOOKUP(Table[[#This Row],[Id Tienda]],Maestro!B:G,6,FALSE),"0")</f>
        <v>0</v>
      </c>
      <c r="L33" s="11" t="str">
        <f>IFERROR(VLOOKUP(Table[[#This Row],[Id Tienda]],Maestro!B:I,5,FALSE),"0")</f>
        <v>0</v>
      </c>
      <c r="M33" s="11" t="str">
        <f>IFERROR(VLOOKUP(Table[[#This Row],[Id Tienda]],Maestro!B:E,4,FALSE),"0")</f>
        <v>0</v>
      </c>
      <c r="N33" s="12"/>
      <c r="O33" s="12"/>
      <c r="Q33"/>
      <c r="R33"/>
      <c r="S33"/>
      <c r="T33"/>
    </row>
    <row r="34" spans="8:20">
      <c r="H34" s="11" t="str">
        <f>IFERROR(VLOOKUP(Table[[#This Row],[Id Tienda]],Maestro!B:J,9,FALSE),"0")</f>
        <v>0</v>
      </c>
      <c r="I34" s="11" t="str">
        <f>IFERROR(VLOOKUP(Table[[#This Row],[Id Tienda]],Maestro!B:E,3,FALSE),"0")</f>
        <v>0</v>
      </c>
      <c r="J34" s="11" t="str">
        <f>IFERROR(VLOOKUP(Table[[#This Row],[Id Tienda]],Maestro!B:I,8,FALSE),"0")</f>
        <v>0</v>
      </c>
      <c r="K34" s="11" t="str">
        <f>IFERROR(VLOOKUP(Table[[#This Row],[Id Tienda]],Maestro!B:G,6,FALSE),"0")</f>
        <v>0</v>
      </c>
      <c r="L34" s="11" t="str">
        <f>IFERROR(VLOOKUP(Table[[#This Row],[Id Tienda]],Maestro!B:I,5,FALSE),"0")</f>
        <v>0</v>
      </c>
      <c r="M34" s="11" t="str">
        <f>IFERROR(VLOOKUP(Table[[#This Row],[Id Tienda]],Maestro!B:E,4,FALSE),"0")</f>
        <v>0</v>
      </c>
      <c r="N34" s="12"/>
      <c r="O34" s="12"/>
      <c r="Q34"/>
      <c r="R34"/>
      <c r="S34"/>
      <c r="T34"/>
    </row>
    <row r="35" spans="8:20">
      <c r="H35" s="11" t="str">
        <f>IFERROR(VLOOKUP(Table[[#This Row],[Id Tienda]],Maestro!B:J,9,FALSE),"0")</f>
        <v>0</v>
      </c>
      <c r="I35" s="11" t="str">
        <f>IFERROR(VLOOKUP(Table[[#This Row],[Id Tienda]],Maestro!B:E,3,FALSE),"0")</f>
        <v>0</v>
      </c>
      <c r="J35" s="11" t="str">
        <f>IFERROR(VLOOKUP(Table[[#This Row],[Id Tienda]],Maestro!B:I,8,FALSE),"0")</f>
        <v>0</v>
      </c>
      <c r="K35" s="11" t="str">
        <f>IFERROR(VLOOKUP(Table[[#This Row],[Id Tienda]],Maestro!B:G,6,FALSE),"0")</f>
        <v>0</v>
      </c>
      <c r="L35" s="11" t="str">
        <f>IFERROR(VLOOKUP(Table[[#This Row],[Id Tienda]],Maestro!B:I,5,FALSE),"0")</f>
        <v>0</v>
      </c>
      <c r="M35" s="11" t="str">
        <f>IFERROR(VLOOKUP(Table[[#This Row],[Id Tienda]],Maestro!B:E,4,FALSE),"0")</f>
        <v>0</v>
      </c>
      <c r="N35" s="12"/>
      <c r="O35" s="12"/>
      <c r="Q35"/>
      <c r="R35"/>
      <c r="S35"/>
      <c r="T35"/>
    </row>
    <row r="36" spans="8:20">
      <c r="H36" s="11" t="str">
        <f>IFERROR(VLOOKUP(Table[[#This Row],[Id Tienda]],Maestro!B:J,9,FALSE),"0")</f>
        <v>0</v>
      </c>
      <c r="I36" s="11" t="str">
        <f>IFERROR(VLOOKUP(Table[[#This Row],[Id Tienda]],Maestro!B:E,3,FALSE),"0")</f>
        <v>0</v>
      </c>
      <c r="J36" s="11" t="str">
        <f>IFERROR(VLOOKUP(Table[[#This Row],[Id Tienda]],Maestro!B:I,8,FALSE),"0")</f>
        <v>0</v>
      </c>
      <c r="K36" s="11" t="str">
        <f>IFERROR(VLOOKUP(Table[[#This Row],[Id Tienda]],Maestro!B:G,6,FALSE),"0")</f>
        <v>0</v>
      </c>
      <c r="L36" s="11" t="str">
        <f>IFERROR(VLOOKUP(Table[[#This Row],[Id Tienda]],Maestro!B:I,5,FALSE),"0")</f>
        <v>0</v>
      </c>
      <c r="M36" s="11" t="str">
        <f>IFERROR(VLOOKUP(Table[[#This Row],[Id Tienda]],Maestro!B:E,4,FALSE),"0")</f>
        <v>0</v>
      </c>
      <c r="N36" s="12"/>
      <c r="O36" s="12"/>
      <c r="Q36"/>
      <c r="R36"/>
      <c r="S36"/>
      <c r="T36"/>
    </row>
    <row r="37" spans="8:20">
      <c r="H37" s="11" t="str">
        <f>IFERROR(VLOOKUP(Table[[#This Row],[Id Tienda]],Maestro!B:J,9,FALSE),"0")</f>
        <v>0</v>
      </c>
      <c r="I37" s="11" t="str">
        <f>IFERROR(VLOOKUP(Table[[#This Row],[Id Tienda]],Maestro!B:E,3,FALSE),"0")</f>
        <v>0</v>
      </c>
      <c r="J37" s="11" t="str">
        <f>IFERROR(VLOOKUP(Table[[#This Row],[Id Tienda]],Maestro!B:I,8,FALSE),"0")</f>
        <v>0</v>
      </c>
      <c r="K37" s="11" t="str">
        <f>IFERROR(VLOOKUP(Table[[#This Row],[Id Tienda]],Maestro!B:G,6,FALSE),"0")</f>
        <v>0</v>
      </c>
      <c r="L37" s="11" t="str">
        <f>IFERROR(VLOOKUP(Table[[#This Row],[Id Tienda]],Maestro!B:I,5,FALSE),"0")</f>
        <v>0</v>
      </c>
      <c r="M37" s="11" t="str">
        <f>IFERROR(VLOOKUP(Table[[#This Row],[Id Tienda]],Maestro!B:E,4,FALSE),"0")</f>
        <v>0</v>
      </c>
      <c r="N37" s="12"/>
      <c r="O37" s="12"/>
      <c r="Q37"/>
      <c r="R37"/>
      <c r="S37"/>
      <c r="T37"/>
    </row>
    <row r="38" spans="8:20">
      <c r="H38" s="11" t="str">
        <f>IFERROR(VLOOKUP(Table[[#This Row],[Id Tienda]],Maestro!B:J,9,FALSE),"0")</f>
        <v>0</v>
      </c>
      <c r="I38" s="11" t="str">
        <f>IFERROR(VLOOKUP(Table[[#This Row],[Id Tienda]],Maestro!B:E,3,FALSE),"0")</f>
        <v>0</v>
      </c>
      <c r="J38" s="11" t="str">
        <f>IFERROR(VLOOKUP(Table[[#This Row],[Id Tienda]],Maestro!B:I,8,FALSE),"0")</f>
        <v>0</v>
      </c>
      <c r="K38" s="11" t="str">
        <f>IFERROR(VLOOKUP(Table[[#This Row],[Id Tienda]],Maestro!B:G,6,FALSE),"0")</f>
        <v>0</v>
      </c>
      <c r="L38" s="11" t="str">
        <f>IFERROR(VLOOKUP(Table[[#This Row],[Id Tienda]],Maestro!B:I,5,FALSE),"0")</f>
        <v>0</v>
      </c>
      <c r="M38" s="11" t="str">
        <f>IFERROR(VLOOKUP(Table[[#This Row],[Id Tienda]],Maestro!B:E,4,FALSE),"0")</f>
        <v>0</v>
      </c>
      <c r="N38" s="12"/>
      <c r="O38" s="12"/>
      <c r="Q38"/>
      <c r="R38"/>
      <c r="S38"/>
      <c r="T38"/>
    </row>
    <row r="39" spans="8:20">
      <c r="H39" s="11" t="str">
        <f>IFERROR(VLOOKUP(Table[[#This Row],[Id Tienda]],Maestro!B:J,9,FALSE),"0")</f>
        <v>0</v>
      </c>
      <c r="I39" s="11" t="str">
        <f>IFERROR(VLOOKUP(Table[[#This Row],[Id Tienda]],Maestro!B:E,3,FALSE),"0")</f>
        <v>0</v>
      </c>
      <c r="J39" s="11" t="str">
        <f>IFERROR(VLOOKUP(Table[[#This Row],[Id Tienda]],Maestro!B:I,8,FALSE),"0")</f>
        <v>0</v>
      </c>
      <c r="K39" s="11" t="str">
        <f>IFERROR(VLOOKUP(Table[[#This Row],[Id Tienda]],Maestro!B:G,6,FALSE),"0")</f>
        <v>0</v>
      </c>
      <c r="L39" s="11" t="str">
        <f>IFERROR(VLOOKUP(Table[[#This Row],[Id Tienda]],Maestro!B:I,5,FALSE),"0")</f>
        <v>0</v>
      </c>
      <c r="M39" s="11" t="str">
        <f>IFERROR(VLOOKUP(Table[[#This Row],[Id Tienda]],Maestro!B:E,4,FALSE),"0")</f>
        <v>0</v>
      </c>
      <c r="N39" s="12"/>
      <c r="O39" s="12"/>
      <c r="Q39"/>
      <c r="R39"/>
      <c r="S39"/>
      <c r="T39"/>
    </row>
    <row r="40" spans="8:20">
      <c r="H40" s="11" t="str">
        <f>IFERROR(VLOOKUP(Table[[#This Row],[Id Tienda]],Maestro!B:J,9,FALSE),"0")</f>
        <v>0</v>
      </c>
      <c r="I40" s="11" t="str">
        <f>IFERROR(VLOOKUP(Table[[#This Row],[Id Tienda]],Maestro!B:E,3,FALSE),"0")</f>
        <v>0</v>
      </c>
      <c r="J40" s="11" t="str">
        <f>IFERROR(VLOOKUP(Table[[#This Row],[Id Tienda]],Maestro!B:I,8,FALSE),"0")</f>
        <v>0</v>
      </c>
      <c r="K40" s="11" t="str">
        <f>IFERROR(VLOOKUP(Table[[#This Row],[Id Tienda]],Maestro!B:G,6,FALSE),"0")</f>
        <v>0</v>
      </c>
      <c r="L40" s="11" t="str">
        <f>IFERROR(VLOOKUP(Table[[#This Row],[Id Tienda]],Maestro!B:I,5,FALSE),"0")</f>
        <v>0</v>
      </c>
      <c r="M40" s="11" t="str">
        <f>IFERROR(VLOOKUP(Table[[#This Row],[Id Tienda]],Maestro!B:E,4,FALSE),"0")</f>
        <v>0</v>
      </c>
      <c r="N40" s="12"/>
      <c r="O40" s="12"/>
      <c r="Q40"/>
      <c r="R40"/>
      <c r="S40"/>
      <c r="T40"/>
    </row>
    <row r="41" spans="8:20">
      <c r="H41" s="11" t="str">
        <f>IFERROR(VLOOKUP(Table[[#This Row],[Id Tienda]],Maestro!B:J,9,FALSE),"0")</f>
        <v>0</v>
      </c>
      <c r="I41" s="11" t="str">
        <f>IFERROR(VLOOKUP(Table[[#This Row],[Id Tienda]],Maestro!B:E,3,FALSE),"0")</f>
        <v>0</v>
      </c>
      <c r="J41" s="11" t="str">
        <f>IFERROR(VLOOKUP(Table[[#This Row],[Id Tienda]],Maestro!B:I,8,FALSE),"0")</f>
        <v>0</v>
      </c>
      <c r="K41" s="11" t="str">
        <f>IFERROR(VLOOKUP(Table[[#This Row],[Id Tienda]],Maestro!B:G,6,FALSE),"0")</f>
        <v>0</v>
      </c>
      <c r="L41" s="11" t="str">
        <f>IFERROR(VLOOKUP(Table[[#This Row],[Id Tienda]],Maestro!B:I,5,FALSE),"0")</f>
        <v>0</v>
      </c>
      <c r="M41" s="11" t="str">
        <f>IFERROR(VLOOKUP(Table[[#This Row],[Id Tienda]],Maestro!B:E,4,FALSE),"0")</f>
        <v>0</v>
      </c>
      <c r="N41" s="12"/>
      <c r="O41" s="12"/>
      <c r="Q41"/>
      <c r="R41"/>
      <c r="S41"/>
      <c r="T41"/>
    </row>
    <row r="42" spans="8:20">
      <c r="H42" s="11" t="str">
        <f>IFERROR(VLOOKUP(Table[[#This Row],[Id Tienda]],Maestro!B:J,9,FALSE),"0")</f>
        <v>0</v>
      </c>
      <c r="I42" s="11" t="str">
        <f>IFERROR(VLOOKUP(Table[[#This Row],[Id Tienda]],Maestro!B:E,3,FALSE),"0")</f>
        <v>0</v>
      </c>
      <c r="J42" s="11" t="str">
        <f>IFERROR(VLOOKUP(Table[[#This Row],[Id Tienda]],Maestro!B:I,8,FALSE),"0")</f>
        <v>0</v>
      </c>
      <c r="K42" s="11" t="str">
        <f>IFERROR(VLOOKUP(Table[[#This Row],[Id Tienda]],Maestro!B:G,6,FALSE),"0")</f>
        <v>0</v>
      </c>
      <c r="L42" s="11" t="str">
        <f>IFERROR(VLOOKUP(Table[[#This Row],[Id Tienda]],Maestro!B:I,5,FALSE),"0")</f>
        <v>0</v>
      </c>
      <c r="M42" s="11" t="str">
        <f>IFERROR(VLOOKUP(Table[[#This Row],[Id Tienda]],Maestro!B:E,4,FALSE),"0")</f>
        <v>0</v>
      </c>
      <c r="N42" s="12"/>
      <c r="O42" s="12"/>
      <c r="Q42"/>
      <c r="R42"/>
      <c r="S42"/>
      <c r="T42"/>
    </row>
    <row r="43" spans="8:20">
      <c r="H43" s="11" t="str">
        <f>IFERROR(VLOOKUP(Table[[#This Row],[Id Tienda]],Maestro!B:J,9,FALSE),"0")</f>
        <v>0</v>
      </c>
      <c r="I43" s="11" t="str">
        <f>IFERROR(VLOOKUP(Table[[#This Row],[Id Tienda]],Maestro!B:E,3,FALSE),"0")</f>
        <v>0</v>
      </c>
      <c r="J43" s="11" t="str">
        <f>IFERROR(VLOOKUP(Table[[#This Row],[Id Tienda]],Maestro!B:I,8,FALSE),"0")</f>
        <v>0</v>
      </c>
      <c r="K43" s="11" t="str">
        <f>IFERROR(VLOOKUP(Table[[#This Row],[Id Tienda]],Maestro!B:G,6,FALSE),"0")</f>
        <v>0</v>
      </c>
      <c r="L43" s="11" t="str">
        <f>IFERROR(VLOOKUP(Table[[#This Row],[Id Tienda]],Maestro!B:I,5,FALSE),"0")</f>
        <v>0</v>
      </c>
      <c r="M43" s="11" t="str">
        <f>IFERROR(VLOOKUP(Table[[#This Row],[Id Tienda]],Maestro!B:E,4,FALSE),"0")</f>
        <v>0</v>
      </c>
      <c r="N43" s="12"/>
      <c r="O43" s="12"/>
      <c r="Q43"/>
      <c r="R43"/>
      <c r="S43"/>
      <c r="T43"/>
    </row>
    <row r="44" spans="8:20">
      <c r="H44" s="11" t="str">
        <f>IFERROR(VLOOKUP(Table[[#This Row],[Id Tienda]],Maestro!B:J,9,FALSE),"0")</f>
        <v>0</v>
      </c>
      <c r="I44" s="11" t="str">
        <f>IFERROR(VLOOKUP(Table[[#This Row],[Id Tienda]],Maestro!B:E,3,FALSE),"0")</f>
        <v>0</v>
      </c>
      <c r="J44" s="11" t="str">
        <f>IFERROR(VLOOKUP(Table[[#This Row],[Id Tienda]],Maestro!B:I,8,FALSE),"0")</f>
        <v>0</v>
      </c>
      <c r="K44" s="11" t="str">
        <f>IFERROR(VLOOKUP(Table[[#This Row],[Id Tienda]],Maestro!B:G,6,FALSE),"0")</f>
        <v>0</v>
      </c>
      <c r="L44" s="11" t="str">
        <f>IFERROR(VLOOKUP(Table[[#This Row],[Id Tienda]],Maestro!B:I,5,FALSE),"0")</f>
        <v>0</v>
      </c>
      <c r="M44" s="11" t="str">
        <f>IFERROR(VLOOKUP(Table[[#This Row],[Id Tienda]],Maestro!B:E,4,FALSE),"0")</f>
        <v>0</v>
      </c>
      <c r="N44" s="12"/>
      <c r="O44" s="12"/>
      <c r="Q44"/>
      <c r="R44"/>
      <c r="S44"/>
      <c r="T44"/>
    </row>
    <row r="45" spans="8:20">
      <c r="H45" s="11" t="str">
        <f>IFERROR(VLOOKUP(Table[[#This Row],[Id Tienda]],Maestro!B:J,9,FALSE),"0")</f>
        <v>0</v>
      </c>
      <c r="I45" s="11" t="str">
        <f>IFERROR(VLOOKUP(Table[[#This Row],[Id Tienda]],Maestro!B:E,3,FALSE),"0")</f>
        <v>0</v>
      </c>
      <c r="J45" s="11" t="str">
        <f>IFERROR(VLOOKUP(Table[[#This Row],[Id Tienda]],Maestro!B:I,8,FALSE),"0")</f>
        <v>0</v>
      </c>
      <c r="K45" s="11" t="str">
        <f>IFERROR(VLOOKUP(Table[[#This Row],[Id Tienda]],Maestro!B:G,6,FALSE),"0")</f>
        <v>0</v>
      </c>
      <c r="L45" s="11" t="str">
        <f>IFERROR(VLOOKUP(Table[[#This Row],[Id Tienda]],Maestro!B:I,5,FALSE),"0")</f>
        <v>0</v>
      </c>
      <c r="M45" s="11" t="str">
        <f>IFERROR(VLOOKUP(Table[[#This Row],[Id Tienda]],Maestro!B:E,4,FALSE),"0")</f>
        <v>0</v>
      </c>
      <c r="N45" s="12"/>
      <c r="O45" s="12"/>
      <c r="Q45"/>
      <c r="R45"/>
      <c r="S45"/>
      <c r="T45"/>
    </row>
    <row r="46" spans="8:20">
      <c r="H46" s="11" t="str">
        <f>IFERROR(VLOOKUP(Table[[#This Row],[Id Tienda]],Maestro!B:J,9,FALSE),"0")</f>
        <v>0</v>
      </c>
      <c r="I46" s="11" t="str">
        <f>IFERROR(VLOOKUP(Table[[#This Row],[Id Tienda]],Maestro!B:E,3,FALSE),"0")</f>
        <v>0</v>
      </c>
      <c r="J46" s="11" t="str">
        <f>IFERROR(VLOOKUP(Table[[#This Row],[Id Tienda]],Maestro!B:I,8,FALSE),"0")</f>
        <v>0</v>
      </c>
      <c r="K46" s="11" t="str">
        <f>IFERROR(VLOOKUP(Table[[#This Row],[Id Tienda]],Maestro!B:G,6,FALSE),"0")</f>
        <v>0</v>
      </c>
      <c r="L46" s="11" t="str">
        <f>IFERROR(VLOOKUP(Table[[#This Row],[Id Tienda]],Maestro!B:I,5,FALSE),"0")</f>
        <v>0</v>
      </c>
      <c r="M46" s="11" t="str">
        <f>IFERROR(VLOOKUP(Table[[#This Row],[Id Tienda]],Maestro!B:E,4,FALSE),"0")</f>
        <v>0</v>
      </c>
      <c r="N46" s="12"/>
      <c r="O46" s="12"/>
      <c r="Q46"/>
      <c r="R46"/>
      <c r="S46"/>
      <c r="T46"/>
    </row>
    <row r="47" spans="8:20">
      <c r="H47" s="11" t="str">
        <f>IFERROR(VLOOKUP(Table[[#This Row],[Id Tienda]],Maestro!B:J,9,FALSE),"0")</f>
        <v>0</v>
      </c>
      <c r="I47" s="11" t="str">
        <f>IFERROR(VLOOKUP(Table[[#This Row],[Id Tienda]],Maestro!B:E,3,FALSE),"0")</f>
        <v>0</v>
      </c>
      <c r="J47" s="11" t="str">
        <f>IFERROR(VLOOKUP(Table[[#This Row],[Id Tienda]],Maestro!B:I,8,FALSE),"0")</f>
        <v>0</v>
      </c>
      <c r="K47" s="11" t="str">
        <f>IFERROR(VLOOKUP(Table[[#This Row],[Id Tienda]],Maestro!B:G,6,FALSE),"0")</f>
        <v>0</v>
      </c>
      <c r="L47" s="11" t="str">
        <f>IFERROR(VLOOKUP(Table[[#This Row],[Id Tienda]],Maestro!B:I,5,FALSE),"0")</f>
        <v>0</v>
      </c>
      <c r="M47" s="11" t="str">
        <f>IFERROR(VLOOKUP(Table[[#This Row],[Id Tienda]],Maestro!B:E,4,FALSE),"0")</f>
        <v>0</v>
      </c>
      <c r="N47" s="12"/>
      <c r="O47" s="12"/>
      <c r="Q47"/>
      <c r="R47"/>
      <c r="S47"/>
      <c r="T47"/>
    </row>
    <row r="48" spans="8:20">
      <c r="H48" s="11" t="str">
        <f>IFERROR(VLOOKUP(Table[[#This Row],[Id Tienda]],Maestro!B:J,9,FALSE),"0")</f>
        <v>0</v>
      </c>
      <c r="I48" s="11" t="str">
        <f>IFERROR(VLOOKUP(Table[[#This Row],[Id Tienda]],Maestro!B:E,3,FALSE),"0")</f>
        <v>0</v>
      </c>
      <c r="J48" s="11" t="str">
        <f>IFERROR(VLOOKUP(Table[[#This Row],[Id Tienda]],Maestro!B:I,8,FALSE),"0")</f>
        <v>0</v>
      </c>
      <c r="K48" s="11" t="str">
        <f>IFERROR(VLOOKUP(Table[[#This Row],[Id Tienda]],Maestro!B:G,6,FALSE),"0")</f>
        <v>0</v>
      </c>
      <c r="L48" s="11" t="str">
        <f>IFERROR(VLOOKUP(Table[[#This Row],[Id Tienda]],Maestro!B:I,5,FALSE),"0")</f>
        <v>0</v>
      </c>
      <c r="M48" s="11" t="str">
        <f>IFERROR(VLOOKUP(Table[[#This Row],[Id Tienda]],Maestro!B:E,4,FALSE),"0")</f>
        <v>0</v>
      </c>
      <c r="N48" s="12"/>
      <c r="O48" s="12"/>
      <c r="Q48"/>
      <c r="R48"/>
      <c r="S48"/>
      <c r="T48"/>
    </row>
    <row r="49" spans="8:20">
      <c r="H49" s="11" t="str">
        <f>IFERROR(VLOOKUP(Table[[#This Row],[Id Tienda]],Maestro!B:J,9,FALSE),"0")</f>
        <v>0</v>
      </c>
      <c r="I49" s="11" t="str">
        <f>IFERROR(VLOOKUP(Table[[#This Row],[Id Tienda]],Maestro!B:E,3,FALSE),"0")</f>
        <v>0</v>
      </c>
      <c r="J49" s="11" t="str">
        <f>IFERROR(VLOOKUP(Table[[#This Row],[Id Tienda]],Maestro!B:I,8,FALSE),"0")</f>
        <v>0</v>
      </c>
      <c r="K49" s="11" t="str">
        <f>IFERROR(VLOOKUP(Table[[#This Row],[Id Tienda]],Maestro!B:G,6,FALSE),"0")</f>
        <v>0</v>
      </c>
      <c r="L49" s="11" t="str">
        <f>IFERROR(VLOOKUP(Table[[#This Row],[Id Tienda]],Maestro!B:I,5,FALSE),"0")</f>
        <v>0</v>
      </c>
      <c r="M49" s="11" t="str">
        <f>IFERROR(VLOOKUP(Table[[#This Row],[Id Tienda]],Maestro!B:E,4,FALSE),"0")</f>
        <v>0</v>
      </c>
      <c r="N49" s="12"/>
      <c r="O49" s="12"/>
      <c r="Q49"/>
      <c r="R49"/>
      <c r="S49"/>
      <c r="T49"/>
    </row>
    <row r="50" spans="8:20">
      <c r="H50" s="11" t="str">
        <f>IFERROR(VLOOKUP(Table[[#This Row],[Id Tienda]],Maestro!B:J,9,FALSE),"0")</f>
        <v>0</v>
      </c>
      <c r="I50" s="11" t="str">
        <f>IFERROR(VLOOKUP(Table[[#This Row],[Id Tienda]],Maestro!B:E,3,FALSE),"0")</f>
        <v>0</v>
      </c>
      <c r="J50" s="11" t="str">
        <f>IFERROR(VLOOKUP(Table[[#This Row],[Id Tienda]],Maestro!B:I,8,FALSE),"0")</f>
        <v>0</v>
      </c>
      <c r="K50" s="11" t="str">
        <f>IFERROR(VLOOKUP(Table[[#This Row],[Id Tienda]],Maestro!B:G,6,FALSE),"0")</f>
        <v>0</v>
      </c>
      <c r="L50" s="11" t="str">
        <f>IFERROR(VLOOKUP(Table[[#This Row],[Id Tienda]],Maestro!B:I,5,FALSE),"0")</f>
        <v>0</v>
      </c>
      <c r="M50" s="11" t="str">
        <f>IFERROR(VLOOKUP(Table[[#This Row],[Id Tienda]],Maestro!B:E,4,FALSE),"0")</f>
        <v>0</v>
      </c>
      <c r="N50" s="12"/>
      <c r="O50" s="12"/>
      <c r="Q50"/>
      <c r="R50"/>
      <c r="S50"/>
      <c r="T50"/>
    </row>
    <row r="51" spans="8:20">
      <c r="H51" s="11" t="str">
        <f>IFERROR(VLOOKUP(Table[[#This Row],[Id Tienda]],Maestro!B:J,9,FALSE),"0")</f>
        <v>0</v>
      </c>
      <c r="I51" s="11" t="str">
        <f>IFERROR(VLOOKUP(Table[[#This Row],[Id Tienda]],Maestro!B:E,3,FALSE),"0")</f>
        <v>0</v>
      </c>
      <c r="J51" s="11" t="str">
        <f>IFERROR(VLOOKUP(Table[[#This Row],[Id Tienda]],Maestro!B:I,8,FALSE),"0")</f>
        <v>0</v>
      </c>
      <c r="K51" s="11" t="str">
        <f>IFERROR(VLOOKUP(Table[[#This Row],[Id Tienda]],Maestro!B:G,6,FALSE),"0")</f>
        <v>0</v>
      </c>
      <c r="L51" s="11" t="str">
        <f>IFERROR(VLOOKUP(Table[[#This Row],[Id Tienda]],Maestro!B:I,5,FALSE),"0")</f>
        <v>0</v>
      </c>
      <c r="M51" s="11" t="str">
        <f>IFERROR(VLOOKUP(Table[[#This Row],[Id Tienda]],Maestro!B:E,4,FALSE),"0")</f>
        <v>0</v>
      </c>
      <c r="N51" s="12"/>
      <c r="O51" s="12"/>
      <c r="Q51"/>
      <c r="R51"/>
      <c r="S51"/>
      <c r="T51"/>
    </row>
    <row r="52" spans="8:20">
      <c r="H52" s="11" t="str">
        <f>IFERROR(VLOOKUP(Table[[#This Row],[Id Tienda]],Maestro!B:J,9,FALSE),"0")</f>
        <v>0</v>
      </c>
      <c r="I52" s="11" t="str">
        <f>IFERROR(VLOOKUP(Table[[#This Row],[Id Tienda]],Maestro!B:E,3,FALSE),"0")</f>
        <v>0</v>
      </c>
      <c r="J52" s="11" t="str">
        <f>IFERROR(VLOOKUP(Table[[#This Row],[Id Tienda]],Maestro!B:I,8,FALSE),"0")</f>
        <v>0</v>
      </c>
      <c r="K52" s="11" t="str">
        <f>IFERROR(VLOOKUP(Table[[#This Row],[Id Tienda]],Maestro!B:G,6,FALSE),"0")</f>
        <v>0</v>
      </c>
      <c r="L52" s="11" t="str">
        <f>IFERROR(VLOOKUP(Table[[#This Row],[Id Tienda]],Maestro!B:I,5,FALSE),"0")</f>
        <v>0</v>
      </c>
      <c r="M52" s="11" t="str">
        <f>IFERROR(VLOOKUP(Table[[#This Row],[Id Tienda]],Maestro!B:E,4,FALSE),"0")</f>
        <v>0</v>
      </c>
      <c r="N52" s="12"/>
      <c r="O52" s="12"/>
      <c r="Q52"/>
      <c r="R52"/>
      <c r="S52"/>
      <c r="T52"/>
    </row>
    <row r="53" spans="8:20">
      <c r="H53" s="11" t="str">
        <f>IFERROR(VLOOKUP(Table[[#This Row],[Id Tienda]],Maestro!B:J,9,FALSE),"0")</f>
        <v>0</v>
      </c>
      <c r="I53" s="11" t="str">
        <f>IFERROR(VLOOKUP(Table[[#This Row],[Id Tienda]],Maestro!B:E,3,FALSE),"0")</f>
        <v>0</v>
      </c>
      <c r="J53" s="11" t="str">
        <f>IFERROR(VLOOKUP(Table[[#This Row],[Id Tienda]],Maestro!B:I,8,FALSE),"0")</f>
        <v>0</v>
      </c>
      <c r="K53" s="11" t="str">
        <f>IFERROR(VLOOKUP(Table[[#This Row],[Id Tienda]],Maestro!B:G,6,FALSE),"0")</f>
        <v>0</v>
      </c>
      <c r="L53" s="11" t="str">
        <f>IFERROR(VLOOKUP(Table[[#This Row],[Id Tienda]],Maestro!B:I,5,FALSE),"0")</f>
        <v>0</v>
      </c>
      <c r="M53" s="11" t="str">
        <f>IFERROR(VLOOKUP(Table[[#This Row],[Id Tienda]],Maestro!B:E,4,FALSE),"0")</f>
        <v>0</v>
      </c>
      <c r="N53" s="12"/>
      <c r="O53" s="12"/>
      <c r="Q53"/>
      <c r="R53"/>
      <c r="S53"/>
      <c r="T53"/>
    </row>
    <row r="54" spans="8:20">
      <c r="H54" s="11" t="str">
        <f>IFERROR(VLOOKUP(Table[[#This Row],[Id Tienda]],Maestro!B:J,9,FALSE),"0")</f>
        <v>0</v>
      </c>
      <c r="I54" s="11" t="str">
        <f>IFERROR(VLOOKUP(Table[[#This Row],[Id Tienda]],Maestro!B:E,3,FALSE),"0")</f>
        <v>0</v>
      </c>
      <c r="J54" s="11" t="str">
        <f>IFERROR(VLOOKUP(Table[[#This Row],[Id Tienda]],Maestro!B:I,8,FALSE),"0")</f>
        <v>0</v>
      </c>
      <c r="K54" s="11" t="str">
        <f>IFERROR(VLOOKUP(Table[[#This Row],[Id Tienda]],Maestro!B:G,6,FALSE),"0")</f>
        <v>0</v>
      </c>
      <c r="L54" s="11" t="str">
        <f>IFERROR(VLOOKUP(Table[[#This Row],[Id Tienda]],Maestro!B:I,5,FALSE),"0")</f>
        <v>0</v>
      </c>
      <c r="M54" s="11" t="str">
        <f>IFERROR(VLOOKUP(Table[[#This Row],[Id Tienda]],Maestro!B:E,4,FALSE),"0")</f>
        <v>0</v>
      </c>
      <c r="N54" s="12"/>
      <c r="O54" s="12"/>
      <c r="Q54"/>
      <c r="R54"/>
      <c r="S54"/>
      <c r="T54"/>
    </row>
    <row r="55" spans="8:20">
      <c r="H55" s="11" t="str">
        <f>IFERROR(VLOOKUP(Table[[#This Row],[Id Tienda]],Maestro!B:J,9,FALSE),"0")</f>
        <v>0</v>
      </c>
      <c r="I55" s="11" t="str">
        <f>IFERROR(VLOOKUP(Table[[#This Row],[Id Tienda]],Maestro!B:E,3,FALSE),"0")</f>
        <v>0</v>
      </c>
      <c r="J55" s="11" t="str">
        <f>IFERROR(VLOOKUP(Table[[#This Row],[Id Tienda]],Maestro!B:I,8,FALSE),"0")</f>
        <v>0</v>
      </c>
      <c r="K55" s="11" t="str">
        <f>IFERROR(VLOOKUP(Table[[#This Row],[Id Tienda]],Maestro!B:G,6,FALSE),"0")</f>
        <v>0</v>
      </c>
      <c r="L55" s="11" t="str">
        <f>IFERROR(VLOOKUP(Table[[#This Row],[Id Tienda]],Maestro!B:I,5,FALSE),"0")</f>
        <v>0</v>
      </c>
      <c r="M55" s="11" t="str">
        <f>IFERROR(VLOOKUP(Table[[#This Row],[Id Tienda]],Maestro!B:E,4,FALSE),"0")</f>
        <v>0</v>
      </c>
      <c r="N55" s="12"/>
      <c r="O55" s="12"/>
      <c r="Q55"/>
      <c r="R55"/>
      <c r="S55"/>
      <c r="T55"/>
    </row>
    <row r="56" spans="8:20">
      <c r="H56" s="11" t="str">
        <f>IFERROR(VLOOKUP(Table[[#This Row],[Id Tienda]],Maestro!B:J,9,FALSE),"0")</f>
        <v>0</v>
      </c>
      <c r="I56" s="11" t="str">
        <f>IFERROR(VLOOKUP(Table[[#This Row],[Id Tienda]],Maestro!B:E,3,FALSE),"0")</f>
        <v>0</v>
      </c>
      <c r="J56" s="11" t="str">
        <f>IFERROR(VLOOKUP(Table[[#This Row],[Id Tienda]],Maestro!B:I,8,FALSE),"0")</f>
        <v>0</v>
      </c>
      <c r="K56" s="11" t="str">
        <f>IFERROR(VLOOKUP(Table[[#This Row],[Id Tienda]],Maestro!B:G,6,FALSE),"0")</f>
        <v>0</v>
      </c>
      <c r="L56" s="11" t="str">
        <f>IFERROR(VLOOKUP(Table[[#This Row],[Id Tienda]],Maestro!B:I,5,FALSE),"0")</f>
        <v>0</v>
      </c>
      <c r="M56" s="11" t="str">
        <f>IFERROR(VLOOKUP(Table[[#This Row],[Id Tienda]],Maestro!B:E,4,FALSE),"0")</f>
        <v>0</v>
      </c>
      <c r="N56" s="12"/>
      <c r="O56" s="12"/>
      <c r="Q56"/>
      <c r="R56"/>
      <c r="S56"/>
      <c r="T56"/>
    </row>
    <row r="57" spans="8:20">
      <c r="H57" s="11" t="str">
        <f>IFERROR(VLOOKUP(Table[[#This Row],[Id Tienda]],Maestro!B:J,9,FALSE),"0")</f>
        <v>0</v>
      </c>
      <c r="I57" s="11" t="str">
        <f>IFERROR(VLOOKUP(Table[[#This Row],[Id Tienda]],Maestro!B:E,3,FALSE),"0")</f>
        <v>0</v>
      </c>
      <c r="J57" s="11" t="str">
        <f>IFERROR(VLOOKUP(Table[[#This Row],[Id Tienda]],Maestro!B:I,8,FALSE),"0")</f>
        <v>0</v>
      </c>
      <c r="K57" s="11" t="str">
        <f>IFERROR(VLOOKUP(Table[[#This Row],[Id Tienda]],Maestro!B:G,6,FALSE),"0")</f>
        <v>0</v>
      </c>
      <c r="L57" s="11" t="str">
        <f>IFERROR(VLOOKUP(Table[[#This Row],[Id Tienda]],Maestro!B:I,5,FALSE),"0")</f>
        <v>0</v>
      </c>
      <c r="M57" s="11" t="str">
        <f>IFERROR(VLOOKUP(Table[[#This Row],[Id Tienda]],Maestro!B:E,4,FALSE),"0")</f>
        <v>0</v>
      </c>
      <c r="N57" s="12"/>
      <c r="O57" s="12"/>
      <c r="Q57"/>
      <c r="R57"/>
      <c r="S57"/>
      <c r="T57"/>
    </row>
    <row r="58" spans="8:20">
      <c r="H58" s="11" t="str">
        <f>IFERROR(VLOOKUP(Table[[#This Row],[Id Tienda]],Maestro!B:J,9,FALSE),"0")</f>
        <v>0</v>
      </c>
      <c r="I58" s="11" t="str">
        <f>IFERROR(VLOOKUP(Table[[#This Row],[Id Tienda]],Maestro!B:E,3,FALSE),"0")</f>
        <v>0</v>
      </c>
      <c r="J58" s="11" t="str">
        <f>IFERROR(VLOOKUP(Table[[#This Row],[Id Tienda]],Maestro!B:I,8,FALSE),"0")</f>
        <v>0</v>
      </c>
      <c r="K58" s="11" t="str">
        <f>IFERROR(VLOOKUP(Table[[#This Row],[Id Tienda]],Maestro!B:G,6,FALSE),"0")</f>
        <v>0</v>
      </c>
      <c r="L58" s="11" t="str">
        <f>IFERROR(VLOOKUP(Table[[#This Row],[Id Tienda]],Maestro!B:I,5,FALSE),"0")</f>
        <v>0</v>
      </c>
      <c r="M58" s="11" t="str">
        <f>IFERROR(VLOOKUP(Table[[#This Row],[Id Tienda]],Maestro!B:E,4,FALSE),"0")</f>
        <v>0</v>
      </c>
      <c r="N58" s="12"/>
      <c r="O58" s="12"/>
      <c r="Q58"/>
      <c r="R58"/>
      <c r="S58"/>
      <c r="T58"/>
    </row>
    <row r="59" spans="8:20">
      <c r="H59" s="11" t="str">
        <f>IFERROR(VLOOKUP(Table[[#This Row],[Id Tienda]],Maestro!B:J,9,FALSE),"0")</f>
        <v>0</v>
      </c>
      <c r="I59" s="11" t="str">
        <f>IFERROR(VLOOKUP(Table[[#This Row],[Id Tienda]],Maestro!B:E,3,FALSE),"0")</f>
        <v>0</v>
      </c>
      <c r="J59" s="11" t="str">
        <f>IFERROR(VLOOKUP(Table[[#This Row],[Id Tienda]],Maestro!B:I,8,FALSE),"0")</f>
        <v>0</v>
      </c>
      <c r="K59" s="11" t="str">
        <f>IFERROR(VLOOKUP(Table[[#This Row],[Id Tienda]],Maestro!B:G,6,FALSE),"0")</f>
        <v>0</v>
      </c>
      <c r="L59" s="11" t="str">
        <f>IFERROR(VLOOKUP(Table[[#This Row],[Id Tienda]],Maestro!B:I,5,FALSE),"0")</f>
        <v>0</v>
      </c>
      <c r="M59" s="11" t="str">
        <f>IFERROR(VLOOKUP(Table[[#This Row],[Id Tienda]],Maestro!B:E,4,FALSE),"0")</f>
        <v>0</v>
      </c>
      <c r="N59" s="12"/>
      <c r="O59" s="12"/>
      <c r="Q59"/>
      <c r="R59"/>
      <c r="S59"/>
      <c r="T59"/>
    </row>
    <row r="60" spans="8:20">
      <c r="H60" s="11" t="str">
        <f>IFERROR(VLOOKUP(Table[[#This Row],[Id Tienda]],Maestro!B:J,9,FALSE),"0")</f>
        <v>0</v>
      </c>
      <c r="I60" s="11" t="str">
        <f>IFERROR(VLOOKUP(Table[[#This Row],[Id Tienda]],Maestro!B:E,3,FALSE),"0")</f>
        <v>0</v>
      </c>
      <c r="J60" s="11" t="str">
        <f>IFERROR(VLOOKUP(Table[[#This Row],[Id Tienda]],Maestro!B:I,8,FALSE),"0")</f>
        <v>0</v>
      </c>
      <c r="K60" s="11" t="str">
        <f>IFERROR(VLOOKUP(Table[[#This Row],[Id Tienda]],Maestro!B:G,6,FALSE),"0")</f>
        <v>0</v>
      </c>
      <c r="L60" s="11" t="str">
        <f>IFERROR(VLOOKUP(Table[[#This Row],[Id Tienda]],Maestro!B:I,5,FALSE),"0")</f>
        <v>0</v>
      </c>
      <c r="M60" s="11" t="str">
        <f>IFERROR(VLOOKUP(Table[[#This Row],[Id Tienda]],Maestro!B:E,4,FALSE),"0")</f>
        <v>0</v>
      </c>
      <c r="N60" s="12"/>
      <c r="O60" s="12"/>
      <c r="Q60"/>
      <c r="R60"/>
      <c r="S60"/>
      <c r="T60"/>
    </row>
    <row r="61" spans="8:20">
      <c r="H61" s="11" t="str">
        <f>IFERROR(VLOOKUP(Table[[#This Row],[Id Tienda]],Maestro!B:J,9,FALSE),"0")</f>
        <v>0</v>
      </c>
      <c r="I61" s="11" t="str">
        <f>IFERROR(VLOOKUP(Table[[#This Row],[Id Tienda]],Maestro!B:E,3,FALSE),"0")</f>
        <v>0</v>
      </c>
      <c r="J61" s="11" t="str">
        <f>IFERROR(VLOOKUP(Table[[#This Row],[Id Tienda]],Maestro!B:I,8,FALSE),"0")</f>
        <v>0</v>
      </c>
      <c r="K61" s="11" t="str">
        <f>IFERROR(VLOOKUP(Table[[#This Row],[Id Tienda]],Maestro!B:G,6,FALSE),"0")</f>
        <v>0</v>
      </c>
      <c r="L61" s="11" t="str">
        <f>IFERROR(VLOOKUP(Table[[#This Row],[Id Tienda]],Maestro!B:I,5,FALSE),"0")</f>
        <v>0</v>
      </c>
      <c r="M61" s="11" t="str">
        <f>IFERROR(VLOOKUP(Table[[#This Row],[Id Tienda]],Maestro!B:E,4,FALSE),"0")</f>
        <v>0</v>
      </c>
      <c r="N61" s="12"/>
      <c r="O61" s="12"/>
      <c r="Q61"/>
      <c r="R61"/>
      <c r="S61"/>
      <c r="T61"/>
    </row>
    <row r="62" spans="8:20">
      <c r="H62" s="11" t="str">
        <f>IFERROR(VLOOKUP(Table[[#This Row],[Id Tienda]],Maestro!B:J,9,FALSE),"0")</f>
        <v>0</v>
      </c>
      <c r="I62" s="11" t="str">
        <f>IFERROR(VLOOKUP(Table[[#This Row],[Id Tienda]],Maestro!B:E,3,FALSE),"0")</f>
        <v>0</v>
      </c>
      <c r="J62" s="11" t="str">
        <f>IFERROR(VLOOKUP(Table[[#This Row],[Id Tienda]],Maestro!B:I,8,FALSE),"0")</f>
        <v>0</v>
      </c>
      <c r="K62" s="11" t="str">
        <f>IFERROR(VLOOKUP(Table[[#This Row],[Id Tienda]],Maestro!B:G,6,FALSE),"0")</f>
        <v>0</v>
      </c>
      <c r="L62" s="11" t="str">
        <f>IFERROR(VLOOKUP(Table[[#This Row],[Id Tienda]],Maestro!B:I,5,FALSE),"0")</f>
        <v>0</v>
      </c>
      <c r="M62" s="11" t="str">
        <f>IFERROR(VLOOKUP(Table[[#This Row],[Id Tienda]],Maestro!B:E,4,FALSE),"0")</f>
        <v>0</v>
      </c>
      <c r="N62" s="12"/>
      <c r="O62" s="12"/>
      <c r="Q62"/>
      <c r="R62"/>
      <c r="S62"/>
      <c r="T62"/>
    </row>
    <row r="63" spans="8:20">
      <c r="H63" s="11" t="str">
        <f>IFERROR(VLOOKUP(Table[[#This Row],[Id Tienda]],Maestro!B:J,9,FALSE),"0")</f>
        <v>0</v>
      </c>
      <c r="I63" s="11" t="str">
        <f>IFERROR(VLOOKUP(Table[[#This Row],[Id Tienda]],Maestro!B:E,3,FALSE),"0")</f>
        <v>0</v>
      </c>
      <c r="J63" s="11" t="str">
        <f>IFERROR(VLOOKUP(Table[[#This Row],[Id Tienda]],Maestro!B:I,8,FALSE),"0")</f>
        <v>0</v>
      </c>
      <c r="K63" s="11" t="str">
        <f>IFERROR(VLOOKUP(Table[[#This Row],[Id Tienda]],Maestro!B:G,6,FALSE),"0")</f>
        <v>0</v>
      </c>
      <c r="L63" s="11" t="str">
        <f>IFERROR(VLOOKUP(Table[[#This Row],[Id Tienda]],Maestro!B:I,5,FALSE),"0")</f>
        <v>0</v>
      </c>
      <c r="M63" s="11" t="str">
        <f>IFERROR(VLOOKUP(Table[[#This Row],[Id Tienda]],Maestro!B:E,4,FALSE),"0")</f>
        <v>0</v>
      </c>
      <c r="N63" s="12"/>
      <c r="O63" s="12"/>
      <c r="Q63"/>
      <c r="R63"/>
      <c r="S63"/>
      <c r="T63"/>
    </row>
    <row r="64" spans="8:20">
      <c r="H64" s="11" t="str">
        <f>IFERROR(VLOOKUP(Table[[#This Row],[Id Tienda]],Maestro!B:J,9,FALSE),"0")</f>
        <v>0</v>
      </c>
      <c r="I64" s="11" t="str">
        <f>IFERROR(VLOOKUP(Table[[#This Row],[Id Tienda]],Maestro!B:E,3,FALSE),"0")</f>
        <v>0</v>
      </c>
      <c r="J64" s="11" t="str">
        <f>IFERROR(VLOOKUP(Table[[#This Row],[Id Tienda]],Maestro!B:I,8,FALSE),"0")</f>
        <v>0</v>
      </c>
      <c r="K64" s="11" t="str">
        <f>IFERROR(VLOOKUP(Table[[#This Row],[Id Tienda]],Maestro!B:G,6,FALSE),"0")</f>
        <v>0</v>
      </c>
      <c r="L64" s="11" t="str">
        <f>IFERROR(VLOOKUP(Table[[#This Row],[Id Tienda]],Maestro!B:I,5,FALSE),"0")</f>
        <v>0</v>
      </c>
      <c r="M64" s="11" t="str">
        <f>IFERROR(VLOOKUP(Table[[#This Row],[Id Tienda]],Maestro!B:E,4,FALSE),"0")</f>
        <v>0</v>
      </c>
      <c r="N64" s="12"/>
      <c r="O64" s="12"/>
      <c r="Q64"/>
      <c r="R64"/>
      <c r="S64"/>
      <c r="T64"/>
    </row>
    <row r="65" spans="8:20">
      <c r="H65" s="11" t="str">
        <f>IFERROR(VLOOKUP(Table[[#This Row],[Id Tienda]],Maestro!B:J,9,FALSE),"0")</f>
        <v>0</v>
      </c>
      <c r="I65" s="11" t="str">
        <f>IFERROR(VLOOKUP(Table[[#This Row],[Id Tienda]],Maestro!B:E,3,FALSE),"0")</f>
        <v>0</v>
      </c>
      <c r="J65" s="11" t="str">
        <f>IFERROR(VLOOKUP(Table[[#This Row],[Id Tienda]],Maestro!B:I,8,FALSE),"0")</f>
        <v>0</v>
      </c>
      <c r="K65" s="11" t="str">
        <f>IFERROR(VLOOKUP(Table[[#This Row],[Id Tienda]],Maestro!B:G,6,FALSE),"0")</f>
        <v>0</v>
      </c>
      <c r="L65" s="11" t="str">
        <f>IFERROR(VLOOKUP(Table[[#This Row],[Id Tienda]],Maestro!B:I,5,FALSE),"0")</f>
        <v>0</v>
      </c>
      <c r="M65" s="11" t="str">
        <f>IFERROR(VLOOKUP(Table[[#This Row],[Id Tienda]],Maestro!B:E,4,FALSE),"0")</f>
        <v>0</v>
      </c>
      <c r="N65" s="12"/>
      <c r="O65" s="12"/>
      <c r="Q65"/>
      <c r="R65"/>
      <c r="S65"/>
      <c r="T65"/>
    </row>
    <row r="66" spans="8:20">
      <c r="H66" s="11" t="str">
        <f>IFERROR(VLOOKUP(Table[[#This Row],[Id Tienda]],Maestro!B:J,9,FALSE),"0")</f>
        <v>0</v>
      </c>
      <c r="I66" s="11" t="str">
        <f>IFERROR(VLOOKUP(Table[[#This Row],[Id Tienda]],Maestro!B:E,3,FALSE),"0")</f>
        <v>0</v>
      </c>
      <c r="J66" s="11" t="str">
        <f>IFERROR(VLOOKUP(Table[[#This Row],[Id Tienda]],Maestro!B:I,8,FALSE),"0")</f>
        <v>0</v>
      </c>
      <c r="K66" s="11" t="str">
        <f>IFERROR(VLOOKUP(Table[[#This Row],[Id Tienda]],Maestro!B:G,6,FALSE),"0")</f>
        <v>0</v>
      </c>
      <c r="L66" s="11" t="str">
        <f>IFERROR(VLOOKUP(Table[[#This Row],[Id Tienda]],Maestro!B:I,5,FALSE),"0")</f>
        <v>0</v>
      </c>
      <c r="M66" s="11" t="str">
        <f>IFERROR(VLOOKUP(Table[[#This Row],[Id Tienda]],Maestro!B:E,4,FALSE),"0")</f>
        <v>0</v>
      </c>
      <c r="N66" s="12"/>
      <c r="O66" s="12"/>
      <c r="Q66"/>
      <c r="R66"/>
      <c r="S66"/>
      <c r="T66"/>
    </row>
    <row r="67" spans="8:20">
      <c r="H67" s="11" t="str">
        <f>IFERROR(VLOOKUP(Table[[#This Row],[Id Tienda]],Maestro!B:J,9,FALSE),"0")</f>
        <v>0</v>
      </c>
      <c r="I67" s="11" t="str">
        <f>IFERROR(VLOOKUP(Table[[#This Row],[Id Tienda]],Maestro!B:E,3,FALSE),"0")</f>
        <v>0</v>
      </c>
      <c r="J67" s="11" t="str">
        <f>IFERROR(VLOOKUP(Table[[#This Row],[Id Tienda]],Maestro!B:I,8,FALSE),"0")</f>
        <v>0</v>
      </c>
      <c r="K67" s="11" t="str">
        <f>IFERROR(VLOOKUP(Table[[#This Row],[Id Tienda]],Maestro!B:G,6,FALSE),"0")</f>
        <v>0</v>
      </c>
      <c r="L67" s="11" t="str">
        <f>IFERROR(VLOOKUP(Table[[#This Row],[Id Tienda]],Maestro!B:I,5,FALSE),"0")</f>
        <v>0</v>
      </c>
      <c r="M67" s="11" t="str">
        <f>IFERROR(VLOOKUP(Table[[#This Row],[Id Tienda]],Maestro!B:E,4,FALSE),"0")</f>
        <v>0</v>
      </c>
      <c r="N67" s="12"/>
      <c r="O67" s="12"/>
      <c r="Q67"/>
      <c r="R67"/>
      <c r="S67"/>
      <c r="T67"/>
    </row>
    <row r="68" spans="8:20">
      <c r="H68" s="11" t="str">
        <f>IFERROR(VLOOKUP(Table[[#This Row],[Id Tienda]],Maestro!B:J,9,FALSE),"0")</f>
        <v>0</v>
      </c>
      <c r="I68" s="11" t="str">
        <f>IFERROR(VLOOKUP(Table[[#This Row],[Id Tienda]],Maestro!B:E,3,FALSE),"0")</f>
        <v>0</v>
      </c>
      <c r="J68" s="11" t="str">
        <f>IFERROR(VLOOKUP(Table[[#This Row],[Id Tienda]],Maestro!B:I,8,FALSE),"0")</f>
        <v>0</v>
      </c>
      <c r="K68" s="11" t="str">
        <f>IFERROR(VLOOKUP(Table[[#This Row],[Id Tienda]],Maestro!B:G,6,FALSE),"0")</f>
        <v>0</v>
      </c>
      <c r="L68" s="11" t="str">
        <f>IFERROR(VLOOKUP(Table[[#This Row],[Id Tienda]],Maestro!B:I,5,FALSE),"0")</f>
        <v>0</v>
      </c>
      <c r="M68" s="11" t="str">
        <f>IFERROR(VLOOKUP(Table[[#This Row],[Id Tienda]],Maestro!B:E,4,FALSE),"0")</f>
        <v>0</v>
      </c>
      <c r="N68" s="12"/>
      <c r="O68" s="12"/>
      <c r="Q68"/>
      <c r="R68"/>
      <c r="S68"/>
      <c r="T68"/>
    </row>
    <row r="69" spans="8:20">
      <c r="H69" s="11" t="str">
        <f>IFERROR(VLOOKUP(Table[[#This Row],[Id Tienda]],Maestro!B:J,9,FALSE),"0")</f>
        <v>0</v>
      </c>
      <c r="I69" s="11" t="str">
        <f>IFERROR(VLOOKUP(Table[[#This Row],[Id Tienda]],Maestro!B:E,3,FALSE),"0")</f>
        <v>0</v>
      </c>
      <c r="J69" s="11" t="str">
        <f>IFERROR(VLOOKUP(Table[[#This Row],[Id Tienda]],Maestro!B:I,8,FALSE),"0")</f>
        <v>0</v>
      </c>
      <c r="K69" s="11" t="str">
        <f>IFERROR(VLOOKUP(Table[[#This Row],[Id Tienda]],Maestro!B:G,6,FALSE),"0")</f>
        <v>0</v>
      </c>
      <c r="L69" s="11" t="str">
        <f>IFERROR(VLOOKUP(Table[[#This Row],[Id Tienda]],Maestro!B:I,5,FALSE),"0")</f>
        <v>0</v>
      </c>
      <c r="M69" s="11" t="str">
        <f>IFERROR(VLOOKUP(Table[[#This Row],[Id Tienda]],Maestro!B:E,4,FALSE),"0")</f>
        <v>0</v>
      </c>
      <c r="N69" s="12"/>
      <c r="O69" s="12"/>
      <c r="Q69"/>
      <c r="R69"/>
      <c r="S69"/>
      <c r="T69"/>
    </row>
    <row r="70" spans="8:20">
      <c r="H70" s="11" t="str">
        <f>IFERROR(VLOOKUP(Table[[#This Row],[Id Tienda]],Maestro!B:J,9,FALSE),"0")</f>
        <v>0</v>
      </c>
      <c r="I70" s="11" t="str">
        <f>IFERROR(VLOOKUP(Table[[#This Row],[Id Tienda]],Maestro!B:E,3,FALSE),"0")</f>
        <v>0</v>
      </c>
      <c r="J70" s="11" t="str">
        <f>IFERROR(VLOOKUP(Table[[#This Row],[Id Tienda]],Maestro!B:I,8,FALSE),"0")</f>
        <v>0</v>
      </c>
      <c r="K70" s="11" t="str">
        <f>IFERROR(VLOOKUP(Table[[#This Row],[Id Tienda]],Maestro!B:G,6,FALSE),"0")</f>
        <v>0</v>
      </c>
      <c r="L70" s="11" t="str">
        <f>IFERROR(VLOOKUP(Table[[#This Row],[Id Tienda]],Maestro!B:I,5,FALSE),"0")</f>
        <v>0</v>
      </c>
      <c r="M70" s="11" t="str">
        <f>IFERROR(VLOOKUP(Table[[#This Row],[Id Tienda]],Maestro!B:E,4,FALSE),"0")</f>
        <v>0</v>
      </c>
      <c r="N70" s="12"/>
      <c r="O70" s="12"/>
      <c r="Q70"/>
      <c r="R70"/>
      <c r="S70"/>
      <c r="T70"/>
    </row>
    <row r="71" spans="8:20">
      <c r="H71" s="11" t="str">
        <f>IFERROR(VLOOKUP(Table[[#This Row],[Id Tienda]],Maestro!B:J,9,FALSE),"0")</f>
        <v>0</v>
      </c>
      <c r="I71" s="11" t="str">
        <f>IFERROR(VLOOKUP(Table[[#This Row],[Id Tienda]],Maestro!B:E,3,FALSE),"0")</f>
        <v>0</v>
      </c>
      <c r="J71" s="11" t="str">
        <f>IFERROR(VLOOKUP(Table[[#This Row],[Id Tienda]],Maestro!B:I,8,FALSE),"0")</f>
        <v>0</v>
      </c>
      <c r="K71" s="11" t="str">
        <f>IFERROR(VLOOKUP(Table[[#This Row],[Id Tienda]],Maestro!B:G,6,FALSE),"0")</f>
        <v>0</v>
      </c>
      <c r="L71" s="11" t="str">
        <f>IFERROR(VLOOKUP(Table[[#This Row],[Id Tienda]],Maestro!B:I,5,FALSE),"0")</f>
        <v>0</v>
      </c>
      <c r="M71" s="11" t="str">
        <f>IFERROR(VLOOKUP(Table[[#This Row],[Id Tienda]],Maestro!B:E,4,FALSE),"0")</f>
        <v>0</v>
      </c>
      <c r="N71" s="12"/>
      <c r="O71" s="12"/>
      <c r="Q71"/>
      <c r="R71"/>
      <c r="S71"/>
      <c r="T71"/>
    </row>
    <row r="72" spans="8:20">
      <c r="H72" s="11" t="str">
        <f>IFERROR(VLOOKUP(Table[[#This Row],[Id Tienda]],Maestro!B:J,9,FALSE),"0")</f>
        <v>0</v>
      </c>
      <c r="I72" s="11" t="str">
        <f>IFERROR(VLOOKUP(Table[[#This Row],[Id Tienda]],Maestro!B:E,3,FALSE),"0")</f>
        <v>0</v>
      </c>
      <c r="J72" s="11" t="str">
        <f>IFERROR(VLOOKUP(Table[[#This Row],[Id Tienda]],Maestro!B:I,8,FALSE),"0")</f>
        <v>0</v>
      </c>
      <c r="K72" s="11" t="str">
        <f>IFERROR(VLOOKUP(Table[[#This Row],[Id Tienda]],Maestro!B:G,6,FALSE),"0")</f>
        <v>0</v>
      </c>
      <c r="L72" s="11" t="str">
        <f>IFERROR(VLOOKUP(Table[[#This Row],[Id Tienda]],Maestro!B:I,5,FALSE),"0")</f>
        <v>0</v>
      </c>
      <c r="M72" s="11" t="str">
        <f>IFERROR(VLOOKUP(Table[[#This Row],[Id Tienda]],Maestro!B:E,4,FALSE),"0")</f>
        <v>0</v>
      </c>
      <c r="N72" s="12"/>
      <c r="O72" s="12"/>
      <c r="Q72"/>
      <c r="R72"/>
      <c r="S72"/>
      <c r="T72"/>
    </row>
    <row r="73" spans="8:20">
      <c r="H73" s="11" t="str">
        <f>IFERROR(VLOOKUP(Table[[#This Row],[Id Tienda]],Maestro!B:J,9,FALSE),"0")</f>
        <v>0</v>
      </c>
      <c r="I73" s="11" t="str">
        <f>IFERROR(VLOOKUP(Table[[#This Row],[Id Tienda]],Maestro!B:E,3,FALSE),"0")</f>
        <v>0</v>
      </c>
      <c r="J73" s="11" t="str">
        <f>IFERROR(VLOOKUP(Table[[#This Row],[Id Tienda]],Maestro!B:I,8,FALSE),"0")</f>
        <v>0</v>
      </c>
      <c r="K73" s="11" t="str">
        <f>IFERROR(VLOOKUP(Table[[#This Row],[Id Tienda]],Maestro!B:G,6,FALSE),"0")</f>
        <v>0</v>
      </c>
      <c r="L73" s="11" t="str">
        <f>IFERROR(VLOOKUP(Table[[#This Row],[Id Tienda]],Maestro!B:I,5,FALSE),"0")</f>
        <v>0</v>
      </c>
      <c r="M73" s="11" t="str">
        <f>IFERROR(VLOOKUP(Table[[#This Row],[Id Tienda]],Maestro!B:E,4,FALSE),"0")</f>
        <v>0</v>
      </c>
      <c r="N73" s="12"/>
      <c r="O73" s="12"/>
      <c r="Q73"/>
      <c r="R73"/>
      <c r="S73"/>
      <c r="T73"/>
    </row>
    <row r="74" spans="8:20">
      <c r="H74" s="11" t="str">
        <f>IFERROR(VLOOKUP(Table[[#This Row],[Id Tienda]],Maestro!B:J,9,FALSE),"0")</f>
        <v>0</v>
      </c>
      <c r="I74" s="11" t="str">
        <f>IFERROR(VLOOKUP(Table[[#This Row],[Id Tienda]],Maestro!B:E,3,FALSE),"0")</f>
        <v>0</v>
      </c>
      <c r="J74" s="11" t="str">
        <f>IFERROR(VLOOKUP(Table[[#This Row],[Id Tienda]],Maestro!B:I,8,FALSE),"0")</f>
        <v>0</v>
      </c>
      <c r="K74" s="11" t="str">
        <f>IFERROR(VLOOKUP(Table[[#This Row],[Id Tienda]],Maestro!B:G,6,FALSE),"0")</f>
        <v>0</v>
      </c>
      <c r="L74" s="11" t="str">
        <f>IFERROR(VLOOKUP(Table[[#This Row],[Id Tienda]],Maestro!B:I,5,FALSE),"0")</f>
        <v>0</v>
      </c>
      <c r="M74" s="11" t="str">
        <f>IFERROR(VLOOKUP(Table[[#This Row],[Id Tienda]],Maestro!B:E,4,FALSE),"0")</f>
        <v>0</v>
      </c>
      <c r="N74" s="12"/>
      <c r="O74" s="12"/>
      <c r="Q74"/>
      <c r="R74"/>
      <c r="S74"/>
      <c r="T74"/>
    </row>
    <row r="75" spans="8:20">
      <c r="H75" s="11" t="str">
        <f>IFERROR(VLOOKUP(Table[[#This Row],[Id Tienda]],Maestro!B:J,9,FALSE),"0")</f>
        <v>0</v>
      </c>
      <c r="I75" s="11" t="str">
        <f>IFERROR(VLOOKUP(Table[[#This Row],[Id Tienda]],Maestro!B:E,3,FALSE),"0")</f>
        <v>0</v>
      </c>
      <c r="J75" s="11" t="str">
        <f>IFERROR(VLOOKUP(Table[[#This Row],[Id Tienda]],Maestro!B:I,8,FALSE),"0")</f>
        <v>0</v>
      </c>
      <c r="K75" s="11" t="str">
        <f>IFERROR(VLOOKUP(Table[[#This Row],[Id Tienda]],Maestro!B:G,6,FALSE),"0")</f>
        <v>0</v>
      </c>
      <c r="L75" s="11" t="str">
        <f>IFERROR(VLOOKUP(Table[[#This Row],[Id Tienda]],Maestro!B:I,5,FALSE),"0")</f>
        <v>0</v>
      </c>
      <c r="M75" s="11" t="str">
        <f>IFERROR(VLOOKUP(Table[[#This Row],[Id Tienda]],Maestro!B:E,4,FALSE),"0")</f>
        <v>0</v>
      </c>
      <c r="N75" s="12"/>
      <c r="O75" s="12"/>
      <c r="Q75"/>
      <c r="R75"/>
      <c r="S75"/>
      <c r="T75"/>
    </row>
    <row r="76" spans="8:20">
      <c r="H76" s="11" t="str">
        <f>IFERROR(VLOOKUP(Table[[#This Row],[Id Tienda]],Maestro!B:J,9,FALSE),"0")</f>
        <v>0</v>
      </c>
      <c r="I76" s="11" t="str">
        <f>IFERROR(VLOOKUP(Table[[#This Row],[Id Tienda]],Maestro!B:E,3,FALSE),"0")</f>
        <v>0</v>
      </c>
      <c r="J76" s="11" t="str">
        <f>IFERROR(VLOOKUP(Table[[#This Row],[Id Tienda]],Maestro!B:I,8,FALSE),"0")</f>
        <v>0</v>
      </c>
      <c r="K76" s="11" t="str">
        <f>IFERROR(VLOOKUP(Table[[#This Row],[Id Tienda]],Maestro!B:G,6,FALSE),"0")</f>
        <v>0</v>
      </c>
      <c r="L76" s="11" t="str">
        <f>IFERROR(VLOOKUP(Table[[#This Row],[Id Tienda]],Maestro!B:I,5,FALSE),"0")</f>
        <v>0</v>
      </c>
      <c r="M76" s="11" t="str">
        <f>IFERROR(VLOOKUP(Table[[#This Row],[Id Tienda]],Maestro!B:E,4,FALSE),"0")</f>
        <v>0</v>
      </c>
      <c r="N76" s="12"/>
      <c r="O76" s="12"/>
      <c r="Q76"/>
      <c r="R76"/>
      <c r="S76"/>
      <c r="T76"/>
    </row>
    <row r="77" spans="8:20">
      <c r="H77" s="11" t="str">
        <f>IFERROR(VLOOKUP(Table[[#This Row],[Id Tienda]],Maestro!B:J,9,FALSE),"0")</f>
        <v>0</v>
      </c>
      <c r="I77" s="11" t="str">
        <f>IFERROR(VLOOKUP(Table[[#This Row],[Id Tienda]],Maestro!B:E,3,FALSE),"0")</f>
        <v>0</v>
      </c>
      <c r="J77" s="11" t="str">
        <f>IFERROR(VLOOKUP(Table[[#This Row],[Id Tienda]],Maestro!B:I,8,FALSE),"0")</f>
        <v>0</v>
      </c>
      <c r="K77" s="11" t="str">
        <f>IFERROR(VLOOKUP(Table[[#This Row],[Id Tienda]],Maestro!B:G,6,FALSE),"0")</f>
        <v>0</v>
      </c>
      <c r="L77" s="11" t="str">
        <f>IFERROR(VLOOKUP(Table[[#This Row],[Id Tienda]],Maestro!B:I,5,FALSE),"0")</f>
        <v>0</v>
      </c>
      <c r="M77" s="11" t="str">
        <f>IFERROR(VLOOKUP(Table[[#This Row],[Id Tienda]],Maestro!B:E,4,FALSE),"0")</f>
        <v>0</v>
      </c>
      <c r="N77" s="12"/>
      <c r="O77" s="12"/>
      <c r="Q77"/>
      <c r="R77"/>
      <c r="S77"/>
      <c r="T77"/>
    </row>
    <row r="78" spans="8:20">
      <c r="H78" s="11" t="str">
        <f>IFERROR(VLOOKUP(Table[[#This Row],[Id Tienda]],Maestro!B:J,9,FALSE),"0")</f>
        <v>0</v>
      </c>
      <c r="I78" s="11" t="str">
        <f>IFERROR(VLOOKUP(Table[[#This Row],[Id Tienda]],Maestro!B:E,3,FALSE),"0")</f>
        <v>0</v>
      </c>
      <c r="J78" s="11" t="str">
        <f>IFERROR(VLOOKUP(Table[[#This Row],[Id Tienda]],Maestro!B:I,8,FALSE),"0")</f>
        <v>0</v>
      </c>
      <c r="K78" s="11" t="str">
        <f>IFERROR(VLOOKUP(Table[[#This Row],[Id Tienda]],Maestro!B:G,6,FALSE),"0")</f>
        <v>0</v>
      </c>
      <c r="L78" s="11" t="str">
        <f>IFERROR(VLOOKUP(Table[[#This Row],[Id Tienda]],Maestro!B:I,5,FALSE),"0")</f>
        <v>0</v>
      </c>
      <c r="M78" s="11" t="str">
        <f>IFERROR(VLOOKUP(Table[[#This Row],[Id Tienda]],Maestro!B:E,4,FALSE),"0")</f>
        <v>0</v>
      </c>
      <c r="N78" s="12"/>
      <c r="O78" s="12"/>
      <c r="Q78"/>
      <c r="R78"/>
      <c r="S78"/>
      <c r="T78"/>
    </row>
    <row r="79" spans="8:20">
      <c r="H79" s="11" t="str">
        <f>IFERROR(VLOOKUP(Table[[#This Row],[Id Tienda]],Maestro!B:J,9,FALSE),"0")</f>
        <v>0</v>
      </c>
      <c r="I79" s="11" t="str">
        <f>IFERROR(VLOOKUP(Table[[#This Row],[Id Tienda]],Maestro!B:E,3,FALSE),"0")</f>
        <v>0</v>
      </c>
      <c r="J79" s="11" t="str">
        <f>IFERROR(VLOOKUP(Table[[#This Row],[Id Tienda]],Maestro!B:I,8,FALSE),"0")</f>
        <v>0</v>
      </c>
      <c r="K79" s="11" t="str">
        <f>IFERROR(VLOOKUP(Table[[#This Row],[Id Tienda]],Maestro!B:G,6,FALSE),"0")</f>
        <v>0</v>
      </c>
      <c r="L79" s="11" t="str">
        <f>IFERROR(VLOOKUP(Table[[#This Row],[Id Tienda]],Maestro!B:I,5,FALSE),"0")</f>
        <v>0</v>
      </c>
      <c r="M79" s="11" t="str">
        <f>IFERROR(VLOOKUP(Table[[#This Row],[Id Tienda]],Maestro!B:E,4,FALSE),"0")</f>
        <v>0</v>
      </c>
      <c r="N79" s="12"/>
      <c r="O79" s="12"/>
      <c r="Q79"/>
      <c r="R79"/>
      <c r="S79"/>
      <c r="T79"/>
    </row>
    <row r="80" spans="8:20">
      <c r="H80" s="11" t="str">
        <f>IFERROR(VLOOKUP(Table[[#This Row],[Id Tienda]],Maestro!B:J,9,FALSE),"0")</f>
        <v>0</v>
      </c>
      <c r="I80" s="11" t="str">
        <f>IFERROR(VLOOKUP(Table[[#This Row],[Id Tienda]],Maestro!B:E,3,FALSE),"0")</f>
        <v>0</v>
      </c>
      <c r="J80" s="11" t="str">
        <f>IFERROR(VLOOKUP(Table[[#This Row],[Id Tienda]],Maestro!B:I,8,FALSE),"0")</f>
        <v>0</v>
      </c>
      <c r="K80" s="11" t="str">
        <f>IFERROR(VLOOKUP(Table[[#This Row],[Id Tienda]],Maestro!B:G,6,FALSE),"0")</f>
        <v>0</v>
      </c>
      <c r="L80" s="11" t="str">
        <f>IFERROR(VLOOKUP(Table[[#This Row],[Id Tienda]],Maestro!B:I,5,FALSE),"0")</f>
        <v>0</v>
      </c>
      <c r="M80" s="11" t="str">
        <f>IFERROR(VLOOKUP(Table[[#This Row],[Id Tienda]],Maestro!B:E,4,FALSE),"0")</f>
        <v>0</v>
      </c>
      <c r="N80" s="12"/>
      <c r="O80" s="12"/>
      <c r="Q80"/>
      <c r="R80"/>
      <c r="S80"/>
      <c r="T80"/>
    </row>
    <row r="81" spans="8:20">
      <c r="H81" s="11" t="str">
        <f>IFERROR(VLOOKUP(Table[[#This Row],[Id Tienda]],Maestro!B:J,9,FALSE),"0")</f>
        <v>0</v>
      </c>
      <c r="I81" s="11" t="str">
        <f>IFERROR(VLOOKUP(Table[[#This Row],[Id Tienda]],Maestro!B:E,3,FALSE),"0")</f>
        <v>0</v>
      </c>
      <c r="J81" s="11" t="str">
        <f>IFERROR(VLOOKUP(Table[[#This Row],[Id Tienda]],Maestro!B:I,8,FALSE),"0")</f>
        <v>0</v>
      </c>
      <c r="K81" s="11" t="str">
        <f>IFERROR(VLOOKUP(Table[[#This Row],[Id Tienda]],Maestro!B:G,6,FALSE),"0")</f>
        <v>0</v>
      </c>
      <c r="L81" s="11" t="str">
        <f>IFERROR(VLOOKUP(Table[[#This Row],[Id Tienda]],Maestro!B:I,5,FALSE),"0")</f>
        <v>0</v>
      </c>
      <c r="M81" s="11" t="str">
        <f>IFERROR(VLOOKUP(Table[[#This Row],[Id Tienda]],Maestro!B:E,4,FALSE),"0")</f>
        <v>0</v>
      </c>
      <c r="N81" s="12"/>
      <c r="O81" s="12"/>
      <c r="Q81"/>
      <c r="R81"/>
      <c r="S81"/>
      <c r="T81"/>
    </row>
    <row r="82" spans="8:20">
      <c r="H82" s="11" t="str">
        <f>IFERROR(VLOOKUP(Table[[#This Row],[Id Tienda]],Maestro!B:J,9,FALSE),"0")</f>
        <v>0</v>
      </c>
      <c r="I82" s="11" t="str">
        <f>IFERROR(VLOOKUP(Table[[#This Row],[Id Tienda]],Maestro!B:E,3,FALSE),"0")</f>
        <v>0</v>
      </c>
      <c r="J82" s="11" t="str">
        <f>IFERROR(VLOOKUP(Table[[#This Row],[Id Tienda]],Maestro!B:I,8,FALSE),"0")</f>
        <v>0</v>
      </c>
      <c r="K82" s="11" t="str">
        <f>IFERROR(VLOOKUP(Table[[#This Row],[Id Tienda]],Maestro!B:G,6,FALSE),"0")</f>
        <v>0</v>
      </c>
      <c r="L82" s="11" t="str">
        <f>IFERROR(VLOOKUP(Table[[#This Row],[Id Tienda]],Maestro!B:I,5,FALSE),"0")</f>
        <v>0</v>
      </c>
      <c r="M82" s="11" t="str">
        <f>IFERROR(VLOOKUP(Table[[#This Row],[Id Tienda]],Maestro!B:E,4,FALSE),"0")</f>
        <v>0</v>
      </c>
      <c r="N82" s="12"/>
      <c r="O82" s="12"/>
      <c r="Q82"/>
      <c r="R82"/>
      <c r="S82"/>
      <c r="T82"/>
    </row>
    <row r="83" spans="8:20">
      <c r="H83" s="11" t="str">
        <f>IFERROR(VLOOKUP(Table[[#This Row],[Id Tienda]],Maestro!B:J,9,FALSE),"0")</f>
        <v>0</v>
      </c>
      <c r="I83" s="11" t="str">
        <f>IFERROR(VLOOKUP(Table[[#This Row],[Id Tienda]],Maestro!B:E,3,FALSE),"0")</f>
        <v>0</v>
      </c>
      <c r="J83" s="11" t="str">
        <f>IFERROR(VLOOKUP(Table[[#This Row],[Id Tienda]],Maestro!B:I,8,FALSE),"0")</f>
        <v>0</v>
      </c>
      <c r="K83" s="11" t="str">
        <f>IFERROR(VLOOKUP(Table[[#This Row],[Id Tienda]],Maestro!B:G,6,FALSE),"0")</f>
        <v>0</v>
      </c>
      <c r="L83" s="11" t="str">
        <f>IFERROR(VLOOKUP(Table[[#This Row],[Id Tienda]],Maestro!B:I,5,FALSE),"0")</f>
        <v>0</v>
      </c>
      <c r="M83" s="11" t="str">
        <f>IFERROR(VLOOKUP(Table[[#This Row],[Id Tienda]],Maestro!B:E,4,FALSE),"0")</f>
        <v>0</v>
      </c>
      <c r="N83" s="12"/>
      <c r="O83" s="12"/>
      <c r="Q83"/>
      <c r="R83"/>
      <c r="S83"/>
      <c r="T83"/>
    </row>
    <row r="84" spans="8:20">
      <c r="H84" s="11" t="str">
        <f>IFERROR(VLOOKUP(Table[[#This Row],[Id Tienda]],Maestro!B:J,9,FALSE),"0")</f>
        <v>0</v>
      </c>
      <c r="I84" s="11" t="str">
        <f>IFERROR(VLOOKUP(Table[[#This Row],[Id Tienda]],Maestro!B:E,3,FALSE),"0")</f>
        <v>0</v>
      </c>
      <c r="J84" s="11" t="str">
        <f>IFERROR(VLOOKUP(Table[[#This Row],[Id Tienda]],Maestro!B:I,8,FALSE),"0")</f>
        <v>0</v>
      </c>
      <c r="K84" s="11" t="str">
        <f>IFERROR(VLOOKUP(Table[[#This Row],[Id Tienda]],Maestro!B:G,6,FALSE),"0")</f>
        <v>0</v>
      </c>
      <c r="L84" s="11" t="str">
        <f>IFERROR(VLOOKUP(Table[[#This Row],[Id Tienda]],Maestro!B:I,5,FALSE),"0")</f>
        <v>0</v>
      </c>
      <c r="M84" s="11" t="str">
        <f>IFERROR(VLOOKUP(Table[[#This Row],[Id Tienda]],Maestro!B:E,4,FALSE),"0")</f>
        <v>0</v>
      </c>
      <c r="N84" s="12"/>
      <c r="O84" s="12"/>
      <c r="Q84"/>
      <c r="R84"/>
      <c r="S84"/>
      <c r="T84"/>
    </row>
    <row r="85" spans="8:20">
      <c r="H85" s="11" t="str">
        <f>IFERROR(VLOOKUP(Table[[#This Row],[Id Tienda]],Maestro!B:J,9,FALSE),"0")</f>
        <v>0</v>
      </c>
      <c r="I85" s="11" t="str">
        <f>IFERROR(VLOOKUP(Table[[#This Row],[Id Tienda]],Maestro!B:E,3,FALSE),"0")</f>
        <v>0</v>
      </c>
      <c r="J85" s="11" t="str">
        <f>IFERROR(VLOOKUP(Table[[#This Row],[Id Tienda]],Maestro!B:I,8,FALSE),"0")</f>
        <v>0</v>
      </c>
      <c r="K85" s="11" t="str">
        <f>IFERROR(VLOOKUP(Table[[#This Row],[Id Tienda]],Maestro!B:G,6,FALSE),"0")</f>
        <v>0</v>
      </c>
      <c r="L85" s="11" t="str">
        <f>IFERROR(VLOOKUP(Table[[#This Row],[Id Tienda]],Maestro!B:I,5,FALSE),"0")</f>
        <v>0</v>
      </c>
      <c r="M85" s="11" t="str">
        <f>IFERROR(VLOOKUP(Table[[#This Row],[Id Tienda]],Maestro!B:E,4,FALSE),"0")</f>
        <v>0</v>
      </c>
      <c r="N85" s="12"/>
      <c r="O85" s="12"/>
      <c r="Q85"/>
      <c r="R85"/>
      <c r="S85"/>
      <c r="T85"/>
    </row>
    <row r="86" spans="8:20">
      <c r="H86" s="11" t="str">
        <f>IFERROR(VLOOKUP(Table[[#This Row],[Id Tienda]],Maestro!B:J,9,FALSE),"0")</f>
        <v>0</v>
      </c>
      <c r="I86" s="11" t="str">
        <f>IFERROR(VLOOKUP(Table[[#This Row],[Id Tienda]],Maestro!B:E,3,FALSE),"0")</f>
        <v>0</v>
      </c>
      <c r="J86" s="11" t="str">
        <f>IFERROR(VLOOKUP(Table[[#This Row],[Id Tienda]],Maestro!B:I,8,FALSE),"0")</f>
        <v>0</v>
      </c>
      <c r="K86" s="11" t="str">
        <f>IFERROR(VLOOKUP(Table[[#This Row],[Id Tienda]],Maestro!B:G,6,FALSE),"0")</f>
        <v>0</v>
      </c>
      <c r="L86" s="11" t="str">
        <f>IFERROR(VLOOKUP(Table[[#This Row],[Id Tienda]],Maestro!B:I,5,FALSE),"0")</f>
        <v>0</v>
      </c>
      <c r="M86" s="11" t="str">
        <f>IFERROR(VLOOKUP(Table[[#This Row],[Id Tienda]],Maestro!B:E,4,FALSE),"0")</f>
        <v>0</v>
      </c>
      <c r="N86" s="12"/>
      <c r="O86" s="12"/>
      <c r="Q86"/>
      <c r="R86"/>
      <c r="S86"/>
      <c r="T86"/>
    </row>
    <row r="87" spans="8:20">
      <c r="H87" s="11" t="str">
        <f>IFERROR(VLOOKUP(Table[[#This Row],[Id Tienda]],Maestro!B:J,9,FALSE),"0")</f>
        <v>0</v>
      </c>
      <c r="I87" s="11" t="str">
        <f>IFERROR(VLOOKUP(Table[[#This Row],[Id Tienda]],Maestro!B:E,3,FALSE),"0")</f>
        <v>0</v>
      </c>
      <c r="J87" s="11" t="str">
        <f>IFERROR(VLOOKUP(Table[[#This Row],[Id Tienda]],Maestro!B:I,8,FALSE),"0")</f>
        <v>0</v>
      </c>
      <c r="K87" s="11" t="str">
        <f>IFERROR(VLOOKUP(Table[[#This Row],[Id Tienda]],Maestro!B:G,6,FALSE),"0")</f>
        <v>0</v>
      </c>
      <c r="L87" s="11" t="str">
        <f>IFERROR(VLOOKUP(Table[[#This Row],[Id Tienda]],Maestro!B:I,5,FALSE),"0")</f>
        <v>0</v>
      </c>
      <c r="M87" s="11" t="str">
        <f>IFERROR(VLOOKUP(Table[[#This Row],[Id Tienda]],Maestro!B:E,4,FALSE),"0")</f>
        <v>0</v>
      </c>
      <c r="N87" s="12"/>
      <c r="O87" s="12"/>
      <c r="Q87"/>
      <c r="R87"/>
      <c r="S87"/>
      <c r="T87"/>
    </row>
    <row r="88" spans="8:20">
      <c r="H88" s="11" t="str">
        <f>IFERROR(VLOOKUP(Table[[#This Row],[Id Tienda]],Maestro!B:J,9,FALSE),"0")</f>
        <v>0</v>
      </c>
      <c r="I88" s="11" t="str">
        <f>IFERROR(VLOOKUP(Table[[#This Row],[Id Tienda]],Maestro!B:E,3,FALSE),"0")</f>
        <v>0</v>
      </c>
      <c r="J88" s="11" t="str">
        <f>IFERROR(VLOOKUP(Table[[#This Row],[Id Tienda]],Maestro!B:I,8,FALSE),"0")</f>
        <v>0</v>
      </c>
      <c r="K88" s="11" t="str">
        <f>IFERROR(VLOOKUP(Table[[#This Row],[Id Tienda]],Maestro!B:G,6,FALSE),"0")</f>
        <v>0</v>
      </c>
      <c r="L88" s="11" t="str">
        <f>IFERROR(VLOOKUP(Table[[#This Row],[Id Tienda]],Maestro!B:I,5,FALSE),"0")</f>
        <v>0</v>
      </c>
      <c r="M88" s="11" t="str">
        <f>IFERROR(VLOOKUP(Table[[#This Row],[Id Tienda]],Maestro!B:E,4,FALSE),"0")</f>
        <v>0</v>
      </c>
      <c r="N88" s="12"/>
      <c r="O88" s="12"/>
      <c r="Q88"/>
      <c r="R88"/>
      <c r="S88"/>
      <c r="T88"/>
    </row>
    <row r="89" spans="8:20">
      <c r="H89" s="11" t="str">
        <f>IFERROR(VLOOKUP(Table[[#This Row],[Id Tienda]],Maestro!B:J,9,FALSE),"0")</f>
        <v>0</v>
      </c>
      <c r="I89" s="11" t="str">
        <f>IFERROR(VLOOKUP(Table[[#This Row],[Id Tienda]],Maestro!B:E,3,FALSE),"0")</f>
        <v>0</v>
      </c>
      <c r="J89" s="11" t="str">
        <f>IFERROR(VLOOKUP(Table[[#This Row],[Id Tienda]],Maestro!B:I,8,FALSE),"0")</f>
        <v>0</v>
      </c>
      <c r="K89" s="11" t="str">
        <f>IFERROR(VLOOKUP(Table[[#This Row],[Id Tienda]],Maestro!B:G,6,FALSE),"0")</f>
        <v>0</v>
      </c>
      <c r="L89" s="11" t="str">
        <f>IFERROR(VLOOKUP(Table[[#This Row],[Id Tienda]],Maestro!B:I,5,FALSE),"0")</f>
        <v>0</v>
      </c>
      <c r="M89" s="11" t="str">
        <f>IFERROR(VLOOKUP(Table[[#This Row],[Id Tienda]],Maestro!B:E,4,FALSE),"0")</f>
        <v>0</v>
      </c>
      <c r="N89" s="12"/>
      <c r="O89" s="12"/>
      <c r="Q89"/>
      <c r="R89"/>
      <c r="S89"/>
      <c r="T89"/>
    </row>
    <row r="90" spans="8:20">
      <c r="H90" s="11" t="str">
        <f>IFERROR(VLOOKUP(Table[[#This Row],[Id Tienda]],Maestro!B:J,9,FALSE),"0")</f>
        <v>0</v>
      </c>
      <c r="I90" s="11" t="str">
        <f>IFERROR(VLOOKUP(Table[[#This Row],[Id Tienda]],Maestro!B:E,3,FALSE),"0")</f>
        <v>0</v>
      </c>
      <c r="J90" s="11" t="str">
        <f>IFERROR(VLOOKUP(Table[[#This Row],[Id Tienda]],Maestro!B:I,8,FALSE),"0")</f>
        <v>0</v>
      </c>
      <c r="K90" s="11" t="str">
        <f>IFERROR(VLOOKUP(Table[[#This Row],[Id Tienda]],Maestro!B:G,6,FALSE),"0")</f>
        <v>0</v>
      </c>
      <c r="L90" s="11" t="str">
        <f>IFERROR(VLOOKUP(Table[[#This Row],[Id Tienda]],Maestro!B:I,5,FALSE),"0")</f>
        <v>0</v>
      </c>
      <c r="M90" s="11" t="str">
        <f>IFERROR(VLOOKUP(Table[[#This Row],[Id Tienda]],Maestro!B:E,4,FALSE),"0")</f>
        <v>0</v>
      </c>
      <c r="N90" s="12"/>
      <c r="O90" s="12"/>
      <c r="Q90"/>
      <c r="R90"/>
      <c r="S90"/>
      <c r="T90"/>
    </row>
    <row r="91" spans="8:20">
      <c r="H91" s="11" t="str">
        <f>IFERROR(VLOOKUP(Table[[#This Row],[Id Tienda]],Maestro!B:J,9,FALSE),"0")</f>
        <v>0</v>
      </c>
      <c r="I91" s="11" t="str">
        <f>IFERROR(VLOOKUP(Table[[#This Row],[Id Tienda]],Maestro!B:E,3,FALSE),"0")</f>
        <v>0</v>
      </c>
      <c r="J91" s="11" t="str">
        <f>IFERROR(VLOOKUP(Table[[#This Row],[Id Tienda]],Maestro!B:I,8,FALSE),"0")</f>
        <v>0</v>
      </c>
      <c r="K91" s="11" t="str">
        <f>IFERROR(VLOOKUP(Table[[#This Row],[Id Tienda]],Maestro!B:G,6,FALSE),"0")</f>
        <v>0</v>
      </c>
      <c r="L91" s="11" t="str">
        <f>IFERROR(VLOOKUP(Table[[#This Row],[Id Tienda]],Maestro!B:I,5,FALSE),"0")</f>
        <v>0</v>
      </c>
      <c r="M91" s="11" t="str">
        <f>IFERROR(VLOOKUP(Table[[#This Row],[Id Tienda]],Maestro!B:E,4,FALSE),"0")</f>
        <v>0</v>
      </c>
      <c r="N91" s="12"/>
      <c r="O91" s="12"/>
      <c r="Q91"/>
      <c r="R91"/>
      <c r="S91"/>
      <c r="T91"/>
    </row>
    <row r="92" spans="8:20">
      <c r="H92" s="11" t="str">
        <f>IFERROR(VLOOKUP(Table[[#This Row],[Id Tienda]],Maestro!B:J,9,FALSE),"0")</f>
        <v>0</v>
      </c>
      <c r="I92" s="11" t="str">
        <f>IFERROR(VLOOKUP(Table[[#This Row],[Id Tienda]],Maestro!B:E,3,FALSE),"0")</f>
        <v>0</v>
      </c>
      <c r="J92" s="11" t="str">
        <f>IFERROR(VLOOKUP(Table[[#This Row],[Id Tienda]],Maestro!B:I,8,FALSE),"0")</f>
        <v>0</v>
      </c>
      <c r="K92" s="11" t="str">
        <f>IFERROR(VLOOKUP(Table[[#This Row],[Id Tienda]],Maestro!B:G,6,FALSE),"0")</f>
        <v>0</v>
      </c>
      <c r="L92" s="11" t="str">
        <f>IFERROR(VLOOKUP(Table[[#This Row],[Id Tienda]],Maestro!B:I,5,FALSE),"0")</f>
        <v>0</v>
      </c>
      <c r="M92" s="11" t="str">
        <f>IFERROR(VLOOKUP(Table[[#This Row],[Id Tienda]],Maestro!B:E,4,FALSE),"0")</f>
        <v>0</v>
      </c>
      <c r="N92" s="12"/>
      <c r="O92" s="12"/>
      <c r="Q92"/>
      <c r="R92"/>
      <c r="S92"/>
      <c r="T92"/>
    </row>
    <row r="93" spans="8:20">
      <c r="H93" s="11" t="str">
        <f>IFERROR(VLOOKUP(Table[[#This Row],[Id Tienda]],Maestro!B:J,9,FALSE),"0")</f>
        <v>0</v>
      </c>
      <c r="I93" s="11" t="str">
        <f>IFERROR(VLOOKUP(Table[[#This Row],[Id Tienda]],Maestro!B:E,3,FALSE),"0")</f>
        <v>0</v>
      </c>
      <c r="J93" s="11" t="str">
        <f>IFERROR(VLOOKUP(Table[[#This Row],[Id Tienda]],Maestro!B:I,8,FALSE),"0")</f>
        <v>0</v>
      </c>
      <c r="K93" s="11" t="str">
        <f>IFERROR(VLOOKUP(Table[[#This Row],[Id Tienda]],Maestro!B:G,6,FALSE),"0")</f>
        <v>0</v>
      </c>
      <c r="L93" s="11" t="str">
        <f>IFERROR(VLOOKUP(Table[[#This Row],[Id Tienda]],Maestro!B:I,5,FALSE),"0")</f>
        <v>0</v>
      </c>
      <c r="M93" s="11" t="str">
        <f>IFERROR(VLOOKUP(Table[[#This Row],[Id Tienda]],Maestro!B:E,4,FALSE),"0")</f>
        <v>0</v>
      </c>
      <c r="N93" s="12"/>
      <c r="O93" s="12"/>
      <c r="Q93"/>
      <c r="R93"/>
      <c r="S93"/>
      <c r="T93"/>
    </row>
    <row r="94" spans="8:20">
      <c r="H94" s="11" t="str">
        <f>IFERROR(VLOOKUP(Table[[#This Row],[Id Tienda]],Maestro!B:J,9,FALSE),"0")</f>
        <v>0</v>
      </c>
      <c r="I94" s="11" t="str">
        <f>IFERROR(VLOOKUP(Table[[#This Row],[Id Tienda]],Maestro!B:E,3,FALSE),"0")</f>
        <v>0</v>
      </c>
      <c r="J94" s="11" t="str">
        <f>IFERROR(VLOOKUP(Table[[#This Row],[Id Tienda]],Maestro!B:I,8,FALSE),"0")</f>
        <v>0</v>
      </c>
      <c r="K94" s="11" t="str">
        <f>IFERROR(VLOOKUP(Table[[#This Row],[Id Tienda]],Maestro!B:G,6,FALSE),"0")</f>
        <v>0</v>
      </c>
      <c r="L94" s="11" t="str">
        <f>IFERROR(VLOOKUP(Table[[#This Row],[Id Tienda]],Maestro!B:I,5,FALSE),"0")</f>
        <v>0</v>
      </c>
      <c r="M94" s="11" t="str">
        <f>IFERROR(VLOOKUP(Table[[#This Row],[Id Tienda]],Maestro!B:E,4,FALSE),"0")</f>
        <v>0</v>
      </c>
      <c r="N94" s="12"/>
      <c r="O94" s="12"/>
      <c r="Q94"/>
      <c r="R94"/>
      <c r="S94"/>
      <c r="T94"/>
    </row>
    <row r="95" spans="8:20">
      <c r="H95" s="11" t="str">
        <f>IFERROR(VLOOKUP(Table[[#This Row],[Id Tienda]],Maestro!B:J,9,FALSE),"0")</f>
        <v>0</v>
      </c>
      <c r="I95" s="11" t="str">
        <f>IFERROR(VLOOKUP(Table[[#This Row],[Id Tienda]],Maestro!B:E,3,FALSE),"0")</f>
        <v>0</v>
      </c>
      <c r="J95" s="11" t="str">
        <f>IFERROR(VLOOKUP(Table[[#This Row],[Id Tienda]],Maestro!B:I,8,FALSE),"0")</f>
        <v>0</v>
      </c>
      <c r="K95" s="11" t="str">
        <f>IFERROR(VLOOKUP(Table[[#This Row],[Id Tienda]],Maestro!B:G,6,FALSE),"0")</f>
        <v>0</v>
      </c>
      <c r="L95" s="11" t="str">
        <f>IFERROR(VLOOKUP(Table[[#This Row],[Id Tienda]],Maestro!B:I,5,FALSE),"0")</f>
        <v>0</v>
      </c>
      <c r="M95" s="11" t="str">
        <f>IFERROR(VLOOKUP(Table[[#This Row],[Id Tienda]],Maestro!B:E,4,FALSE),"0")</f>
        <v>0</v>
      </c>
      <c r="N95" s="12"/>
      <c r="O95" s="12"/>
      <c r="Q95"/>
      <c r="R95"/>
      <c r="S95"/>
      <c r="T95"/>
    </row>
    <row r="96" spans="8:20">
      <c r="H96" s="11" t="str">
        <f>IFERROR(VLOOKUP(Table[[#This Row],[Id Tienda]],Maestro!B:J,9,FALSE),"0")</f>
        <v>0</v>
      </c>
      <c r="I96" s="11" t="str">
        <f>IFERROR(VLOOKUP(Table[[#This Row],[Id Tienda]],Maestro!B:E,3,FALSE),"0")</f>
        <v>0</v>
      </c>
      <c r="J96" s="11" t="str">
        <f>IFERROR(VLOOKUP(Table[[#This Row],[Id Tienda]],Maestro!B:I,8,FALSE),"0")</f>
        <v>0</v>
      </c>
      <c r="K96" s="11" t="str">
        <f>IFERROR(VLOOKUP(Table[[#This Row],[Id Tienda]],Maestro!B:G,6,FALSE),"0")</f>
        <v>0</v>
      </c>
      <c r="L96" s="11" t="str">
        <f>IFERROR(VLOOKUP(Table[[#This Row],[Id Tienda]],Maestro!B:I,5,FALSE),"0")</f>
        <v>0</v>
      </c>
      <c r="M96" s="11" t="str">
        <f>IFERROR(VLOOKUP(Table[[#This Row],[Id Tienda]],Maestro!B:E,4,FALSE),"0")</f>
        <v>0</v>
      </c>
      <c r="N96" s="12"/>
      <c r="O96" s="12"/>
      <c r="Q96"/>
      <c r="R96"/>
      <c r="S96"/>
      <c r="T96"/>
    </row>
    <row r="97" spans="8:20">
      <c r="H97" s="11" t="str">
        <f>IFERROR(VLOOKUP(Table[[#This Row],[Id Tienda]],Maestro!B:J,9,FALSE),"0")</f>
        <v>0</v>
      </c>
      <c r="I97" s="11" t="str">
        <f>IFERROR(VLOOKUP(Table[[#This Row],[Id Tienda]],Maestro!B:E,3,FALSE),"0")</f>
        <v>0</v>
      </c>
      <c r="J97" s="11" t="str">
        <f>IFERROR(VLOOKUP(Table[[#This Row],[Id Tienda]],Maestro!B:I,8,FALSE),"0")</f>
        <v>0</v>
      </c>
      <c r="K97" s="11" t="str">
        <f>IFERROR(VLOOKUP(Table[[#This Row],[Id Tienda]],Maestro!B:G,6,FALSE),"0")</f>
        <v>0</v>
      </c>
      <c r="L97" s="11" t="str">
        <f>IFERROR(VLOOKUP(Table[[#This Row],[Id Tienda]],Maestro!B:I,5,FALSE),"0")</f>
        <v>0</v>
      </c>
      <c r="M97" s="11" t="str">
        <f>IFERROR(VLOOKUP(Table[[#This Row],[Id Tienda]],Maestro!B:E,4,FALSE),"0")</f>
        <v>0</v>
      </c>
      <c r="N97" s="12"/>
      <c r="O97" s="12"/>
      <c r="Q97"/>
      <c r="R97"/>
      <c r="S97"/>
      <c r="T97"/>
    </row>
    <row r="98" spans="8:20">
      <c r="H98" s="11" t="str">
        <f>IFERROR(VLOOKUP(Table[[#This Row],[Id Tienda]],Maestro!B:J,9,FALSE),"0")</f>
        <v>0</v>
      </c>
      <c r="I98" s="11" t="str">
        <f>IFERROR(VLOOKUP(Table[[#This Row],[Id Tienda]],Maestro!B:E,3,FALSE),"0")</f>
        <v>0</v>
      </c>
      <c r="J98" s="11" t="str">
        <f>IFERROR(VLOOKUP(Table[[#This Row],[Id Tienda]],Maestro!B:I,8,FALSE),"0")</f>
        <v>0</v>
      </c>
      <c r="K98" s="11" t="str">
        <f>IFERROR(VLOOKUP(Table[[#This Row],[Id Tienda]],Maestro!B:G,6,FALSE),"0")</f>
        <v>0</v>
      </c>
      <c r="L98" s="11" t="str">
        <f>IFERROR(VLOOKUP(Table[[#This Row],[Id Tienda]],Maestro!B:I,5,FALSE),"0")</f>
        <v>0</v>
      </c>
      <c r="M98" s="11" t="str">
        <f>IFERROR(VLOOKUP(Table[[#This Row],[Id Tienda]],Maestro!B:E,4,FALSE),"0")</f>
        <v>0</v>
      </c>
      <c r="N98" s="12"/>
      <c r="O98" s="12"/>
      <c r="Q98"/>
      <c r="R98"/>
      <c r="S98"/>
      <c r="T98"/>
    </row>
    <row r="99" spans="8:20">
      <c r="H99" s="11" t="str">
        <f>IFERROR(VLOOKUP(Table[[#This Row],[Id Tienda]],Maestro!B:J,9,FALSE),"0")</f>
        <v>0</v>
      </c>
      <c r="I99" s="11" t="str">
        <f>IFERROR(VLOOKUP(Table[[#This Row],[Id Tienda]],Maestro!B:E,3,FALSE),"0")</f>
        <v>0</v>
      </c>
      <c r="J99" s="11" t="str">
        <f>IFERROR(VLOOKUP(Table[[#This Row],[Id Tienda]],Maestro!B:I,8,FALSE),"0")</f>
        <v>0</v>
      </c>
      <c r="K99" s="11" t="str">
        <f>IFERROR(VLOOKUP(Table[[#This Row],[Id Tienda]],Maestro!B:G,6,FALSE),"0")</f>
        <v>0</v>
      </c>
      <c r="L99" s="11" t="str">
        <f>IFERROR(VLOOKUP(Table[[#This Row],[Id Tienda]],Maestro!B:I,5,FALSE),"0")</f>
        <v>0</v>
      </c>
      <c r="M99" s="11" t="str">
        <f>IFERROR(VLOOKUP(Table[[#This Row],[Id Tienda]],Maestro!B:E,4,FALSE),"0")</f>
        <v>0</v>
      </c>
      <c r="N99" s="12"/>
      <c r="O99" s="12"/>
      <c r="Q99"/>
      <c r="R99"/>
      <c r="S99"/>
      <c r="T99"/>
    </row>
    <row r="100" spans="8:20">
      <c r="H100" s="11" t="str">
        <f>IFERROR(VLOOKUP(Table[[#This Row],[Id Tienda]],Maestro!B:J,9,FALSE),"0")</f>
        <v>0</v>
      </c>
      <c r="I100" s="11" t="str">
        <f>IFERROR(VLOOKUP(Table[[#This Row],[Id Tienda]],Maestro!B:E,3,FALSE),"0")</f>
        <v>0</v>
      </c>
      <c r="J100" s="11" t="str">
        <f>IFERROR(VLOOKUP(Table[[#This Row],[Id Tienda]],Maestro!B:I,8,FALSE),"0")</f>
        <v>0</v>
      </c>
      <c r="K100" s="11" t="str">
        <f>IFERROR(VLOOKUP(Table[[#This Row],[Id Tienda]],Maestro!B:G,6,FALSE),"0")</f>
        <v>0</v>
      </c>
      <c r="L100" s="11" t="str">
        <f>IFERROR(VLOOKUP(Table[[#This Row],[Id Tienda]],Maestro!B:I,5,FALSE),"0")</f>
        <v>0</v>
      </c>
      <c r="M100" s="11" t="str">
        <f>IFERROR(VLOOKUP(Table[[#This Row],[Id Tienda]],Maestro!B:E,4,FALSE),"0")</f>
        <v>0</v>
      </c>
      <c r="N100" s="12"/>
      <c r="O100" s="12"/>
      <c r="Q100"/>
      <c r="R100"/>
      <c r="S100"/>
      <c r="T100"/>
    </row>
    <row r="101" spans="8:20">
      <c r="H101" s="11" t="str">
        <f>IFERROR(VLOOKUP(Table[[#This Row],[Id Tienda]],Maestro!B:J,9,FALSE),"0")</f>
        <v>0</v>
      </c>
      <c r="I101" s="11" t="str">
        <f>IFERROR(VLOOKUP(Table[[#This Row],[Id Tienda]],Maestro!B:E,3,FALSE),"0")</f>
        <v>0</v>
      </c>
      <c r="J101" s="11" t="str">
        <f>IFERROR(VLOOKUP(Table[[#This Row],[Id Tienda]],Maestro!B:I,8,FALSE),"0")</f>
        <v>0</v>
      </c>
      <c r="K101" s="11" t="str">
        <f>IFERROR(VLOOKUP(Table[[#This Row],[Id Tienda]],Maestro!B:G,6,FALSE),"0")</f>
        <v>0</v>
      </c>
      <c r="L101" s="11" t="str">
        <f>IFERROR(VLOOKUP(Table[[#This Row],[Id Tienda]],Maestro!B:I,5,FALSE),"0")</f>
        <v>0</v>
      </c>
      <c r="M101" s="11" t="str">
        <f>IFERROR(VLOOKUP(Table[[#This Row],[Id Tienda]],Maestro!B:E,4,FALSE),"0")</f>
        <v>0</v>
      </c>
      <c r="N101" s="12"/>
      <c r="O101" s="12"/>
      <c r="Q101"/>
      <c r="R101"/>
      <c r="S101"/>
      <c r="T101"/>
    </row>
    <row r="102" spans="8:20">
      <c r="H102" s="11" t="str">
        <f>IFERROR(VLOOKUP(Table[[#This Row],[Id Tienda]],Maestro!B:J,9,FALSE),"0")</f>
        <v>0</v>
      </c>
      <c r="I102" s="11" t="str">
        <f>IFERROR(VLOOKUP(Table[[#This Row],[Id Tienda]],Maestro!B:E,3,FALSE),"0")</f>
        <v>0</v>
      </c>
      <c r="J102" s="11" t="str">
        <f>IFERROR(VLOOKUP(Table[[#This Row],[Id Tienda]],Maestro!B:I,8,FALSE),"0")</f>
        <v>0</v>
      </c>
      <c r="K102" s="11" t="str">
        <f>IFERROR(VLOOKUP(Table[[#This Row],[Id Tienda]],Maestro!B:G,6,FALSE),"0")</f>
        <v>0</v>
      </c>
      <c r="L102" s="11" t="str">
        <f>IFERROR(VLOOKUP(Table[[#This Row],[Id Tienda]],Maestro!B:I,5,FALSE),"0")</f>
        <v>0</v>
      </c>
      <c r="M102" s="11" t="str">
        <f>IFERROR(VLOOKUP(Table[[#This Row],[Id Tienda]],Maestro!B:E,4,FALSE),"0")</f>
        <v>0</v>
      </c>
      <c r="N102" s="12"/>
      <c r="O102" s="12"/>
      <c r="Q102"/>
      <c r="R102"/>
      <c r="S102"/>
      <c r="T102"/>
    </row>
    <row r="103" spans="8:20">
      <c r="H103" s="11" t="str">
        <f>IFERROR(VLOOKUP(Table[[#This Row],[Id Tienda]],Maestro!B:J,9,FALSE),"0")</f>
        <v>0</v>
      </c>
      <c r="I103" s="11" t="str">
        <f>IFERROR(VLOOKUP(Table[[#This Row],[Id Tienda]],Maestro!B:E,3,FALSE),"0")</f>
        <v>0</v>
      </c>
      <c r="J103" s="11" t="str">
        <f>IFERROR(VLOOKUP(Table[[#This Row],[Id Tienda]],Maestro!B:I,8,FALSE),"0")</f>
        <v>0</v>
      </c>
      <c r="K103" s="11" t="str">
        <f>IFERROR(VLOOKUP(Table[[#This Row],[Id Tienda]],Maestro!B:G,6,FALSE),"0")</f>
        <v>0</v>
      </c>
      <c r="L103" s="11" t="str">
        <f>IFERROR(VLOOKUP(Table[[#This Row],[Id Tienda]],Maestro!B:I,5,FALSE),"0")</f>
        <v>0</v>
      </c>
      <c r="M103" s="11" t="str">
        <f>IFERROR(VLOOKUP(Table[[#This Row],[Id Tienda]],Maestro!B:E,4,FALSE),"0")</f>
        <v>0</v>
      </c>
      <c r="N103" s="12"/>
      <c r="O103" s="12"/>
      <c r="Q103"/>
      <c r="R103"/>
      <c r="S103"/>
      <c r="T103"/>
    </row>
    <row r="104" spans="8:20">
      <c r="H104" s="11" t="str">
        <f>IFERROR(VLOOKUP(Table[[#This Row],[Id Tienda]],Maestro!B:J,9,FALSE),"0")</f>
        <v>0</v>
      </c>
      <c r="I104" s="11" t="str">
        <f>IFERROR(VLOOKUP(Table[[#This Row],[Id Tienda]],Maestro!B:E,3,FALSE),"0")</f>
        <v>0</v>
      </c>
      <c r="J104" s="11" t="str">
        <f>IFERROR(VLOOKUP(Table[[#This Row],[Id Tienda]],Maestro!B:I,8,FALSE),"0")</f>
        <v>0</v>
      </c>
      <c r="K104" s="11" t="str">
        <f>IFERROR(VLOOKUP(Table[[#This Row],[Id Tienda]],Maestro!B:G,6,FALSE),"0")</f>
        <v>0</v>
      </c>
      <c r="L104" s="11" t="str">
        <f>IFERROR(VLOOKUP(Table[[#This Row],[Id Tienda]],Maestro!B:I,5,FALSE),"0")</f>
        <v>0</v>
      </c>
      <c r="M104" s="11" t="str">
        <f>IFERROR(VLOOKUP(Table[[#This Row],[Id Tienda]],Maestro!B:E,4,FALSE),"0")</f>
        <v>0</v>
      </c>
      <c r="N104" s="12"/>
      <c r="O104" s="12"/>
      <c r="Q104"/>
      <c r="R104"/>
      <c r="S104"/>
      <c r="T104"/>
    </row>
    <row r="105" spans="8:20">
      <c r="H105" s="11" t="str">
        <f>IFERROR(VLOOKUP(Table[[#This Row],[Id Tienda]],Maestro!B:J,9,FALSE),"0")</f>
        <v>0</v>
      </c>
      <c r="I105" s="11" t="str">
        <f>IFERROR(VLOOKUP(Table[[#This Row],[Id Tienda]],Maestro!B:E,3,FALSE),"0")</f>
        <v>0</v>
      </c>
      <c r="J105" s="11" t="str">
        <f>IFERROR(VLOOKUP(Table[[#This Row],[Id Tienda]],Maestro!B:I,8,FALSE),"0")</f>
        <v>0</v>
      </c>
      <c r="K105" s="11" t="str">
        <f>IFERROR(VLOOKUP(Table[[#This Row],[Id Tienda]],Maestro!B:G,6,FALSE),"0")</f>
        <v>0</v>
      </c>
      <c r="L105" s="11" t="str">
        <f>IFERROR(VLOOKUP(Table[[#This Row],[Id Tienda]],Maestro!B:I,5,FALSE),"0")</f>
        <v>0</v>
      </c>
      <c r="M105" s="11" t="str">
        <f>IFERROR(VLOOKUP(Table[[#This Row],[Id Tienda]],Maestro!B:E,4,FALSE),"0")</f>
        <v>0</v>
      </c>
      <c r="N105" s="12"/>
      <c r="O105" s="12"/>
      <c r="Q105"/>
      <c r="R105"/>
      <c r="S105"/>
      <c r="T105"/>
    </row>
    <row r="106" spans="8:20">
      <c r="H106" s="11" t="str">
        <f>IFERROR(VLOOKUP(Table[[#This Row],[Id Tienda]],Maestro!B:J,9,FALSE),"0")</f>
        <v>0</v>
      </c>
      <c r="I106" s="11" t="str">
        <f>IFERROR(VLOOKUP(Table[[#This Row],[Id Tienda]],Maestro!B:E,3,FALSE),"0")</f>
        <v>0</v>
      </c>
      <c r="J106" s="11" t="str">
        <f>IFERROR(VLOOKUP(Table[[#This Row],[Id Tienda]],Maestro!B:I,8,FALSE),"0")</f>
        <v>0</v>
      </c>
      <c r="K106" s="11" t="str">
        <f>IFERROR(VLOOKUP(Table[[#This Row],[Id Tienda]],Maestro!B:G,6,FALSE),"0")</f>
        <v>0</v>
      </c>
      <c r="L106" s="11" t="str">
        <f>IFERROR(VLOOKUP(Table[[#This Row],[Id Tienda]],Maestro!B:I,5,FALSE),"0")</f>
        <v>0</v>
      </c>
      <c r="M106" s="11" t="str">
        <f>IFERROR(VLOOKUP(Table[[#This Row],[Id Tienda]],Maestro!B:E,4,FALSE),"0")</f>
        <v>0</v>
      </c>
      <c r="N106" s="12"/>
      <c r="O106" s="12"/>
      <c r="Q106"/>
      <c r="R106"/>
      <c r="S106"/>
      <c r="T106"/>
    </row>
    <row r="107" spans="8:20">
      <c r="H107" s="11" t="str">
        <f>IFERROR(VLOOKUP(Table[[#This Row],[Id Tienda]],Maestro!B:J,9,FALSE),"0")</f>
        <v>0</v>
      </c>
      <c r="I107" s="11" t="str">
        <f>IFERROR(VLOOKUP(Table[[#This Row],[Id Tienda]],Maestro!B:E,3,FALSE),"0")</f>
        <v>0</v>
      </c>
      <c r="J107" s="11" t="str">
        <f>IFERROR(VLOOKUP(Table[[#This Row],[Id Tienda]],Maestro!B:I,8,FALSE),"0")</f>
        <v>0</v>
      </c>
      <c r="K107" s="11" t="str">
        <f>IFERROR(VLOOKUP(Table[[#This Row],[Id Tienda]],Maestro!B:G,6,FALSE),"0")</f>
        <v>0</v>
      </c>
      <c r="L107" s="11" t="str">
        <f>IFERROR(VLOOKUP(Table[[#This Row],[Id Tienda]],Maestro!B:I,5,FALSE),"0")</f>
        <v>0</v>
      </c>
      <c r="M107" s="11" t="str">
        <f>IFERROR(VLOOKUP(Table[[#This Row],[Id Tienda]],Maestro!B:E,4,FALSE),"0")</f>
        <v>0</v>
      </c>
      <c r="N107" s="12"/>
      <c r="O107" s="12"/>
      <c r="Q107"/>
      <c r="R107"/>
      <c r="S107"/>
      <c r="T107"/>
    </row>
    <row r="108" spans="8:20">
      <c r="H108" s="11" t="str">
        <f>IFERROR(VLOOKUP(Table[[#This Row],[Id Tienda]],Maestro!B:J,9,FALSE),"0")</f>
        <v>0</v>
      </c>
      <c r="I108" s="11" t="str">
        <f>IFERROR(VLOOKUP(Table[[#This Row],[Id Tienda]],Maestro!B:E,3,FALSE),"0")</f>
        <v>0</v>
      </c>
      <c r="J108" s="11" t="str">
        <f>IFERROR(VLOOKUP(Table[[#This Row],[Id Tienda]],Maestro!B:I,8,FALSE),"0")</f>
        <v>0</v>
      </c>
      <c r="K108" s="11" t="str">
        <f>IFERROR(VLOOKUP(Table[[#This Row],[Id Tienda]],Maestro!B:G,6,FALSE),"0")</f>
        <v>0</v>
      </c>
      <c r="L108" s="11" t="str">
        <f>IFERROR(VLOOKUP(Table[[#This Row],[Id Tienda]],Maestro!B:I,5,FALSE),"0")</f>
        <v>0</v>
      </c>
      <c r="M108" s="11" t="str">
        <f>IFERROR(VLOOKUP(Table[[#This Row],[Id Tienda]],Maestro!B:E,4,FALSE),"0")</f>
        <v>0</v>
      </c>
      <c r="N108" s="12"/>
      <c r="O108" s="12"/>
      <c r="Q108"/>
      <c r="R108"/>
      <c r="S108"/>
      <c r="T108"/>
    </row>
    <row r="109" spans="8:20">
      <c r="H109" s="11" t="str">
        <f>IFERROR(VLOOKUP(Table[[#This Row],[Id Tienda]],Maestro!B:J,9,FALSE),"0")</f>
        <v>0</v>
      </c>
      <c r="I109" s="11" t="str">
        <f>IFERROR(VLOOKUP(Table[[#This Row],[Id Tienda]],Maestro!B:E,3,FALSE),"0")</f>
        <v>0</v>
      </c>
      <c r="J109" s="11" t="str">
        <f>IFERROR(VLOOKUP(Table[[#This Row],[Id Tienda]],Maestro!B:I,8,FALSE),"0")</f>
        <v>0</v>
      </c>
      <c r="K109" s="11" t="str">
        <f>IFERROR(VLOOKUP(Table[[#This Row],[Id Tienda]],Maestro!B:G,6,FALSE),"0")</f>
        <v>0</v>
      </c>
      <c r="L109" s="11" t="str">
        <f>IFERROR(VLOOKUP(Table[[#This Row],[Id Tienda]],Maestro!B:I,5,FALSE),"0")</f>
        <v>0</v>
      </c>
      <c r="M109" s="11" t="str">
        <f>IFERROR(VLOOKUP(Table[[#This Row],[Id Tienda]],Maestro!B:E,4,FALSE),"0")</f>
        <v>0</v>
      </c>
      <c r="N109" s="12"/>
      <c r="O109" s="12"/>
      <c r="Q109"/>
      <c r="R109"/>
      <c r="S109"/>
      <c r="T109"/>
    </row>
    <row r="110" spans="8:20">
      <c r="H110" s="11" t="str">
        <f>IFERROR(VLOOKUP(Table[[#This Row],[Id Tienda]],Maestro!B:J,9,FALSE),"0")</f>
        <v>0</v>
      </c>
      <c r="I110" s="11" t="str">
        <f>IFERROR(VLOOKUP(Table[[#This Row],[Id Tienda]],Maestro!B:E,3,FALSE),"0")</f>
        <v>0</v>
      </c>
      <c r="J110" s="11" t="str">
        <f>IFERROR(VLOOKUP(Table[[#This Row],[Id Tienda]],Maestro!B:I,8,FALSE),"0")</f>
        <v>0</v>
      </c>
      <c r="K110" s="11" t="str">
        <f>IFERROR(VLOOKUP(Table[[#This Row],[Id Tienda]],Maestro!B:G,6,FALSE),"0")</f>
        <v>0</v>
      </c>
      <c r="L110" s="11" t="str">
        <f>IFERROR(VLOOKUP(Table[[#This Row],[Id Tienda]],Maestro!B:I,5,FALSE),"0")</f>
        <v>0</v>
      </c>
      <c r="M110" s="11" t="str">
        <f>IFERROR(VLOOKUP(Table[[#This Row],[Id Tienda]],Maestro!B:E,4,FALSE),"0")</f>
        <v>0</v>
      </c>
      <c r="N110" s="12"/>
      <c r="O110" s="12"/>
      <c r="Q110"/>
      <c r="R110"/>
      <c r="S110"/>
      <c r="T110"/>
    </row>
    <row r="111" spans="8:20">
      <c r="H111" s="11" t="str">
        <f>IFERROR(VLOOKUP(Table[[#This Row],[Id Tienda]],Maestro!B:J,9,FALSE),"0")</f>
        <v>0</v>
      </c>
      <c r="I111" s="11" t="str">
        <f>IFERROR(VLOOKUP(Table[[#This Row],[Id Tienda]],Maestro!B:E,3,FALSE),"0")</f>
        <v>0</v>
      </c>
      <c r="J111" s="11" t="str">
        <f>IFERROR(VLOOKUP(Table[[#This Row],[Id Tienda]],Maestro!B:I,8,FALSE),"0")</f>
        <v>0</v>
      </c>
      <c r="K111" s="11" t="str">
        <f>IFERROR(VLOOKUP(Table[[#This Row],[Id Tienda]],Maestro!B:G,6,FALSE),"0")</f>
        <v>0</v>
      </c>
      <c r="L111" s="11" t="str">
        <f>IFERROR(VLOOKUP(Table[[#This Row],[Id Tienda]],Maestro!B:I,5,FALSE),"0")</f>
        <v>0</v>
      </c>
      <c r="M111" s="11" t="str">
        <f>IFERROR(VLOOKUP(Table[[#This Row],[Id Tienda]],Maestro!B:E,4,FALSE),"0")</f>
        <v>0</v>
      </c>
      <c r="N111" s="12"/>
      <c r="O111" s="12"/>
      <c r="Q111"/>
      <c r="R111"/>
      <c r="S111"/>
      <c r="T111"/>
    </row>
    <row r="112" spans="8:20">
      <c r="H112" s="11" t="str">
        <f>IFERROR(VLOOKUP(Table[[#This Row],[Id Tienda]],Maestro!B:J,9,FALSE),"0")</f>
        <v>0</v>
      </c>
      <c r="I112" s="11" t="str">
        <f>IFERROR(VLOOKUP(Table[[#This Row],[Id Tienda]],Maestro!B:E,3,FALSE),"0")</f>
        <v>0</v>
      </c>
      <c r="J112" s="11" t="str">
        <f>IFERROR(VLOOKUP(Table[[#This Row],[Id Tienda]],Maestro!B:I,8,FALSE),"0")</f>
        <v>0</v>
      </c>
      <c r="K112" s="11" t="str">
        <f>IFERROR(VLOOKUP(Table[[#This Row],[Id Tienda]],Maestro!B:G,6,FALSE),"0")</f>
        <v>0</v>
      </c>
      <c r="L112" s="11" t="str">
        <f>IFERROR(VLOOKUP(Table[[#This Row],[Id Tienda]],Maestro!B:I,5,FALSE),"0")</f>
        <v>0</v>
      </c>
      <c r="M112" s="11" t="str">
        <f>IFERROR(VLOOKUP(Table[[#This Row],[Id Tienda]],Maestro!B:E,4,FALSE),"0")</f>
        <v>0</v>
      </c>
      <c r="N112" s="12"/>
      <c r="O112" s="12"/>
      <c r="Q112"/>
      <c r="R112"/>
      <c r="S112"/>
      <c r="T112"/>
    </row>
    <row r="113" spans="8:20">
      <c r="H113" s="11" t="str">
        <f>IFERROR(VLOOKUP(Table[[#This Row],[Id Tienda]],Maestro!B:J,9,FALSE),"0")</f>
        <v>0</v>
      </c>
      <c r="I113" s="11" t="str">
        <f>IFERROR(VLOOKUP(Table[[#This Row],[Id Tienda]],Maestro!B:E,3,FALSE),"0")</f>
        <v>0</v>
      </c>
      <c r="J113" s="11" t="str">
        <f>IFERROR(VLOOKUP(Table[[#This Row],[Id Tienda]],Maestro!B:I,8,FALSE),"0")</f>
        <v>0</v>
      </c>
      <c r="K113" s="11" t="str">
        <f>IFERROR(VLOOKUP(Table[[#This Row],[Id Tienda]],Maestro!B:G,6,FALSE),"0")</f>
        <v>0</v>
      </c>
      <c r="L113" s="11" t="str">
        <f>IFERROR(VLOOKUP(Table[[#This Row],[Id Tienda]],Maestro!B:I,5,FALSE),"0")</f>
        <v>0</v>
      </c>
      <c r="M113" s="11" t="str">
        <f>IFERROR(VLOOKUP(Table[[#This Row],[Id Tienda]],Maestro!B:E,4,FALSE),"0")</f>
        <v>0</v>
      </c>
      <c r="N113" s="12"/>
      <c r="O113" s="12"/>
      <c r="Q113"/>
      <c r="R113"/>
      <c r="S113"/>
      <c r="T113"/>
    </row>
    <row r="114" spans="8:20">
      <c r="H114" s="11" t="str">
        <f>IFERROR(VLOOKUP(Table[[#This Row],[Id Tienda]],Maestro!B:J,9,FALSE),"0")</f>
        <v>0</v>
      </c>
      <c r="I114" s="11" t="str">
        <f>IFERROR(VLOOKUP(Table[[#This Row],[Id Tienda]],Maestro!B:E,3,FALSE),"0")</f>
        <v>0</v>
      </c>
      <c r="J114" s="11" t="str">
        <f>IFERROR(VLOOKUP(Table[[#This Row],[Id Tienda]],Maestro!B:I,8,FALSE),"0")</f>
        <v>0</v>
      </c>
      <c r="K114" s="11" t="str">
        <f>IFERROR(VLOOKUP(Table[[#This Row],[Id Tienda]],Maestro!B:G,6,FALSE),"0")</f>
        <v>0</v>
      </c>
      <c r="L114" s="11" t="str">
        <f>IFERROR(VLOOKUP(Table[[#This Row],[Id Tienda]],Maestro!B:I,5,FALSE),"0")</f>
        <v>0</v>
      </c>
      <c r="M114" s="11" t="str">
        <f>IFERROR(VLOOKUP(Table[[#This Row],[Id Tienda]],Maestro!B:E,4,FALSE),"0")</f>
        <v>0</v>
      </c>
      <c r="N114" s="12"/>
      <c r="O114" s="12"/>
      <c r="Q114"/>
      <c r="R114"/>
      <c r="S114"/>
      <c r="T114"/>
    </row>
    <row r="115" spans="8:20">
      <c r="H115" s="11" t="str">
        <f>IFERROR(VLOOKUP(Table[[#This Row],[Id Tienda]],Maestro!B:J,9,FALSE),"0")</f>
        <v>0</v>
      </c>
      <c r="I115" s="11" t="str">
        <f>IFERROR(VLOOKUP(Table[[#This Row],[Id Tienda]],Maestro!B:E,3,FALSE),"0")</f>
        <v>0</v>
      </c>
      <c r="J115" s="11" t="str">
        <f>IFERROR(VLOOKUP(Table[[#This Row],[Id Tienda]],Maestro!B:I,8,FALSE),"0")</f>
        <v>0</v>
      </c>
      <c r="K115" s="11" t="str">
        <f>IFERROR(VLOOKUP(Table[[#This Row],[Id Tienda]],Maestro!B:G,6,FALSE),"0")</f>
        <v>0</v>
      </c>
      <c r="L115" s="11" t="str">
        <f>IFERROR(VLOOKUP(Table[[#This Row],[Id Tienda]],Maestro!B:I,5,FALSE),"0")</f>
        <v>0</v>
      </c>
      <c r="M115" s="11" t="str">
        <f>IFERROR(VLOOKUP(Table[[#This Row],[Id Tienda]],Maestro!B:E,4,FALSE),"0")</f>
        <v>0</v>
      </c>
      <c r="N115" s="12"/>
      <c r="O115" s="12"/>
      <c r="Q115"/>
      <c r="R115"/>
      <c r="S115"/>
      <c r="T115"/>
    </row>
    <row r="116" spans="8:20">
      <c r="H116" s="11" t="str">
        <f>IFERROR(VLOOKUP(Table[[#This Row],[Id Tienda]],Maestro!B:J,9,FALSE),"0")</f>
        <v>0</v>
      </c>
      <c r="I116" s="11" t="str">
        <f>IFERROR(VLOOKUP(Table[[#This Row],[Id Tienda]],Maestro!B:E,3,FALSE),"0")</f>
        <v>0</v>
      </c>
      <c r="J116" s="11" t="str">
        <f>IFERROR(VLOOKUP(Table[[#This Row],[Id Tienda]],Maestro!B:I,8,FALSE),"0")</f>
        <v>0</v>
      </c>
      <c r="K116" s="11" t="str">
        <f>IFERROR(VLOOKUP(Table[[#This Row],[Id Tienda]],Maestro!B:G,6,FALSE),"0")</f>
        <v>0</v>
      </c>
      <c r="L116" s="11" t="str">
        <f>IFERROR(VLOOKUP(Table[[#This Row],[Id Tienda]],Maestro!B:I,5,FALSE),"0")</f>
        <v>0</v>
      </c>
      <c r="M116" s="11" t="str">
        <f>IFERROR(VLOOKUP(Table[[#This Row],[Id Tienda]],Maestro!B:E,4,FALSE),"0")</f>
        <v>0</v>
      </c>
      <c r="N116" s="12"/>
      <c r="O116" s="12"/>
      <c r="Q116"/>
      <c r="R116"/>
      <c r="S116"/>
      <c r="T116"/>
    </row>
    <row r="117" spans="8:20">
      <c r="H117" s="11" t="str">
        <f>IFERROR(VLOOKUP(Table[[#This Row],[Id Tienda]],Maestro!B:J,9,FALSE),"0")</f>
        <v>0</v>
      </c>
      <c r="I117" s="11" t="str">
        <f>IFERROR(VLOOKUP(Table[[#This Row],[Id Tienda]],Maestro!B:E,3,FALSE),"0")</f>
        <v>0</v>
      </c>
      <c r="J117" s="11" t="str">
        <f>IFERROR(VLOOKUP(Table[[#This Row],[Id Tienda]],Maestro!B:I,8,FALSE),"0")</f>
        <v>0</v>
      </c>
      <c r="K117" s="11" t="str">
        <f>IFERROR(VLOOKUP(Table[[#This Row],[Id Tienda]],Maestro!B:G,6,FALSE),"0")</f>
        <v>0</v>
      </c>
      <c r="L117" s="11" t="str">
        <f>IFERROR(VLOOKUP(Table[[#This Row],[Id Tienda]],Maestro!B:I,5,FALSE),"0")</f>
        <v>0</v>
      </c>
      <c r="M117" s="11" t="str">
        <f>IFERROR(VLOOKUP(Table[[#This Row],[Id Tienda]],Maestro!B:E,4,FALSE),"0")</f>
        <v>0</v>
      </c>
      <c r="N117" s="12"/>
      <c r="O117" s="12"/>
      <c r="Q117"/>
      <c r="R117"/>
      <c r="S117"/>
      <c r="T117"/>
    </row>
    <row r="118" spans="8:20">
      <c r="H118" s="11" t="str">
        <f>IFERROR(VLOOKUP(Table[[#This Row],[Id Tienda]],Maestro!B:J,9,FALSE),"0")</f>
        <v>0</v>
      </c>
      <c r="I118" s="11" t="str">
        <f>IFERROR(VLOOKUP(Table[[#This Row],[Id Tienda]],Maestro!B:E,3,FALSE),"0")</f>
        <v>0</v>
      </c>
      <c r="J118" s="11" t="str">
        <f>IFERROR(VLOOKUP(Table[[#This Row],[Id Tienda]],Maestro!B:I,8,FALSE),"0")</f>
        <v>0</v>
      </c>
      <c r="K118" s="11" t="str">
        <f>IFERROR(VLOOKUP(Table[[#This Row],[Id Tienda]],Maestro!B:G,6,FALSE),"0")</f>
        <v>0</v>
      </c>
      <c r="L118" s="11" t="str">
        <f>IFERROR(VLOOKUP(Table[[#This Row],[Id Tienda]],Maestro!B:I,5,FALSE),"0")</f>
        <v>0</v>
      </c>
      <c r="M118" s="11" t="str">
        <f>IFERROR(VLOOKUP(Table[[#This Row],[Id Tienda]],Maestro!B:E,4,FALSE),"0")</f>
        <v>0</v>
      </c>
      <c r="N118" s="12"/>
      <c r="O118" s="12"/>
      <c r="Q118"/>
      <c r="R118"/>
      <c r="S118"/>
      <c r="T118"/>
    </row>
    <row r="119" spans="8:20">
      <c r="H119" s="11" t="str">
        <f>IFERROR(VLOOKUP(Table[[#This Row],[Id Tienda]],Maestro!B:J,9,FALSE),"0")</f>
        <v>0</v>
      </c>
      <c r="I119" s="11" t="str">
        <f>IFERROR(VLOOKUP(Table[[#This Row],[Id Tienda]],Maestro!B:E,3,FALSE),"0")</f>
        <v>0</v>
      </c>
      <c r="J119" s="11" t="str">
        <f>IFERROR(VLOOKUP(Table[[#This Row],[Id Tienda]],Maestro!B:I,8,FALSE),"0")</f>
        <v>0</v>
      </c>
      <c r="K119" s="11" t="str">
        <f>IFERROR(VLOOKUP(Table[[#This Row],[Id Tienda]],Maestro!B:G,6,FALSE),"0")</f>
        <v>0</v>
      </c>
      <c r="L119" s="11" t="str">
        <f>IFERROR(VLOOKUP(Table[[#This Row],[Id Tienda]],Maestro!B:I,5,FALSE),"0")</f>
        <v>0</v>
      </c>
      <c r="M119" s="11" t="str">
        <f>IFERROR(VLOOKUP(Table[[#This Row],[Id Tienda]],Maestro!B:E,4,FALSE),"0")</f>
        <v>0</v>
      </c>
      <c r="N119" s="12"/>
      <c r="O119" s="12"/>
      <c r="Q119"/>
      <c r="R119"/>
      <c r="S119"/>
      <c r="T119"/>
    </row>
    <row r="120" spans="8:20">
      <c r="H120" s="11" t="str">
        <f>IFERROR(VLOOKUP(Table[[#This Row],[Id Tienda]],Maestro!B:J,9,FALSE),"0")</f>
        <v>0</v>
      </c>
      <c r="I120" s="11" t="str">
        <f>IFERROR(VLOOKUP(Table[[#This Row],[Id Tienda]],Maestro!B:E,3,FALSE),"0")</f>
        <v>0</v>
      </c>
      <c r="J120" s="11" t="str">
        <f>IFERROR(VLOOKUP(Table[[#This Row],[Id Tienda]],Maestro!B:I,8,FALSE),"0")</f>
        <v>0</v>
      </c>
      <c r="K120" s="11" t="str">
        <f>IFERROR(VLOOKUP(Table[[#This Row],[Id Tienda]],Maestro!B:G,6,FALSE),"0")</f>
        <v>0</v>
      </c>
      <c r="L120" s="11" t="str">
        <f>IFERROR(VLOOKUP(Table[[#This Row],[Id Tienda]],Maestro!B:I,5,FALSE),"0")</f>
        <v>0</v>
      </c>
      <c r="M120" s="11" t="str">
        <f>IFERROR(VLOOKUP(Table[[#This Row],[Id Tienda]],Maestro!B:E,4,FALSE),"0")</f>
        <v>0</v>
      </c>
      <c r="N120" s="12"/>
      <c r="O120" s="12"/>
      <c r="Q120"/>
      <c r="R120"/>
      <c r="S120"/>
      <c r="T120"/>
    </row>
    <row r="121" spans="8:20">
      <c r="H121" s="11" t="str">
        <f>IFERROR(VLOOKUP(Table[[#This Row],[Id Tienda]],Maestro!B:J,9,FALSE),"0")</f>
        <v>0</v>
      </c>
      <c r="I121" s="11" t="str">
        <f>IFERROR(VLOOKUP(Table[[#This Row],[Id Tienda]],Maestro!B:E,3,FALSE),"0")</f>
        <v>0</v>
      </c>
      <c r="J121" s="11" t="str">
        <f>IFERROR(VLOOKUP(Table[[#This Row],[Id Tienda]],Maestro!B:I,8,FALSE),"0")</f>
        <v>0</v>
      </c>
      <c r="K121" s="11" t="str">
        <f>IFERROR(VLOOKUP(Table[[#This Row],[Id Tienda]],Maestro!B:G,6,FALSE),"0")</f>
        <v>0</v>
      </c>
      <c r="L121" s="11" t="str">
        <f>IFERROR(VLOOKUP(Table[[#This Row],[Id Tienda]],Maestro!B:I,5,FALSE),"0")</f>
        <v>0</v>
      </c>
      <c r="M121" s="11" t="str">
        <f>IFERROR(VLOOKUP(Table[[#This Row],[Id Tienda]],Maestro!B:E,4,FALSE),"0")</f>
        <v>0</v>
      </c>
      <c r="N121" s="12"/>
      <c r="O121" s="12"/>
      <c r="Q121"/>
      <c r="R121"/>
      <c r="S121"/>
      <c r="T121"/>
    </row>
    <row r="122" spans="8:20">
      <c r="H122" s="11" t="str">
        <f>IFERROR(VLOOKUP(Table[[#This Row],[Id Tienda]],Maestro!B:J,9,FALSE),"0")</f>
        <v>0</v>
      </c>
      <c r="I122" s="11" t="str">
        <f>IFERROR(VLOOKUP(Table[[#This Row],[Id Tienda]],Maestro!B:E,3,FALSE),"0")</f>
        <v>0</v>
      </c>
      <c r="J122" s="11" t="str">
        <f>IFERROR(VLOOKUP(Table[[#This Row],[Id Tienda]],Maestro!B:I,8,FALSE),"0")</f>
        <v>0</v>
      </c>
      <c r="K122" s="11" t="str">
        <f>IFERROR(VLOOKUP(Table[[#This Row],[Id Tienda]],Maestro!B:G,6,FALSE),"0")</f>
        <v>0</v>
      </c>
      <c r="L122" s="11" t="str">
        <f>IFERROR(VLOOKUP(Table[[#This Row],[Id Tienda]],Maestro!B:I,5,FALSE),"0")</f>
        <v>0</v>
      </c>
      <c r="M122" s="11" t="str">
        <f>IFERROR(VLOOKUP(Table[[#This Row],[Id Tienda]],Maestro!B:E,4,FALSE),"0")</f>
        <v>0</v>
      </c>
      <c r="N122" s="12"/>
      <c r="O122" s="12"/>
      <c r="Q122"/>
      <c r="R122"/>
      <c r="S122"/>
      <c r="T122"/>
    </row>
    <row r="123" spans="8:20">
      <c r="H123" s="11" t="str">
        <f>IFERROR(VLOOKUP(Table[[#This Row],[Id Tienda]],Maestro!B:J,9,FALSE),"0")</f>
        <v>0</v>
      </c>
      <c r="I123" s="11" t="str">
        <f>IFERROR(VLOOKUP(Table[[#This Row],[Id Tienda]],Maestro!B:E,3,FALSE),"0")</f>
        <v>0</v>
      </c>
      <c r="J123" s="11" t="str">
        <f>IFERROR(VLOOKUP(Table[[#This Row],[Id Tienda]],Maestro!B:I,8,FALSE),"0")</f>
        <v>0</v>
      </c>
      <c r="K123" s="11" t="str">
        <f>IFERROR(VLOOKUP(Table[[#This Row],[Id Tienda]],Maestro!B:G,6,FALSE),"0")</f>
        <v>0</v>
      </c>
      <c r="L123" s="11" t="str">
        <f>IFERROR(VLOOKUP(Table[[#This Row],[Id Tienda]],Maestro!B:I,5,FALSE),"0")</f>
        <v>0</v>
      </c>
      <c r="M123" s="11" t="str">
        <f>IFERROR(VLOOKUP(Table[[#This Row],[Id Tienda]],Maestro!B:E,4,FALSE),"0")</f>
        <v>0</v>
      </c>
      <c r="N123" s="12"/>
      <c r="O123" s="12"/>
      <c r="Q123"/>
      <c r="R123"/>
      <c r="S123"/>
      <c r="T123"/>
    </row>
    <row r="124" spans="8:20">
      <c r="H124" s="11" t="str">
        <f>IFERROR(VLOOKUP(Table[[#This Row],[Id Tienda]],Maestro!B:J,9,FALSE),"0")</f>
        <v>0</v>
      </c>
      <c r="I124" s="11" t="str">
        <f>IFERROR(VLOOKUP(Table[[#This Row],[Id Tienda]],Maestro!B:E,3,FALSE),"0")</f>
        <v>0</v>
      </c>
      <c r="J124" s="11" t="str">
        <f>IFERROR(VLOOKUP(Table[[#This Row],[Id Tienda]],Maestro!B:I,8,FALSE),"0")</f>
        <v>0</v>
      </c>
      <c r="K124" s="11" t="str">
        <f>IFERROR(VLOOKUP(Table[[#This Row],[Id Tienda]],Maestro!B:G,6,FALSE),"0")</f>
        <v>0</v>
      </c>
      <c r="L124" s="11" t="str">
        <f>IFERROR(VLOOKUP(Table[[#This Row],[Id Tienda]],Maestro!B:I,5,FALSE),"0")</f>
        <v>0</v>
      </c>
      <c r="M124" s="11" t="str">
        <f>IFERROR(VLOOKUP(Table[[#This Row],[Id Tienda]],Maestro!B:E,4,FALSE),"0")</f>
        <v>0</v>
      </c>
      <c r="N124" s="12"/>
      <c r="O124" s="12"/>
      <c r="Q124"/>
      <c r="R124"/>
      <c r="S124"/>
      <c r="T124"/>
    </row>
    <row r="125" spans="8:20">
      <c r="H125" s="11" t="str">
        <f>IFERROR(VLOOKUP(Table[[#This Row],[Id Tienda]],Maestro!B:J,9,FALSE),"0")</f>
        <v>0</v>
      </c>
      <c r="I125" s="11" t="str">
        <f>IFERROR(VLOOKUP(Table[[#This Row],[Id Tienda]],Maestro!B:E,3,FALSE),"0")</f>
        <v>0</v>
      </c>
      <c r="J125" s="11" t="str">
        <f>IFERROR(VLOOKUP(Table[[#This Row],[Id Tienda]],Maestro!B:I,8,FALSE),"0")</f>
        <v>0</v>
      </c>
      <c r="K125" s="11" t="str">
        <f>IFERROR(VLOOKUP(Table[[#This Row],[Id Tienda]],Maestro!B:G,6,FALSE),"0")</f>
        <v>0</v>
      </c>
      <c r="L125" s="11" t="str">
        <f>IFERROR(VLOOKUP(Table[[#This Row],[Id Tienda]],Maestro!B:I,5,FALSE),"0")</f>
        <v>0</v>
      </c>
      <c r="M125" s="11" t="str">
        <f>IFERROR(VLOOKUP(Table[[#This Row],[Id Tienda]],Maestro!B:E,4,FALSE),"0")</f>
        <v>0</v>
      </c>
      <c r="N125" s="12"/>
      <c r="O125" s="12"/>
      <c r="Q125"/>
      <c r="R125"/>
      <c r="S125"/>
      <c r="T125"/>
    </row>
    <row r="126" spans="8:20">
      <c r="H126" s="11" t="str">
        <f>IFERROR(VLOOKUP(Table[[#This Row],[Id Tienda]],Maestro!B:J,9,FALSE),"0")</f>
        <v>0</v>
      </c>
      <c r="I126" s="11" t="str">
        <f>IFERROR(VLOOKUP(Table[[#This Row],[Id Tienda]],Maestro!B:E,3,FALSE),"0")</f>
        <v>0</v>
      </c>
      <c r="J126" s="11" t="str">
        <f>IFERROR(VLOOKUP(Table[[#This Row],[Id Tienda]],Maestro!B:I,8,FALSE),"0")</f>
        <v>0</v>
      </c>
      <c r="K126" s="11" t="str">
        <f>IFERROR(VLOOKUP(Table[[#This Row],[Id Tienda]],Maestro!B:G,6,FALSE),"0")</f>
        <v>0</v>
      </c>
      <c r="L126" s="11" t="str">
        <f>IFERROR(VLOOKUP(Table[[#This Row],[Id Tienda]],Maestro!B:I,5,FALSE),"0")</f>
        <v>0</v>
      </c>
      <c r="M126" s="11" t="str">
        <f>IFERROR(VLOOKUP(Table[[#This Row],[Id Tienda]],Maestro!B:E,4,FALSE),"0")</f>
        <v>0</v>
      </c>
      <c r="N126" s="12"/>
      <c r="O126" s="12"/>
      <c r="Q126"/>
      <c r="R126"/>
      <c r="S126"/>
      <c r="T126"/>
    </row>
    <row r="127" spans="8:20">
      <c r="H127" s="11" t="str">
        <f>IFERROR(VLOOKUP(Table[[#This Row],[Id Tienda]],Maestro!B:J,9,FALSE),"0")</f>
        <v>0</v>
      </c>
      <c r="I127" s="11" t="str">
        <f>IFERROR(VLOOKUP(Table[[#This Row],[Id Tienda]],Maestro!B:E,3,FALSE),"0")</f>
        <v>0</v>
      </c>
      <c r="J127" s="11" t="str">
        <f>IFERROR(VLOOKUP(Table[[#This Row],[Id Tienda]],Maestro!B:I,8,FALSE),"0")</f>
        <v>0</v>
      </c>
      <c r="K127" s="11" t="str">
        <f>IFERROR(VLOOKUP(Table[[#This Row],[Id Tienda]],Maestro!B:G,6,FALSE),"0")</f>
        <v>0</v>
      </c>
      <c r="L127" s="11" t="str">
        <f>IFERROR(VLOOKUP(Table[[#This Row],[Id Tienda]],Maestro!B:I,5,FALSE),"0")</f>
        <v>0</v>
      </c>
      <c r="M127" s="11" t="str">
        <f>IFERROR(VLOOKUP(Table[[#This Row],[Id Tienda]],Maestro!B:E,4,FALSE),"0")</f>
        <v>0</v>
      </c>
      <c r="N127" s="12"/>
      <c r="O127" s="12"/>
      <c r="Q127"/>
      <c r="R127"/>
      <c r="S127"/>
      <c r="T127"/>
    </row>
    <row r="128" spans="8:20">
      <c r="H128" s="11" t="str">
        <f>IFERROR(VLOOKUP(Table[[#This Row],[Id Tienda]],Maestro!B:J,9,FALSE),"0")</f>
        <v>0</v>
      </c>
      <c r="I128" s="11" t="str">
        <f>IFERROR(VLOOKUP(Table[[#This Row],[Id Tienda]],Maestro!B:E,3,FALSE),"0")</f>
        <v>0</v>
      </c>
      <c r="J128" s="11" t="str">
        <f>IFERROR(VLOOKUP(Table[[#This Row],[Id Tienda]],Maestro!B:I,8,FALSE),"0")</f>
        <v>0</v>
      </c>
      <c r="K128" s="11" t="str">
        <f>IFERROR(VLOOKUP(Table[[#This Row],[Id Tienda]],Maestro!B:G,6,FALSE),"0")</f>
        <v>0</v>
      </c>
      <c r="L128" s="11" t="str">
        <f>IFERROR(VLOOKUP(Table[[#This Row],[Id Tienda]],Maestro!B:I,5,FALSE),"0")</f>
        <v>0</v>
      </c>
      <c r="M128" s="11" t="str">
        <f>IFERROR(VLOOKUP(Table[[#This Row],[Id Tienda]],Maestro!B:E,4,FALSE),"0")</f>
        <v>0</v>
      </c>
      <c r="N128" s="12"/>
      <c r="O128" s="12"/>
      <c r="Q128"/>
      <c r="R128"/>
      <c r="S128"/>
      <c r="T128"/>
    </row>
    <row r="129" spans="8:20">
      <c r="H129" s="11" t="str">
        <f>IFERROR(VLOOKUP(Table[[#This Row],[Id Tienda]],Maestro!B:J,9,FALSE),"0")</f>
        <v>0</v>
      </c>
      <c r="I129" s="11" t="str">
        <f>IFERROR(VLOOKUP(Table[[#This Row],[Id Tienda]],Maestro!B:E,3,FALSE),"0")</f>
        <v>0</v>
      </c>
      <c r="J129" s="11" t="str">
        <f>IFERROR(VLOOKUP(Table[[#This Row],[Id Tienda]],Maestro!B:I,8,FALSE),"0")</f>
        <v>0</v>
      </c>
      <c r="K129" s="11" t="str">
        <f>IFERROR(VLOOKUP(Table[[#This Row],[Id Tienda]],Maestro!B:G,6,FALSE),"0")</f>
        <v>0</v>
      </c>
      <c r="L129" s="11" t="str">
        <f>IFERROR(VLOOKUP(Table[[#This Row],[Id Tienda]],Maestro!B:I,5,FALSE),"0")</f>
        <v>0</v>
      </c>
      <c r="M129" s="11" t="str">
        <f>IFERROR(VLOOKUP(Table[[#This Row],[Id Tienda]],Maestro!B:E,4,FALSE),"0")</f>
        <v>0</v>
      </c>
      <c r="N129" s="12"/>
      <c r="O129" s="12"/>
      <c r="Q129"/>
      <c r="R129"/>
      <c r="S129"/>
      <c r="T129"/>
    </row>
    <row r="130" spans="8:20">
      <c r="H130" s="11" t="str">
        <f>IFERROR(VLOOKUP(Table[[#This Row],[Id Tienda]],Maestro!B:J,9,FALSE),"0")</f>
        <v>0</v>
      </c>
      <c r="I130" s="11" t="str">
        <f>IFERROR(VLOOKUP(Table[[#This Row],[Id Tienda]],Maestro!B:E,3,FALSE),"0")</f>
        <v>0</v>
      </c>
      <c r="J130" s="11" t="str">
        <f>IFERROR(VLOOKUP(Table[[#This Row],[Id Tienda]],Maestro!B:I,8,FALSE),"0")</f>
        <v>0</v>
      </c>
      <c r="K130" s="11" t="str">
        <f>IFERROR(VLOOKUP(Table[[#This Row],[Id Tienda]],Maestro!B:G,6,FALSE),"0")</f>
        <v>0</v>
      </c>
      <c r="L130" s="11" t="str">
        <f>IFERROR(VLOOKUP(Table[[#This Row],[Id Tienda]],Maestro!B:I,5,FALSE),"0")</f>
        <v>0</v>
      </c>
      <c r="M130" s="11" t="str">
        <f>IFERROR(VLOOKUP(Table[[#This Row],[Id Tienda]],Maestro!B:E,4,FALSE),"0")</f>
        <v>0</v>
      </c>
      <c r="N130" s="12"/>
      <c r="O130" s="12"/>
      <c r="Q130"/>
      <c r="R130"/>
      <c r="S130"/>
      <c r="T130"/>
    </row>
    <row r="131" spans="8:20">
      <c r="H131" s="11" t="str">
        <f>IFERROR(VLOOKUP(Table[[#This Row],[Id Tienda]],Maestro!B:J,9,FALSE),"0")</f>
        <v>0</v>
      </c>
      <c r="I131" s="11" t="str">
        <f>IFERROR(VLOOKUP(Table[[#This Row],[Id Tienda]],Maestro!B:E,3,FALSE),"0")</f>
        <v>0</v>
      </c>
      <c r="J131" s="11" t="str">
        <f>IFERROR(VLOOKUP(Table[[#This Row],[Id Tienda]],Maestro!B:I,8,FALSE),"0")</f>
        <v>0</v>
      </c>
      <c r="K131" s="11" t="str">
        <f>IFERROR(VLOOKUP(Table[[#This Row],[Id Tienda]],Maestro!B:G,6,FALSE),"0")</f>
        <v>0</v>
      </c>
      <c r="L131" s="11" t="str">
        <f>IFERROR(VLOOKUP(Table[[#This Row],[Id Tienda]],Maestro!B:I,5,FALSE),"0")</f>
        <v>0</v>
      </c>
      <c r="M131" s="11" t="str">
        <f>IFERROR(VLOOKUP(Table[[#This Row],[Id Tienda]],Maestro!B:E,4,FALSE),"0")</f>
        <v>0</v>
      </c>
      <c r="N131" s="12"/>
      <c r="O131" s="12"/>
      <c r="Q131"/>
      <c r="R131"/>
      <c r="S131"/>
      <c r="T131"/>
    </row>
    <row r="132" spans="8:20">
      <c r="H132" s="11" t="str">
        <f>IFERROR(VLOOKUP(Table[[#This Row],[Id Tienda]],Maestro!B:J,9,FALSE),"0")</f>
        <v>0</v>
      </c>
      <c r="I132" s="11" t="str">
        <f>IFERROR(VLOOKUP(Table[[#This Row],[Id Tienda]],Maestro!B:E,3,FALSE),"0")</f>
        <v>0</v>
      </c>
      <c r="J132" s="11" t="str">
        <f>IFERROR(VLOOKUP(Table[[#This Row],[Id Tienda]],Maestro!B:I,8,FALSE),"0")</f>
        <v>0</v>
      </c>
      <c r="K132" s="11" t="str">
        <f>IFERROR(VLOOKUP(Table[[#This Row],[Id Tienda]],Maestro!B:G,6,FALSE),"0")</f>
        <v>0</v>
      </c>
      <c r="L132" s="11" t="str">
        <f>IFERROR(VLOOKUP(Table[[#This Row],[Id Tienda]],Maestro!B:I,5,FALSE),"0")</f>
        <v>0</v>
      </c>
      <c r="M132" s="11" t="str">
        <f>IFERROR(VLOOKUP(Table[[#This Row],[Id Tienda]],Maestro!B:E,4,FALSE),"0")</f>
        <v>0</v>
      </c>
      <c r="N132" s="12"/>
      <c r="O132" s="12"/>
      <c r="Q132"/>
      <c r="R132"/>
      <c r="S132"/>
      <c r="T132"/>
    </row>
    <row r="133" spans="8:20">
      <c r="H133" s="11" t="str">
        <f>IFERROR(VLOOKUP(Table[[#This Row],[Id Tienda]],Maestro!B:J,9,FALSE),"0")</f>
        <v>0</v>
      </c>
      <c r="I133" s="11" t="str">
        <f>IFERROR(VLOOKUP(Table[[#This Row],[Id Tienda]],Maestro!B:E,3,FALSE),"0")</f>
        <v>0</v>
      </c>
      <c r="J133" s="11" t="str">
        <f>IFERROR(VLOOKUP(Table[[#This Row],[Id Tienda]],Maestro!B:I,8,FALSE),"0")</f>
        <v>0</v>
      </c>
      <c r="K133" s="11" t="str">
        <f>IFERROR(VLOOKUP(Table[[#This Row],[Id Tienda]],Maestro!B:G,6,FALSE),"0")</f>
        <v>0</v>
      </c>
      <c r="L133" s="11" t="str">
        <f>IFERROR(VLOOKUP(Table[[#This Row],[Id Tienda]],Maestro!B:I,5,FALSE),"0")</f>
        <v>0</v>
      </c>
      <c r="M133" s="11" t="str">
        <f>IFERROR(VLOOKUP(Table[[#This Row],[Id Tienda]],Maestro!B:E,4,FALSE),"0")</f>
        <v>0</v>
      </c>
      <c r="N133" s="12"/>
      <c r="O133" s="12"/>
      <c r="Q133"/>
      <c r="R133"/>
      <c r="S133"/>
      <c r="T133"/>
    </row>
    <row r="134" spans="8:20">
      <c r="H134" s="11" t="str">
        <f>IFERROR(VLOOKUP(Table[[#This Row],[Id Tienda]],Maestro!B:J,9,FALSE),"0")</f>
        <v>0</v>
      </c>
      <c r="I134" s="11" t="str">
        <f>IFERROR(VLOOKUP(Table[[#This Row],[Id Tienda]],Maestro!B:E,3,FALSE),"0")</f>
        <v>0</v>
      </c>
      <c r="J134" s="11" t="str">
        <f>IFERROR(VLOOKUP(Table[[#This Row],[Id Tienda]],Maestro!B:I,8,FALSE),"0")</f>
        <v>0</v>
      </c>
      <c r="K134" s="11" t="str">
        <f>IFERROR(VLOOKUP(Table[[#This Row],[Id Tienda]],Maestro!B:G,6,FALSE),"0")</f>
        <v>0</v>
      </c>
      <c r="L134" s="11" t="str">
        <f>IFERROR(VLOOKUP(Table[[#This Row],[Id Tienda]],Maestro!B:I,5,FALSE),"0")</f>
        <v>0</v>
      </c>
      <c r="M134" s="11" t="str">
        <f>IFERROR(VLOOKUP(Table[[#This Row],[Id Tienda]],Maestro!B:E,4,FALSE),"0")</f>
        <v>0</v>
      </c>
      <c r="N134" s="12"/>
      <c r="O134" s="12"/>
      <c r="Q134"/>
      <c r="R134"/>
      <c r="S134"/>
      <c r="T134"/>
    </row>
    <row r="135" spans="8:20">
      <c r="H135" s="11" t="str">
        <f>IFERROR(VLOOKUP(Table[[#This Row],[Id Tienda]],Maestro!B:J,9,FALSE),"0")</f>
        <v>0</v>
      </c>
      <c r="I135" s="11" t="str">
        <f>IFERROR(VLOOKUP(Table[[#This Row],[Id Tienda]],Maestro!B:E,3,FALSE),"0")</f>
        <v>0</v>
      </c>
      <c r="J135" s="11" t="str">
        <f>IFERROR(VLOOKUP(Table[[#This Row],[Id Tienda]],Maestro!B:I,8,FALSE),"0")</f>
        <v>0</v>
      </c>
      <c r="K135" s="11" t="str">
        <f>IFERROR(VLOOKUP(Table[[#This Row],[Id Tienda]],Maestro!B:G,6,FALSE),"0")</f>
        <v>0</v>
      </c>
      <c r="L135" s="11" t="str">
        <f>IFERROR(VLOOKUP(Table[[#This Row],[Id Tienda]],Maestro!B:I,5,FALSE),"0")</f>
        <v>0</v>
      </c>
      <c r="M135" s="11" t="str">
        <f>IFERROR(VLOOKUP(Table[[#This Row],[Id Tienda]],Maestro!B:E,4,FALSE),"0")</f>
        <v>0</v>
      </c>
      <c r="N135" s="12"/>
      <c r="O135" s="12"/>
      <c r="Q135"/>
      <c r="R135"/>
      <c r="S135"/>
      <c r="T135"/>
    </row>
    <row r="136" spans="8:20">
      <c r="H136" s="11" t="str">
        <f>IFERROR(VLOOKUP(Table[[#This Row],[Id Tienda]],Maestro!B:J,9,FALSE),"0")</f>
        <v>0</v>
      </c>
      <c r="I136" s="11" t="str">
        <f>IFERROR(VLOOKUP(Table[[#This Row],[Id Tienda]],Maestro!B:E,3,FALSE),"0")</f>
        <v>0</v>
      </c>
      <c r="J136" s="11" t="str">
        <f>IFERROR(VLOOKUP(Table[[#This Row],[Id Tienda]],Maestro!B:I,8,FALSE),"0")</f>
        <v>0</v>
      </c>
      <c r="K136" s="11" t="str">
        <f>IFERROR(VLOOKUP(Table[[#This Row],[Id Tienda]],Maestro!B:G,6,FALSE),"0")</f>
        <v>0</v>
      </c>
      <c r="L136" s="11" t="str">
        <f>IFERROR(VLOOKUP(Table[[#This Row],[Id Tienda]],Maestro!B:I,5,FALSE),"0")</f>
        <v>0</v>
      </c>
      <c r="M136" s="11" t="str">
        <f>IFERROR(VLOOKUP(Table[[#This Row],[Id Tienda]],Maestro!B:E,4,FALSE),"0")</f>
        <v>0</v>
      </c>
      <c r="N136" s="12"/>
      <c r="O136" s="12"/>
      <c r="Q136"/>
      <c r="R136"/>
      <c r="S136"/>
      <c r="T136"/>
    </row>
    <row r="137" spans="8:20">
      <c r="H137" s="11" t="str">
        <f>IFERROR(VLOOKUP(Table[[#This Row],[Id Tienda]],Maestro!B:J,9,FALSE),"0")</f>
        <v>0</v>
      </c>
      <c r="I137" s="11" t="str">
        <f>IFERROR(VLOOKUP(Table[[#This Row],[Id Tienda]],Maestro!B:E,3,FALSE),"0")</f>
        <v>0</v>
      </c>
      <c r="J137" s="11" t="str">
        <f>IFERROR(VLOOKUP(Table[[#This Row],[Id Tienda]],Maestro!B:I,8,FALSE),"0")</f>
        <v>0</v>
      </c>
      <c r="K137" s="11" t="str">
        <f>IFERROR(VLOOKUP(Table[[#This Row],[Id Tienda]],Maestro!B:G,6,FALSE),"0")</f>
        <v>0</v>
      </c>
      <c r="L137" s="11" t="str">
        <f>IFERROR(VLOOKUP(Table[[#This Row],[Id Tienda]],Maestro!B:I,5,FALSE),"0")</f>
        <v>0</v>
      </c>
      <c r="M137" s="11" t="str">
        <f>IFERROR(VLOOKUP(Table[[#This Row],[Id Tienda]],Maestro!B:E,4,FALSE),"0")</f>
        <v>0</v>
      </c>
      <c r="N137" s="12"/>
      <c r="O137" s="12"/>
      <c r="Q137"/>
      <c r="R137"/>
      <c r="S137"/>
      <c r="T137"/>
    </row>
    <row r="138" spans="8:20">
      <c r="H138" s="11" t="str">
        <f>IFERROR(VLOOKUP(Table[[#This Row],[Id Tienda]],Maestro!B:J,9,FALSE),"0")</f>
        <v>0</v>
      </c>
      <c r="I138" s="11" t="str">
        <f>IFERROR(VLOOKUP(Table[[#This Row],[Id Tienda]],Maestro!B:E,3,FALSE),"0")</f>
        <v>0</v>
      </c>
      <c r="J138" s="11" t="str">
        <f>IFERROR(VLOOKUP(Table[[#This Row],[Id Tienda]],Maestro!B:I,8,FALSE),"0")</f>
        <v>0</v>
      </c>
      <c r="K138" s="11" t="str">
        <f>IFERROR(VLOOKUP(Table[[#This Row],[Id Tienda]],Maestro!B:G,6,FALSE),"0")</f>
        <v>0</v>
      </c>
      <c r="L138" s="11" t="str">
        <f>IFERROR(VLOOKUP(Table[[#This Row],[Id Tienda]],Maestro!B:I,5,FALSE),"0")</f>
        <v>0</v>
      </c>
      <c r="M138" s="11" t="str">
        <f>IFERROR(VLOOKUP(Table[[#This Row],[Id Tienda]],Maestro!B:E,4,FALSE),"0")</f>
        <v>0</v>
      </c>
      <c r="N138" s="12"/>
      <c r="O138" s="12"/>
      <c r="Q138"/>
      <c r="R138"/>
      <c r="S138"/>
      <c r="T138"/>
    </row>
    <row r="139" spans="8:20">
      <c r="H139" s="11" t="str">
        <f>IFERROR(VLOOKUP(Table[[#This Row],[Id Tienda]],Maestro!B:J,9,FALSE),"0")</f>
        <v>0</v>
      </c>
      <c r="I139" s="11" t="str">
        <f>IFERROR(VLOOKUP(Table[[#This Row],[Id Tienda]],Maestro!B:E,3,FALSE),"0")</f>
        <v>0</v>
      </c>
      <c r="J139" s="11" t="str">
        <f>IFERROR(VLOOKUP(Table[[#This Row],[Id Tienda]],Maestro!B:I,8,FALSE),"0")</f>
        <v>0</v>
      </c>
      <c r="K139" s="11" t="str">
        <f>IFERROR(VLOOKUP(Table[[#This Row],[Id Tienda]],Maestro!B:G,6,FALSE),"0")</f>
        <v>0</v>
      </c>
      <c r="L139" s="11" t="str">
        <f>IFERROR(VLOOKUP(Table[[#This Row],[Id Tienda]],Maestro!B:I,5,FALSE),"0")</f>
        <v>0</v>
      </c>
      <c r="M139" s="11" t="str">
        <f>IFERROR(VLOOKUP(Table[[#This Row],[Id Tienda]],Maestro!B:E,4,FALSE),"0")</f>
        <v>0</v>
      </c>
      <c r="N139" s="12"/>
      <c r="O139" s="12"/>
      <c r="Q139"/>
      <c r="R139"/>
      <c r="S139"/>
      <c r="T139"/>
    </row>
    <row r="140" spans="8:20">
      <c r="H140" s="11" t="str">
        <f>IFERROR(VLOOKUP(Table[[#This Row],[Id Tienda]],Maestro!B:J,9,FALSE),"0")</f>
        <v>0</v>
      </c>
      <c r="I140" s="11" t="str">
        <f>IFERROR(VLOOKUP(Table[[#This Row],[Id Tienda]],Maestro!B:E,3,FALSE),"0")</f>
        <v>0</v>
      </c>
      <c r="J140" s="11" t="str">
        <f>IFERROR(VLOOKUP(Table[[#This Row],[Id Tienda]],Maestro!B:I,8,FALSE),"0")</f>
        <v>0</v>
      </c>
      <c r="K140" s="11" t="str">
        <f>IFERROR(VLOOKUP(Table[[#This Row],[Id Tienda]],Maestro!B:G,6,FALSE),"0")</f>
        <v>0</v>
      </c>
      <c r="L140" s="11" t="str">
        <f>IFERROR(VLOOKUP(Table[[#This Row],[Id Tienda]],Maestro!B:I,5,FALSE),"0")</f>
        <v>0</v>
      </c>
      <c r="M140" s="11" t="str">
        <f>IFERROR(VLOOKUP(Table[[#This Row],[Id Tienda]],Maestro!B:E,4,FALSE),"0")</f>
        <v>0</v>
      </c>
      <c r="N140" s="12"/>
      <c r="O140" s="12"/>
      <c r="Q140"/>
      <c r="R140"/>
      <c r="S140"/>
      <c r="T140"/>
    </row>
    <row r="141" spans="8:20">
      <c r="H141" s="11" t="str">
        <f>IFERROR(VLOOKUP(Table[[#This Row],[Id Tienda]],Maestro!B:J,9,FALSE),"0")</f>
        <v>0</v>
      </c>
      <c r="I141" s="11" t="str">
        <f>IFERROR(VLOOKUP(Table[[#This Row],[Id Tienda]],Maestro!B:E,3,FALSE),"0")</f>
        <v>0</v>
      </c>
      <c r="J141" s="11" t="str">
        <f>IFERROR(VLOOKUP(Table[[#This Row],[Id Tienda]],Maestro!B:I,8,FALSE),"0")</f>
        <v>0</v>
      </c>
      <c r="K141" s="11" t="str">
        <f>IFERROR(VLOOKUP(Table[[#This Row],[Id Tienda]],Maestro!B:G,6,FALSE),"0")</f>
        <v>0</v>
      </c>
      <c r="L141" s="11" t="str">
        <f>IFERROR(VLOOKUP(Table[[#This Row],[Id Tienda]],Maestro!B:I,5,FALSE),"0")</f>
        <v>0</v>
      </c>
      <c r="M141" s="11" t="str">
        <f>IFERROR(VLOOKUP(Table[[#This Row],[Id Tienda]],Maestro!B:E,4,FALSE),"0")</f>
        <v>0</v>
      </c>
      <c r="N141" s="12"/>
      <c r="O141" s="12"/>
      <c r="Q141"/>
      <c r="R141"/>
      <c r="S141"/>
      <c r="T141"/>
    </row>
    <row r="142" spans="8:20">
      <c r="H142" s="11" t="str">
        <f>IFERROR(VLOOKUP(Table[[#This Row],[Id Tienda]],Maestro!B:J,9,FALSE),"0")</f>
        <v>0</v>
      </c>
      <c r="I142" s="11" t="str">
        <f>IFERROR(VLOOKUP(Table[[#This Row],[Id Tienda]],Maestro!B:E,3,FALSE),"0")</f>
        <v>0</v>
      </c>
      <c r="J142" s="11" t="str">
        <f>IFERROR(VLOOKUP(Table[[#This Row],[Id Tienda]],Maestro!B:I,8,FALSE),"0")</f>
        <v>0</v>
      </c>
      <c r="K142" s="11" t="str">
        <f>IFERROR(VLOOKUP(Table[[#This Row],[Id Tienda]],Maestro!B:G,6,FALSE),"0")</f>
        <v>0</v>
      </c>
      <c r="L142" s="11" t="str">
        <f>IFERROR(VLOOKUP(Table[[#This Row],[Id Tienda]],Maestro!B:I,5,FALSE),"0")</f>
        <v>0</v>
      </c>
      <c r="M142" s="11" t="str">
        <f>IFERROR(VLOOKUP(Table[[#This Row],[Id Tienda]],Maestro!B:E,4,FALSE),"0")</f>
        <v>0</v>
      </c>
      <c r="N142" s="12"/>
      <c r="O142" s="12"/>
      <c r="Q142"/>
      <c r="R142"/>
      <c r="S142"/>
      <c r="T142"/>
    </row>
    <row r="143" spans="8:20">
      <c r="H143" s="11" t="str">
        <f>IFERROR(VLOOKUP(Table[[#This Row],[Id Tienda]],Maestro!B:J,9,FALSE),"0")</f>
        <v>0</v>
      </c>
      <c r="I143" s="11" t="str">
        <f>IFERROR(VLOOKUP(Table[[#This Row],[Id Tienda]],Maestro!B:E,3,FALSE),"0")</f>
        <v>0</v>
      </c>
      <c r="J143" s="11" t="str">
        <f>IFERROR(VLOOKUP(Table[[#This Row],[Id Tienda]],Maestro!B:I,8,FALSE),"0")</f>
        <v>0</v>
      </c>
      <c r="K143" s="11" t="str">
        <f>IFERROR(VLOOKUP(Table[[#This Row],[Id Tienda]],Maestro!B:G,6,FALSE),"0")</f>
        <v>0</v>
      </c>
      <c r="L143" s="11" t="str">
        <f>IFERROR(VLOOKUP(Table[[#This Row],[Id Tienda]],Maestro!B:I,5,FALSE),"0")</f>
        <v>0</v>
      </c>
      <c r="M143" s="11" t="str">
        <f>IFERROR(VLOOKUP(Table[[#This Row],[Id Tienda]],Maestro!B:E,4,FALSE),"0")</f>
        <v>0</v>
      </c>
      <c r="N143" s="12"/>
      <c r="O143" s="12"/>
      <c r="Q143"/>
      <c r="R143"/>
      <c r="S143"/>
      <c r="T143"/>
    </row>
    <row r="144" spans="8:20">
      <c r="H144" s="11" t="str">
        <f>IFERROR(VLOOKUP(Table[[#This Row],[Id Tienda]],Maestro!B:J,9,FALSE),"0")</f>
        <v>0</v>
      </c>
      <c r="I144" s="11" t="str">
        <f>IFERROR(VLOOKUP(Table[[#This Row],[Id Tienda]],Maestro!B:E,3,FALSE),"0")</f>
        <v>0</v>
      </c>
      <c r="J144" s="11" t="str">
        <f>IFERROR(VLOOKUP(Table[[#This Row],[Id Tienda]],Maestro!B:I,8,FALSE),"0")</f>
        <v>0</v>
      </c>
      <c r="K144" s="11" t="str">
        <f>IFERROR(VLOOKUP(Table[[#This Row],[Id Tienda]],Maestro!B:G,6,FALSE),"0")</f>
        <v>0</v>
      </c>
      <c r="L144" s="11" t="str">
        <f>IFERROR(VLOOKUP(Table[[#This Row],[Id Tienda]],Maestro!B:I,5,FALSE),"0")</f>
        <v>0</v>
      </c>
      <c r="M144" s="11" t="str">
        <f>IFERROR(VLOOKUP(Table[[#This Row],[Id Tienda]],Maestro!B:E,4,FALSE),"0")</f>
        <v>0</v>
      </c>
      <c r="N144" s="12"/>
      <c r="O144" s="12"/>
      <c r="Q144"/>
      <c r="R144"/>
      <c r="S144"/>
      <c r="T144"/>
    </row>
    <row r="145" spans="8:20">
      <c r="H145" s="11" t="str">
        <f>IFERROR(VLOOKUP(Table[[#This Row],[Id Tienda]],Maestro!B:J,9,FALSE),"0")</f>
        <v>0</v>
      </c>
      <c r="I145" s="11" t="str">
        <f>IFERROR(VLOOKUP(Table[[#This Row],[Id Tienda]],Maestro!B:E,3,FALSE),"0")</f>
        <v>0</v>
      </c>
      <c r="J145" s="11" t="str">
        <f>IFERROR(VLOOKUP(Table[[#This Row],[Id Tienda]],Maestro!B:I,8,FALSE),"0")</f>
        <v>0</v>
      </c>
      <c r="K145" s="11" t="str">
        <f>IFERROR(VLOOKUP(Table[[#This Row],[Id Tienda]],Maestro!B:G,6,FALSE),"0")</f>
        <v>0</v>
      </c>
      <c r="L145" s="11" t="str">
        <f>IFERROR(VLOOKUP(Table[[#This Row],[Id Tienda]],Maestro!B:I,5,FALSE),"0")</f>
        <v>0</v>
      </c>
      <c r="M145" s="11" t="str">
        <f>IFERROR(VLOOKUP(Table[[#This Row],[Id Tienda]],Maestro!B:E,4,FALSE),"0")</f>
        <v>0</v>
      </c>
      <c r="N145" s="12"/>
      <c r="O145" s="12"/>
      <c r="Q145"/>
      <c r="R145"/>
      <c r="S145"/>
      <c r="T145"/>
    </row>
    <row r="146" spans="8:20">
      <c r="H146" s="11" t="str">
        <f>IFERROR(VLOOKUP(Table[[#This Row],[Id Tienda]],Maestro!B:J,9,FALSE),"0")</f>
        <v>0</v>
      </c>
      <c r="I146" s="11" t="str">
        <f>IFERROR(VLOOKUP(Table[[#This Row],[Id Tienda]],Maestro!B:E,3,FALSE),"0")</f>
        <v>0</v>
      </c>
      <c r="J146" s="11" t="str">
        <f>IFERROR(VLOOKUP(Table[[#This Row],[Id Tienda]],Maestro!B:I,8,FALSE),"0")</f>
        <v>0</v>
      </c>
      <c r="K146" s="11" t="str">
        <f>IFERROR(VLOOKUP(Table[[#This Row],[Id Tienda]],Maestro!B:G,6,FALSE),"0")</f>
        <v>0</v>
      </c>
      <c r="L146" s="11" t="str">
        <f>IFERROR(VLOOKUP(Table[[#This Row],[Id Tienda]],Maestro!B:I,5,FALSE),"0")</f>
        <v>0</v>
      </c>
      <c r="M146" s="11" t="str">
        <f>IFERROR(VLOOKUP(Table[[#This Row],[Id Tienda]],Maestro!B:E,4,FALSE),"0")</f>
        <v>0</v>
      </c>
      <c r="N146" s="12"/>
      <c r="O146" s="12"/>
      <c r="Q146"/>
      <c r="R146"/>
      <c r="S146"/>
      <c r="T146"/>
    </row>
    <row r="147" spans="8:20">
      <c r="H147" s="11" t="str">
        <f>IFERROR(VLOOKUP(Table[[#This Row],[Id Tienda]],Maestro!B:J,9,FALSE),"0")</f>
        <v>0</v>
      </c>
      <c r="I147" s="11" t="str">
        <f>IFERROR(VLOOKUP(Table[[#This Row],[Id Tienda]],Maestro!B:E,3,FALSE),"0")</f>
        <v>0</v>
      </c>
      <c r="J147" s="11" t="str">
        <f>IFERROR(VLOOKUP(Table[[#This Row],[Id Tienda]],Maestro!B:I,8,FALSE),"0")</f>
        <v>0</v>
      </c>
      <c r="K147" s="11" t="str">
        <f>IFERROR(VLOOKUP(Table[[#This Row],[Id Tienda]],Maestro!B:G,6,FALSE),"0")</f>
        <v>0</v>
      </c>
      <c r="L147" s="11" t="str">
        <f>IFERROR(VLOOKUP(Table[[#This Row],[Id Tienda]],Maestro!B:I,5,FALSE),"0")</f>
        <v>0</v>
      </c>
      <c r="M147" s="11" t="str">
        <f>IFERROR(VLOOKUP(Table[[#This Row],[Id Tienda]],Maestro!B:E,4,FALSE),"0")</f>
        <v>0</v>
      </c>
      <c r="N147" s="12"/>
      <c r="O147" s="12"/>
      <c r="Q147"/>
      <c r="R147"/>
      <c r="S147"/>
      <c r="T147"/>
    </row>
    <row r="148" spans="8:20">
      <c r="H148" s="11" t="str">
        <f>IFERROR(VLOOKUP(Table[[#This Row],[Id Tienda]],Maestro!B:J,9,FALSE),"0")</f>
        <v>0</v>
      </c>
      <c r="I148" s="11" t="str">
        <f>IFERROR(VLOOKUP(Table[[#This Row],[Id Tienda]],Maestro!B:E,3,FALSE),"0")</f>
        <v>0</v>
      </c>
      <c r="J148" s="11" t="str">
        <f>IFERROR(VLOOKUP(Table[[#This Row],[Id Tienda]],Maestro!B:I,8,FALSE),"0")</f>
        <v>0</v>
      </c>
      <c r="K148" s="11" t="str">
        <f>IFERROR(VLOOKUP(Table[[#This Row],[Id Tienda]],Maestro!B:G,6,FALSE),"0")</f>
        <v>0</v>
      </c>
      <c r="L148" s="11" t="str">
        <f>IFERROR(VLOOKUP(Table[[#This Row],[Id Tienda]],Maestro!B:I,5,FALSE),"0")</f>
        <v>0</v>
      </c>
      <c r="M148" s="11" t="str">
        <f>IFERROR(VLOOKUP(Table[[#This Row],[Id Tienda]],Maestro!B:E,4,FALSE),"0")</f>
        <v>0</v>
      </c>
      <c r="N148" s="12"/>
      <c r="O148" s="12"/>
      <c r="Q148"/>
      <c r="R148"/>
      <c r="S148"/>
      <c r="T148"/>
    </row>
    <row r="149" spans="8:20">
      <c r="H149" s="11" t="str">
        <f>IFERROR(VLOOKUP(Table[[#This Row],[Id Tienda]],Maestro!B:J,9,FALSE),"0")</f>
        <v>0</v>
      </c>
      <c r="I149" s="11" t="str">
        <f>IFERROR(VLOOKUP(Table[[#This Row],[Id Tienda]],Maestro!B:E,3,FALSE),"0")</f>
        <v>0</v>
      </c>
      <c r="J149" s="11" t="str">
        <f>IFERROR(VLOOKUP(Table[[#This Row],[Id Tienda]],Maestro!B:I,8,FALSE),"0")</f>
        <v>0</v>
      </c>
      <c r="K149" s="11" t="str">
        <f>IFERROR(VLOOKUP(Table[[#This Row],[Id Tienda]],Maestro!B:G,6,FALSE),"0")</f>
        <v>0</v>
      </c>
      <c r="L149" s="11" t="str">
        <f>IFERROR(VLOOKUP(Table[[#This Row],[Id Tienda]],Maestro!B:I,5,FALSE),"0")</f>
        <v>0</v>
      </c>
      <c r="M149" s="11" t="str">
        <f>IFERROR(VLOOKUP(Table[[#This Row],[Id Tienda]],Maestro!B:E,4,FALSE),"0")</f>
        <v>0</v>
      </c>
      <c r="N149" s="12"/>
      <c r="O149" s="12"/>
      <c r="Q149"/>
      <c r="R149"/>
      <c r="S149"/>
      <c r="T149"/>
    </row>
    <row r="150" spans="8:20">
      <c r="H150" s="11" t="str">
        <f>IFERROR(VLOOKUP(Table[[#This Row],[Id Tienda]],Maestro!B:J,9,FALSE),"0")</f>
        <v>0</v>
      </c>
      <c r="I150" s="11" t="str">
        <f>IFERROR(VLOOKUP(Table[[#This Row],[Id Tienda]],Maestro!B:E,3,FALSE),"0")</f>
        <v>0</v>
      </c>
      <c r="J150" s="11" t="str">
        <f>IFERROR(VLOOKUP(Table[[#This Row],[Id Tienda]],Maestro!B:I,8,FALSE),"0")</f>
        <v>0</v>
      </c>
      <c r="K150" s="11" t="str">
        <f>IFERROR(VLOOKUP(Table[[#This Row],[Id Tienda]],Maestro!B:G,6,FALSE),"0")</f>
        <v>0</v>
      </c>
      <c r="L150" s="11" t="str">
        <f>IFERROR(VLOOKUP(Table[[#This Row],[Id Tienda]],Maestro!B:I,5,FALSE),"0")</f>
        <v>0</v>
      </c>
      <c r="M150" s="11" t="str">
        <f>IFERROR(VLOOKUP(Table[[#This Row],[Id Tienda]],Maestro!B:E,4,FALSE),"0")</f>
        <v>0</v>
      </c>
      <c r="N150" s="12"/>
      <c r="O150" s="12"/>
      <c r="Q150"/>
      <c r="R150"/>
      <c r="S150"/>
      <c r="T150"/>
    </row>
    <row r="151" spans="8:20">
      <c r="H151" s="11" t="str">
        <f>IFERROR(VLOOKUP(Table[[#This Row],[Id Tienda]],Maestro!B:J,9,FALSE),"0")</f>
        <v>0</v>
      </c>
      <c r="I151" s="11" t="str">
        <f>IFERROR(VLOOKUP(Table[[#This Row],[Id Tienda]],Maestro!B:E,3,FALSE),"0")</f>
        <v>0</v>
      </c>
      <c r="J151" s="11" t="str">
        <f>IFERROR(VLOOKUP(Table[[#This Row],[Id Tienda]],Maestro!B:I,8,FALSE),"0")</f>
        <v>0</v>
      </c>
      <c r="K151" s="11" t="str">
        <f>IFERROR(VLOOKUP(Table[[#This Row],[Id Tienda]],Maestro!B:G,6,FALSE),"0")</f>
        <v>0</v>
      </c>
      <c r="L151" s="11" t="str">
        <f>IFERROR(VLOOKUP(Table[[#This Row],[Id Tienda]],Maestro!B:I,5,FALSE),"0")</f>
        <v>0</v>
      </c>
      <c r="M151" s="11" t="str">
        <f>IFERROR(VLOOKUP(Table[[#This Row],[Id Tienda]],Maestro!B:E,4,FALSE),"0")</f>
        <v>0</v>
      </c>
      <c r="N151" s="12"/>
      <c r="O151" s="12"/>
      <c r="Q151"/>
      <c r="R151"/>
      <c r="S151"/>
      <c r="T151"/>
    </row>
    <row r="152" spans="8:20">
      <c r="H152" s="11" t="str">
        <f>IFERROR(VLOOKUP(Table[[#This Row],[Id Tienda]],Maestro!B:J,9,FALSE),"0")</f>
        <v>0</v>
      </c>
      <c r="I152" s="11" t="str">
        <f>IFERROR(VLOOKUP(Table[[#This Row],[Id Tienda]],Maestro!B:E,3,FALSE),"0")</f>
        <v>0</v>
      </c>
      <c r="J152" s="11" t="str">
        <f>IFERROR(VLOOKUP(Table[[#This Row],[Id Tienda]],Maestro!B:I,8,FALSE),"0")</f>
        <v>0</v>
      </c>
      <c r="K152" s="11" t="str">
        <f>IFERROR(VLOOKUP(Table[[#This Row],[Id Tienda]],Maestro!B:G,6,FALSE),"0")</f>
        <v>0</v>
      </c>
      <c r="L152" s="11" t="str">
        <f>IFERROR(VLOOKUP(Table[[#This Row],[Id Tienda]],Maestro!B:I,5,FALSE),"0")</f>
        <v>0</v>
      </c>
      <c r="M152" s="11" t="str">
        <f>IFERROR(VLOOKUP(Table[[#This Row],[Id Tienda]],Maestro!B:E,4,FALSE),"0")</f>
        <v>0</v>
      </c>
      <c r="N152" s="12"/>
      <c r="O152" s="12"/>
      <c r="Q152"/>
      <c r="R152"/>
      <c r="S152"/>
      <c r="T152"/>
    </row>
    <row r="153" spans="8:20">
      <c r="H153" s="11" t="str">
        <f>IFERROR(VLOOKUP(Table[[#This Row],[Id Tienda]],Maestro!B:J,9,FALSE),"0")</f>
        <v>0</v>
      </c>
      <c r="I153" s="11" t="str">
        <f>IFERROR(VLOOKUP(Table[[#This Row],[Id Tienda]],Maestro!B:E,3,FALSE),"0")</f>
        <v>0</v>
      </c>
      <c r="J153" s="11" t="str">
        <f>IFERROR(VLOOKUP(Table[[#This Row],[Id Tienda]],Maestro!B:I,8,FALSE),"0")</f>
        <v>0</v>
      </c>
      <c r="K153" s="11" t="str">
        <f>IFERROR(VLOOKUP(Table[[#This Row],[Id Tienda]],Maestro!B:G,6,FALSE),"0")</f>
        <v>0</v>
      </c>
      <c r="L153" s="11" t="str">
        <f>IFERROR(VLOOKUP(Table[[#This Row],[Id Tienda]],Maestro!B:I,5,FALSE),"0")</f>
        <v>0</v>
      </c>
      <c r="M153" s="11" t="str">
        <f>IFERROR(VLOOKUP(Table[[#This Row],[Id Tienda]],Maestro!B:E,4,FALSE),"0")</f>
        <v>0</v>
      </c>
      <c r="N153" s="12"/>
      <c r="O153" s="12"/>
      <c r="Q153"/>
      <c r="R153"/>
      <c r="S153"/>
      <c r="T153"/>
    </row>
    <row r="154" spans="8:20">
      <c r="H154" s="11" t="str">
        <f>IFERROR(VLOOKUP(Table[[#This Row],[Id Tienda]],Maestro!B:J,9,FALSE),"0")</f>
        <v>0</v>
      </c>
      <c r="I154" s="11" t="str">
        <f>IFERROR(VLOOKUP(Table[[#This Row],[Id Tienda]],Maestro!B:E,3,FALSE),"0")</f>
        <v>0</v>
      </c>
      <c r="J154" s="11" t="str">
        <f>IFERROR(VLOOKUP(Table[[#This Row],[Id Tienda]],Maestro!B:I,8,FALSE),"0")</f>
        <v>0</v>
      </c>
      <c r="K154" s="11" t="str">
        <f>IFERROR(VLOOKUP(Table[[#This Row],[Id Tienda]],Maestro!B:G,6,FALSE),"0")</f>
        <v>0</v>
      </c>
      <c r="L154" s="11" t="str">
        <f>IFERROR(VLOOKUP(Table[[#This Row],[Id Tienda]],Maestro!B:I,5,FALSE),"0")</f>
        <v>0</v>
      </c>
      <c r="M154" s="11" t="str">
        <f>IFERROR(VLOOKUP(Table[[#This Row],[Id Tienda]],Maestro!B:E,4,FALSE),"0")</f>
        <v>0</v>
      </c>
      <c r="N154" s="12"/>
      <c r="O154" s="12"/>
      <c r="Q154"/>
      <c r="R154"/>
      <c r="S154"/>
      <c r="T154"/>
    </row>
    <row r="155" spans="8:20">
      <c r="H155" s="11" t="str">
        <f>IFERROR(VLOOKUP(Table[[#This Row],[Id Tienda]],Maestro!B:J,9,FALSE),"0")</f>
        <v>0</v>
      </c>
      <c r="I155" s="11" t="str">
        <f>IFERROR(VLOOKUP(Table[[#This Row],[Id Tienda]],Maestro!B:E,3,FALSE),"0")</f>
        <v>0</v>
      </c>
      <c r="J155" s="11" t="str">
        <f>IFERROR(VLOOKUP(Table[[#This Row],[Id Tienda]],Maestro!B:I,8,FALSE),"0")</f>
        <v>0</v>
      </c>
      <c r="K155" s="11" t="str">
        <f>IFERROR(VLOOKUP(Table[[#This Row],[Id Tienda]],Maestro!B:G,6,FALSE),"0")</f>
        <v>0</v>
      </c>
      <c r="L155" s="11" t="str">
        <f>IFERROR(VLOOKUP(Table[[#This Row],[Id Tienda]],Maestro!B:I,5,FALSE),"0")</f>
        <v>0</v>
      </c>
      <c r="M155" s="11" t="str">
        <f>IFERROR(VLOOKUP(Table[[#This Row],[Id Tienda]],Maestro!B:E,4,FALSE),"0")</f>
        <v>0</v>
      </c>
      <c r="N155" s="12"/>
      <c r="O155" s="12"/>
      <c r="Q155"/>
      <c r="R155"/>
      <c r="S155"/>
      <c r="T155"/>
    </row>
    <row r="156" spans="8:20">
      <c r="H156" s="11" t="str">
        <f>IFERROR(VLOOKUP(Table[[#This Row],[Id Tienda]],Maestro!B:J,9,FALSE),"0")</f>
        <v>0</v>
      </c>
      <c r="I156" s="11" t="str">
        <f>IFERROR(VLOOKUP(Table[[#This Row],[Id Tienda]],Maestro!B:E,3,FALSE),"0")</f>
        <v>0</v>
      </c>
      <c r="J156" s="11" t="str">
        <f>IFERROR(VLOOKUP(Table[[#This Row],[Id Tienda]],Maestro!B:I,8,FALSE),"0")</f>
        <v>0</v>
      </c>
      <c r="K156" s="11" t="str">
        <f>IFERROR(VLOOKUP(Table[[#This Row],[Id Tienda]],Maestro!B:G,6,FALSE),"0")</f>
        <v>0</v>
      </c>
      <c r="L156" s="11" t="str">
        <f>IFERROR(VLOOKUP(Table[[#This Row],[Id Tienda]],Maestro!B:I,5,FALSE),"0")</f>
        <v>0</v>
      </c>
      <c r="M156" s="11" t="str">
        <f>IFERROR(VLOOKUP(Table[[#This Row],[Id Tienda]],Maestro!B:E,4,FALSE),"0")</f>
        <v>0</v>
      </c>
      <c r="N156" s="12"/>
      <c r="O156" s="12"/>
      <c r="Q156"/>
      <c r="R156"/>
      <c r="S156"/>
      <c r="T156"/>
    </row>
    <row r="157" spans="8:20">
      <c r="H157" s="11" t="str">
        <f>IFERROR(VLOOKUP(Table[[#This Row],[Id Tienda]],Maestro!B:J,9,FALSE),"0")</f>
        <v>0</v>
      </c>
      <c r="I157" s="11" t="str">
        <f>IFERROR(VLOOKUP(Table[[#This Row],[Id Tienda]],Maestro!B:E,3,FALSE),"0")</f>
        <v>0</v>
      </c>
      <c r="J157" s="11" t="str">
        <f>IFERROR(VLOOKUP(Table[[#This Row],[Id Tienda]],Maestro!B:I,8,FALSE),"0")</f>
        <v>0</v>
      </c>
      <c r="K157" s="11" t="str">
        <f>IFERROR(VLOOKUP(Table[[#This Row],[Id Tienda]],Maestro!B:G,6,FALSE),"0")</f>
        <v>0</v>
      </c>
      <c r="L157" s="11" t="str">
        <f>IFERROR(VLOOKUP(Table[[#This Row],[Id Tienda]],Maestro!B:I,5,FALSE),"0")</f>
        <v>0</v>
      </c>
      <c r="M157" s="11" t="str">
        <f>IFERROR(VLOOKUP(Table[[#This Row],[Id Tienda]],Maestro!B:E,4,FALSE),"0")</f>
        <v>0</v>
      </c>
      <c r="N157" s="12"/>
      <c r="O157" s="12"/>
      <c r="Q157"/>
      <c r="R157"/>
      <c r="S157"/>
      <c r="T157"/>
    </row>
    <row r="158" spans="8:20">
      <c r="H158" s="11" t="str">
        <f>IFERROR(VLOOKUP(Table[[#This Row],[Id Tienda]],Maestro!B:J,9,FALSE),"0")</f>
        <v>0</v>
      </c>
      <c r="I158" s="11" t="str">
        <f>IFERROR(VLOOKUP(Table[[#This Row],[Id Tienda]],Maestro!B:E,3,FALSE),"0")</f>
        <v>0</v>
      </c>
      <c r="J158" s="11" t="str">
        <f>IFERROR(VLOOKUP(Table[[#This Row],[Id Tienda]],Maestro!B:I,8,FALSE),"0")</f>
        <v>0</v>
      </c>
      <c r="K158" s="11" t="str">
        <f>IFERROR(VLOOKUP(Table[[#This Row],[Id Tienda]],Maestro!B:G,6,FALSE),"0")</f>
        <v>0</v>
      </c>
      <c r="L158" s="11" t="str">
        <f>IFERROR(VLOOKUP(Table[[#This Row],[Id Tienda]],Maestro!B:I,5,FALSE),"0")</f>
        <v>0</v>
      </c>
      <c r="M158" s="11" t="str">
        <f>IFERROR(VLOOKUP(Table[[#This Row],[Id Tienda]],Maestro!B:E,4,FALSE),"0")</f>
        <v>0</v>
      </c>
      <c r="N158" s="12"/>
      <c r="O158" s="12"/>
      <c r="Q158"/>
      <c r="R158"/>
      <c r="S158"/>
      <c r="T158"/>
    </row>
    <row r="159" spans="8:20">
      <c r="H159" s="11" t="str">
        <f>IFERROR(VLOOKUP(Table[[#This Row],[Id Tienda]],Maestro!B:J,9,FALSE),"0")</f>
        <v>0</v>
      </c>
      <c r="I159" s="11" t="str">
        <f>IFERROR(VLOOKUP(Table[[#This Row],[Id Tienda]],Maestro!B:E,3,FALSE),"0")</f>
        <v>0</v>
      </c>
      <c r="J159" s="11" t="str">
        <f>IFERROR(VLOOKUP(Table[[#This Row],[Id Tienda]],Maestro!B:I,8,FALSE),"0")</f>
        <v>0</v>
      </c>
      <c r="K159" s="11" t="str">
        <f>IFERROR(VLOOKUP(Table[[#This Row],[Id Tienda]],Maestro!B:G,6,FALSE),"0")</f>
        <v>0</v>
      </c>
      <c r="L159" s="11" t="str">
        <f>IFERROR(VLOOKUP(Table[[#This Row],[Id Tienda]],Maestro!B:I,5,FALSE),"0")</f>
        <v>0</v>
      </c>
      <c r="M159" s="11" t="str">
        <f>IFERROR(VLOOKUP(Table[[#This Row],[Id Tienda]],Maestro!B:E,4,FALSE),"0")</f>
        <v>0</v>
      </c>
      <c r="N159" s="12"/>
      <c r="O159" s="12"/>
      <c r="Q159"/>
      <c r="R159"/>
      <c r="S159"/>
      <c r="T159"/>
    </row>
    <row r="160" spans="8:20">
      <c r="H160" s="11" t="str">
        <f>IFERROR(VLOOKUP(Table[[#This Row],[Id Tienda]],Maestro!B:J,9,FALSE),"0")</f>
        <v>0</v>
      </c>
      <c r="I160" s="11" t="str">
        <f>IFERROR(VLOOKUP(Table[[#This Row],[Id Tienda]],Maestro!B:E,3,FALSE),"0")</f>
        <v>0</v>
      </c>
      <c r="J160" s="11" t="str">
        <f>IFERROR(VLOOKUP(Table[[#This Row],[Id Tienda]],Maestro!B:I,8,FALSE),"0")</f>
        <v>0</v>
      </c>
      <c r="K160" s="11" t="str">
        <f>IFERROR(VLOOKUP(Table[[#This Row],[Id Tienda]],Maestro!B:G,6,FALSE),"0")</f>
        <v>0</v>
      </c>
      <c r="L160" s="11" t="str">
        <f>IFERROR(VLOOKUP(Table[[#This Row],[Id Tienda]],Maestro!B:I,5,FALSE),"0")</f>
        <v>0</v>
      </c>
      <c r="M160" s="11" t="str">
        <f>IFERROR(VLOOKUP(Table[[#This Row],[Id Tienda]],Maestro!B:E,4,FALSE),"0")</f>
        <v>0</v>
      </c>
      <c r="N160" s="12"/>
      <c r="O160" s="12"/>
      <c r="Q160"/>
      <c r="R160"/>
      <c r="S160"/>
      <c r="T160"/>
    </row>
    <row r="161" spans="8:20">
      <c r="H161" s="11" t="str">
        <f>IFERROR(VLOOKUP(Table[[#This Row],[Id Tienda]],Maestro!B:J,9,FALSE),"0")</f>
        <v>0</v>
      </c>
      <c r="I161" s="11" t="str">
        <f>IFERROR(VLOOKUP(Table[[#This Row],[Id Tienda]],Maestro!B:E,3,FALSE),"0")</f>
        <v>0</v>
      </c>
      <c r="J161" s="11" t="str">
        <f>IFERROR(VLOOKUP(Table[[#This Row],[Id Tienda]],Maestro!B:I,8,FALSE),"0")</f>
        <v>0</v>
      </c>
      <c r="K161" s="11" t="str">
        <f>IFERROR(VLOOKUP(Table[[#This Row],[Id Tienda]],Maestro!B:G,6,FALSE),"0")</f>
        <v>0</v>
      </c>
      <c r="L161" s="11" t="str">
        <f>IFERROR(VLOOKUP(Table[[#This Row],[Id Tienda]],Maestro!B:I,5,FALSE),"0")</f>
        <v>0</v>
      </c>
      <c r="M161" s="11" t="str">
        <f>IFERROR(VLOOKUP(Table[[#This Row],[Id Tienda]],Maestro!B:E,4,FALSE),"0")</f>
        <v>0</v>
      </c>
      <c r="N161" s="12"/>
      <c r="O161" s="12"/>
      <c r="Q161"/>
      <c r="R161"/>
      <c r="S161"/>
      <c r="T161"/>
    </row>
    <row r="162" spans="8:20">
      <c r="H162" s="11" t="str">
        <f>IFERROR(VLOOKUP(Table[[#This Row],[Id Tienda]],Maestro!B:J,9,FALSE),"0")</f>
        <v>0</v>
      </c>
      <c r="I162" s="11" t="str">
        <f>IFERROR(VLOOKUP(Table[[#This Row],[Id Tienda]],Maestro!B:E,3,FALSE),"0")</f>
        <v>0</v>
      </c>
      <c r="J162" s="11" t="str">
        <f>IFERROR(VLOOKUP(Table[[#This Row],[Id Tienda]],Maestro!B:I,8,FALSE),"0")</f>
        <v>0</v>
      </c>
      <c r="K162" s="11" t="str">
        <f>IFERROR(VLOOKUP(Table[[#This Row],[Id Tienda]],Maestro!B:G,6,FALSE),"0")</f>
        <v>0</v>
      </c>
      <c r="L162" s="11" t="str">
        <f>IFERROR(VLOOKUP(Table[[#This Row],[Id Tienda]],Maestro!B:I,5,FALSE),"0")</f>
        <v>0</v>
      </c>
      <c r="M162" s="11" t="str">
        <f>IFERROR(VLOOKUP(Table[[#This Row],[Id Tienda]],Maestro!B:E,4,FALSE),"0")</f>
        <v>0</v>
      </c>
      <c r="N162" s="12"/>
      <c r="O162" s="12"/>
      <c r="Q162"/>
      <c r="R162"/>
      <c r="S162"/>
      <c r="T162"/>
    </row>
    <row r="163" spans="8:20">
      <c r="H163" s="11" t="str">
        <f>IFERROR(VLOOKUP(Table[[#This Row],[Id Tienda]],Maestro!B:J,9,FALSE),"0")</f>
        <v>0</v>
      </c>
      <c r="I163" s="11" t="str">
        <f>IFERROR(VLOOKUP(Table[[#This Row],[Id Tienda]],Maestro!B:E,3,FALSE),"0")</f>
        <v>0</v>
      </c>
      <c r="J163" s="11" t="str">
        <f>IFERROR(VLOOKUP(Table[[#This Row],[Id Tienda]],Maestro!B:I,8,FALSE),"0")</f>
        <v>0</v>
      </c>
      <c r="K163" s="11" t="str">
        <f>IFERROR(VLOOKUP(Table[[#This Row],[Id Tienda]],Maestro!B:G,6,FALSE),"0")</f>
        <v>0</v>
      </c>
      <c r="L163" s="11" t="str">
        <f>IFERROR(VLOOKUP(Table[[#This Row],[Id Tienda]],Maestro!B:I,5,FALSE),"0")</f>
        <v>0</v>
      </c>
      <c r="M163" s="11" t="str">
        <f>IFERROR(VLOOKUP(Table[[#This Row],[Id Tienda]],Maestro!B:E,4,FALSE),"0")</f>
        <v>0</v>
      </c>
      <c r="N163" s="12"/>
      <c r="O163" s="12"/>
      <c r="Q163"/>
      <c r="R163"/>
      <c r="S163"/>
      <c r="T163"/>
    </row>
    <row r="164" spans="8:20">
      <c r="H164" s="11" t="str">
        <f>IFERROR(VLOOKUP(Table[[#This Row],[Id Tienda]],Maestro!B:J,9,FALSE),"0")</f>
        <v>0</v>
      </c>
      <c r="I164" s="11" t="str">
        <f>IFERROR(VLOOKUP(Table[[#This Row],[Id Tienda]],Maestro!B:E,3,FALSE),"0")</f>
        <v>0</v>
      </c>
      <c r="J164" s="11" t="str">
        <f>IFERROR(VLOOKUP(Table[[#This Row],[Id Tienda]],Maestro!B:I,8,FALSE),"0")</f>
        <v>0</v>
      </c>
      <c r="K164" s="11" t="str">
        <f>IFERROR(VLOOKUP(Table[[#This Row],[Id Tienda]],Maestro!B:G,6,FALSE),"0")</f>
        <v>0</v>
      </c>
      <c r="L164" s="11" t="str">
        <f>IFERROR(VLOOKUP(Table[[#This Row],[Id Tienda]],Maestro!B:I,5,FALSE),"0")</f>
        <v>0</v>
      </c>
      <c r="M164" s="11" t="str">
        <f>IFERROR(VLOOKUP(Table[[#This Row],[Id Tienda]],Maestro!B:E,4,FALSE),"0")</f>
        <v>0</v>
      </c>
      <c r="N164" s="12"/>
      <c r="O164" s="12"/>
      <c r="Q164"/>
      <c r="R164"/>
      <c r="S164"/>
      <c r="T164"/>
    </row>
    <row r="165" spans="8:20">
      <c r="H165" s="11" t="str">
        <f>IFERROR(VLOOKUP(Table[[#This Row],[Id Tienda]],Maestro!B:J,9,FALSE),"0")</f>
        <v>0</v>
      </c>
      <c r="I165" s="11" t="str">
        <f>IFERROR(VLOOKUP(Table[[#This Row],[Id Tienda]],Maestro!B:E,3,FALSE),"0")</f>
        <v>0</v>
      </c>
      <c r="J165" s="11" t="str">
        <f>IFERROR(VLOOKUP(Table[[#This Row],[Id Tienda]],Maestro!B:I,8,FALSE),"0")</f>
        <v>0</v>
      </c>
      <c r="K165" s="11" t="str">
        <f>IFERROR(VLOOKUP(Table[[#This Row],[Id Tienda]],Maestro!B:G,6,FALSE),"0")</f>
        <v>0</v>
      </c>
      <c r="L165" s="11" t="str">
        <f>IFERROR(VLOOKUP(Table[[#This Row],[Id Tienda]],Maestro!B:I,5,FALSE),"0")</f>
        <v>0</v>
      </c>
      <c r="M165" s="11" t="str">
        <f>IFERROR(VLOOKUP(Table[[#This Row],[Id Tienda]],Maestro!B:E,4,FALSE),"0")</f>
        <v>0</v>
      </c>
      <c r="N165" s="12"/>
      <c r="O165" s="12"/>
      <c r="Q165"/>
      <c r="R165"/>
      <c r="S165"/>
      <c r="T165"/>
    </row>
    <row r="166" spans="8:20">
      <c r="H166" s="11" t="str">
        <f>IFERROR(VLOOKUP(Table[[#This Row],[Id Tienda]],Maestro!B:J,9,FALSE),"0")</f>
        <v>0</v>
      </c>
      <c r="I166" s="11" t="str">
        <f>IFERROR(VLOOKUP(Table[[#This Row],[Id Tienda]],Maestro!B:E,3,FALSE),"0")</f>
        <v>0</v>
      </c>
      <c r="J166" s="11" t="str">
        <f>IFERROR(VLOOKUP(Table[[#This Row],[Id Tienda]],Maestro!B:I,8,FALSE),"0")</f>
        <v>0</v>
      </c>
      <c r="K166" s="11" t="str">
        <f>IFERROR(VLOOKUP(Table[[#This Row],[Id Tienda]],Maestro!B:G,6,FALSE),"0")</f>
        <v>0</v>
      </c>
      <c r="L166" s="11" t="str">
        <f>IFERROR(VLOOKUP(Table[[#This Row],[Id Tienda]],Maestro!B:I,5,FALSE),"0")</f>
        <v>0</v>
      </c>
      <c r="M166" s="11" t="str">
        <f>IFERROR(VLOOKUP(Table[[#This Row],[Id Tienda]],Maestro!B:E,4,FALSE),"0")</f>
        <v>0</v>
      </c>
      <c r="N166" s="12"/>
      <c r="O166" s="12"/>
      <c r="Q166"/>
      <c r="R166"/>
      <c r="S166"/>
      <c r="T166"/>
    </row>
    <row r="167" spans="8:20">
      <c r="H167" s="11" t="str">
        <f>IFERROR(VLOOKUP(Table[[#This Row],[Id Tienda]],Maestro!B:J,9,FALSE),"0")</f>
        <v>0</v>
      </c>
      <c r="I167" s="11" t="str">
        <f>IFERROR(VLOOKUP(Table[[#This Row],[Id Tienda]],Maestro!B:E,3,FALSE),"0")</f>
        <v>0</v>
      </c>
      <c r="J167" s="11" t="str">
        <f>IFERROR(VLOOKUP(Table[[#This Row],[Id Tienda]],Maestro!B:I,8,FALSE),"0")</f>
        <v>0</v>
      </c>
      <c r="K167" s="11" t="str">
        <f>IFERROR(VLOOKUP(Table[[#This Row],[Id Tienda]],Maestro!B:G,6,FALSE),"0")</f>
        <v>0</v>
      </c>
      <c r="L167" s="11" t="str">
        <f>IFERROR(VLOOKUP(Table[[#This Row],[Id Tienda]],Maestro!B:I,5,FALSE),"0")</f>
        <v>0</v>
      </c>
      <c r="M167" s="11" t="str">
        <f>IFERROR(VLOOKUP(Table[[#This Row],[Id Tienda]],Maestro!B:E,4,FALSE),"0")</f>
        <v>0</v>
      </c>
      <c r="N167" s="12"/>
      <c r="O167" s="12"/>
      <c r="Q167"/>
      <c r="R167"/>
      <c r="S167"/>
      <c r="T167"/>
    </row>
    <row r="168" spans="8:20">
      <c r="H168" s="11" t="str">
        <f>IFERROR(VLOOKUP(Table[[#This Row],[Id Tienda]],Maestro!B:J,9,FALSE),"0")</f>
        <v>0</v>
      </c>
      <c r="I168" s="11" t="str">
        <f>IFERROR(VLOOKUP(Table[[#This Row],[Id Tienda]],Maestro!B:E,3,FALSE),"0")</f>
        <v>0</v>
      </c>
      <c r="J168" s="11" t="str">
        <f>IFERROR(VLOOKUP(Table[[#This Row],[Id Tienda]],Maestro!B:I,8,FALSE),"0")</f>
        <v>0</v>
      </c>
      <c r="K168" s="11" t="str">
        <f>IFERROR(VLOOKUP(Table[[#This Row],[Id Tienda]],Maestro!B:G,6,FALSE),"0")</f>
        <v>0</v>
      </c>
      <c r="L168" s="11" t="str">
        <f>IFERROR(VLOOKUP(Table[[#This Row],[Id Tienda]],Maestro!B:I,5,FALSE),"0")</f>
        <v>0</v>
      </c>
      <c r="M168" s="11" t="str">
        <f>IFERROR(VLOOKUP(Table[[#This Row],[Id Tienda]],Maestro!B:E,4,FALSE),"0")</f>
        <v>0</v>
      </c>
      <c r="N168" s="12"/>
      <c r="O168" s="12"/>
      <c r="Q168"/>
      <c r="R168"/>
      <c r="S168"/>
      <c r="T168"/>
    </row>
    <row r="169" spans="8:20">
      <c r="H169" s="11" t="str">
        <f>IFERROR(VLOOKUP(Table[[#This Row],[Id Tienda]],Maestro!B:J,9,FALSE),"0")</f>
        <v>0</v>
      </c>
      <c r="I169" s="11" t="str">
        <f>IFERROR(VLOOKUP(Table[[#This Row],[Id Tienda]],Maestro!B:E,3,FALSE),"0")</f>
        <v>0</v>
      </c>
      <c r="J169" s="11" t="str">
        <f>IFERROR(VLOOKUP(Table[[#This Row],[Id Tienda]],Maestro!B:I,8,FALSE),"0")</f>
        <v>0</v>
      </c>
      <c r="K169" s="11" t="str">
        <f>IFERROR(VLOOKUP(Table[[#This Row],[Id Tienda]],Maestro!B:G,6,FALSE),"0")</f>
        <v>0</v>
      </c>
      <c r="L169" s="11" t="str">
        <f>IFERROR(VLOOKUP(Table[[#This Row],[Id Tienda]],Maestro!B:I,5,FALSE),"0")</f>
        <v>0</v>
      </c>
      <c r="M169" s="11" t="str">
        <f>IFERROR(VLOOKUP(Table[[#This Row],[Id Tienda]],Maestro!B:E,4,FALSE),"0")</f>
        <v>0</v>
      </c>
      <c r="N169" s="12"/>
      <c r="O169" s="12"/>
      <c r="Q169"/>
      <c r="R169"/>
      <c r="S169"/>
      <c r="T169"/>
    </row>
    <row r="170" spans="8:20">
      <c r="H170" s="11" t="str">
        <f>IFERROR(VLOOKUP(Table[[#This Row],[Id Tienda]],Maestro!B:J,9,FALSE),"0")</f>
        <v>0</v>
      </c>
      <c r="I170" s="11" t="str">
        <f>IFERROR(VLOOKUP(Table[[#This Row],[Id Tienda]],Maestro!B:E,3,FALSE),"0")</f>
        <v>0</v>
      </c>
      <c r="J170" s="11" t="str">
        <f>IFERROR(VLOOKUP(Table[[#This Row],[Id Tienda]],Maestro!B:I,8,FALSE),"0")</f>
        <v>0</v>
      </c>
      <c r="K170" s="11" t="str">
        <f>IFERROR(VLOOKUP(Table[[#This Row],[Id Tienda]],Maestro!B:G,6,FALSE),"0")</f>
        <v>0</v>
      </c>
      <c r="L170" s="11" t="str">
        <f>IFERROR(VLOOKUP(Table[[#This Row],[Id Tienda]],Maestro!B:I,5,FALSE),"0")</f>
        <v>0</v>
      </c>
      <c r="M170" s="11" t="str">
        <f>IFERROR(VLOOKUP(Table[[#This Row],[Id Tienda]],Maestro!B:E,4,FALSE),"0")</f>
        <v>0</v>
      </c>
      <c r="N170" s="12"/>
      <c r="O170" s="12"/>
      <c r="Q170"/>
      <c r="R170"/>
      <c r="S170"/>
      <c r="T170"/>
    </row>
    <row r="171" spans="8:20">
      <c r="H171" s="11" t="str">
        <f>IFERROR(VLOOKUP(Table[[#This Row],[Id Tienda]],Maestro!B:J,9,FALSE),"0")</f>
        <v>0</v>
      </c>
      <c r="I171" s="11" t="str">
        <f>IFERROR(VLOOKUP(Table[[#This Row],[Id Tienda]],Maestro!B:E,3,FALSE),"0")</f>
        <v>0</v>
      </c>
      <c r="J171" s="11" t="str">
        <f>IFERROR(VLOOKUP(Table[[#This Row],[Id Tienda]],Maestro!B:I,8,FALSE),"0")</f>
        <v>0</v>
      </c>
      <c r="K171" s="11" t="str">
        <f>IFERROR(VLOOKUP(Table[[#This Row],[Id Tienda]],Maestro!B:G,6,FALSE),"0")</f>
        <v>0</v>
      </c>
      <c r="L171" s="11" t="str">
        <f>IFERROR(VLOOKUP(Table[[#This Row],[Id Tienda]],Maestro!B:I,5,FALSE),"0")</f>
        <v>0</v>
      </c>
      <c r="M171" s="11" t="str">
        <f>IFERROR(VLOOKUP(Table[[#This Row],[Id Tienda]],Maestro!B:E,4,FALSE),"0")</f>
        <v>0</v>
      </c>
      <c r="N171" s="12"/>
      <c r="O171" s="12"/>
      <c r="Q171"/>
      <c r="R171"/>
      <c r="S171"/>
      <c r="T171"/>
    </row>
    <row r="172" spans="8:20">
      <c r="H172" s="11" t="str">
        <f>IFERROR(VLOOKUP(Table[[#This Row],[Id Tienda]],Maestro!B:J,9,FALSE),"0")</f>
        <v>0</v>
      </c>
      <c r="I172" s="11" t="str">
        <f>IFERROR(VLOOKUP(Table[[#This Row],[Id Tienda]],Maestro!B:E,3,FALSE),"0")</f>
        <v>0</v>
      </c>
      <c r="J172" s="11" t="str">
        <f>IFERROR(VLOOKUP(Table[[#This Row],[Id Tienda]],Maestro!B:I,8,FALSE),"0")</f>
        <v>0</v>
      </c>
      <c r="K172" s="11" t="str">
        <f>IFERROR(VLOOKUP(Table[[#This Row],[Id Tienda]],Maestro!B:G,6,FALSE),"0")</f>
        <v>0</v>
      </c>
      <c r="L172" s="11" t="str">
        <f>IFERROR(VLOOKUP(Table[[#This Row],[Id Tienda]],Maestro!B:I,5,FALSE),"0")</f>
        <v>0</v>
      </c>
      <c r="M172" s="11" t="str">
        <f>IFERROR(VLOOKUP(Table[[#This Row],[Id Tienda]],Maestro!B:E,4,FALSE),"0")</f>
        <v>0</v>
      </c>
      <c r="N172" s="12"/>
      <c r="O172" s="12"/>
      <c r="Q172"/>
      <c r="R172"/>
      <c r="S172"/>
      <c r="T172"/>
    </row>
    <row r="173" spans="8:20">
      <c r="H173" s="11" t="str">
        <f>IFERROR(VLOOKUP(Table[[#This Row],[Id Tienda]],Maestro!B:J,9,FALSE),"0")</f>
        <v>0</v>
      </c>
      <c r="I173" s="11" t="str">
        <f>IFERROR(VLOOKUP(Table[[#This Row],[Id Tienda]],Maestro!B:E,3,FALSE),"0")</f>
        <v>0</v>
      </c>
      <c r="J173" s="11" t="str">
        <f>IFERROR(VLOOKUP(Table[[#This Row],[Id Tienda]],Maestro!B:I,8,FALSE),"0")</f>
        <v>0</v>
      </c>
      <c r="K173" s="11" t="str">
        <f>IFERROR(VLOOKUP(Table[[#This Row],[Id Tienda]],Maestro!B:G,6,FALSE),"0")</f>
        <v>0</v>
      </c>
      <c r="L173" s="11" t="str">
        <f>IFERROR(VLOOKUP(Table[[#This Row],[Id Tienda]],Maestro!B:I,5,FALSE),"0")</f>
        <v>0</v>
      </c>
      <c r="M173" s="11" t="str">
        <f>IFERROR(VLOOKUP(Table[[#This Row],[Id Tienda]],Maestro!B:E,4,FALSE),"0")</f>
        <v>0</v>
      </c>
      <c r="N173" s="12"/>
      <c r="O173" s="12"/>
      <c r="Q173"/>
      <c r="R173"/>
      <c r="S173"/>
      <c r="T173"/>
    </row>
    <row r="174" spans="8:20">
      <c r="H174" s="11" t="str">
        <f>IFERROR(VLOOKUP(Table[[#This Row],[Id Tienda]],Maestro!B:J,9,FALSE),"0")</f>
        <v>0</v>
      </c>
      <c r="I174" s="11" t="str">
        <f>IFERROR(VLOOKUP(Table[[#This Row],[Id Tienda]],Maestro!B:E,3,FALSE),"0")</f>
        <v>0</v>
      </c>
      <c r="J174" s="11" t="str">
        <f>IFERROR(VLOOKUP(Table[[#This Row],[Id Tienda]],Maestro!B:I,8,FALSE),"0")</f>
        <v>0</v>
      </c>
      <c r="K174" s="11" t="str">
        <f>IFERROR(VLOOKUP(Table[[#This Row],[Id Tienda]],Maestro!B:G,6,FALSE),"0")</f>
        <v>0</v>
      </c>
      <c r="L174" s="11" t="str">
        <f>IFERROR(VLOOKUP(Table[[#This Row],[Id Tienda]],Maestro!B:I,5,FALSE),"0")</f>
        <v>0</v>
      </c>
      <c r="M174" s="11" t="str">
        <f>IFERROR(VLOOKUP(Table[[#This Row],[Id Tienda]],Maestro!B:E,4,FALSE),"0")</f>
        <v>0</v>
      </c>
      <c r="N174" s="12"/>
      <c r="O174" s="12"/>
      <c r="Q174"/>
      <c r="R174"/>
      <c r="S174"/>
      <c r="T174"/>
    </row>
    <row r="175" spans="8:20">
      <c r="H175" s="11" t="str">
        <f>IFERROR(VLOOKUP(Table[[#This Row],[Id Tienda]],Maestro!B:J,9,FALSE),"0")</f>
        <v>0</v>
      </c>
      <c r="I175" s="11" t="str">
        <f>IFERROR(VLOOKUP(Table[[#This Row],[Id Tienda]],Maestro!B:E,3,FALSE),"0")</f>
        <v>0</v>
      </c>
      <c r="J175" s="11" t="str">
        <f>IFERROR(VLOOKUP(Table[[#This Row],[Id Tienda]],Maestro!B:I,8,FALSE),"0")</f>
        <v>0</v>
      </c>
      <c r="K175" s="11" t="str">
        <f>IFERROR(VLOOKUP(Table[[#This Row],[Id Tienda]],Maestro!B:G,6,FALSE),"0")</f>
        <v>0</v>
      </c>
      <c r="L175" s="11" t="str">
        <f>IFERROR(VLOOKUP(Table[[#This Row],[Id Tienda]],Maestro!B:I,5,FALSE),"0")</f>
        <v>0</v>
      </c>
      <c r="M175" s="11" t="str">
        <f>IFERROR(VLOOKUP(Table[[#This Row],[Id Tienda]],Maestro!B:E,4,FALSE),"0")</f>
        <v>0</v>
      </c>
      <c r="N175" s="12"/>
      <c r="O175" s="12"/>
      <c r="Q175"/>
      <c r="R175"/>
      <c r="S175"/>
      <c r="T175"/>
    </row>
    <row r="176" spans="8:20">
      <c r="H176" s="11" t="str">
        <f>IFERROR(VLOOKUP(Table[[#This Row],[Id Tienda]],Maestro!B:J,9,FALSE),"0")</f>
        <v>0</v>
      </c>
      <c r="I176" s="11" t="str">
        <f>IFERROR(VLOOKUP(Table[[#This Row],[Id Tienda]],Maestro!B:E,3,FALSE),"0")</f>
        <v>0</v>
      </c>
      <c r="J176" s="11" t="str">
        <f>IFERROR(VLOOKUP(Table[[#This Row],[Id Tienda]],Maestro!B:I,8,FALSE),"0")</f>
        <v>0</v>
      </c>
      <c r="K176" s="11" t="str">
        <f>IFERROR(VLOOKUP(Table[[#This Row],[Id Tienda]],Maestro!B:G,6,FALSE),"0")</f>
        <v>0</v>
      </c>
      <c r="L176" s="11" t="str">
        <f>IFERROR(VLOOKUP(Table[[#This Row],[Id Tienda]],Maestro!B:I,5,FALSE),"0")</f>
        <v>0</v>
      </c>
      <c r="M176" s="11" t="str">
        <f>IFERROR(VLOOKUP(Table[[#This Row],[Id Tienda]],Maestro!B:E,4,FALSE),"0")</f>
        <v>0</v>
      </c>
      <c r="N176" s="12"/>
      <c r="O176" s="12"/>
      <c r="Q176"/>
      <c r="R176"/>
      <c r="S176"/>
      <c r="T176"/>
    </row>
    <row r="177" spans="8:20">
      <c r="H177" s="11" t="str">
        <f>IFERROR(VLOOKUP(Table[[#This Row],[Id Tienda]],Maestro!B:J,9,FALSE),"0")</f>
        <v>0</v>
      </c>
      <c r="I177" s="11" t="str">
        <f>IFERROR(VLOOKUP(Table[[#This Row],[Id Tienda]],Maestro!B:E,3,FALSE),"0")</f>
        <v>0</v>
      </c>
      <c r="J177" s="11" t="str">
        <f>IFERROR(VLOOKUP(Table[[#This Row],[Id Tienda]],Maestro!B:I,8,FALSE),"0")</f>
        <v>0</v>
      </c>
      <c r="K177" s="11" t="str">
        <f>IFERROR(VLOOKUP(Table[[#This Row],[Id Tienda]],Maestro!B:G,6,FALSE),"0")</f>
        <v>0</v>
      </c>
      <c r="L177" s="11" t="str">
        <f>IFERROR(VLOOKUP(Table[[#This Row],[Id Tienda]],Maestro!B:I,5,FALSE),"0")</f>
        <v>0</v>
      </c>
      <c r="M177" s="11" t="str">
        <f>IFERROR(VLOOKUP(Table[[#This Row],[Id Tienda]],Maestro!B:E,4,FALSE),"0")</f>
        <v>0</v>
      </c>
      <c r="N177" s="12"/>
      <c r="O177" s="12"/>
      <c r="Q177"/>
      <c r="R177"/>
      <c r="S177"/>
      <c r="T177"/>
    </row>
    <row r="178" spans="8:20">
      <c r="H178" s="11" t="str">
        <f>IFERROR(VLOOKUP(Table[[#This Row],[Id Tienda]],Maestro!B:J,9,FALSE),"0")</f>
        <v>0</v>
      </c>
      <c r="I178" s="11" t="str">
        <f>IFERROR(VLOOKUP(Table[[#This Row],[Id Tienda]],Maestro!B:E,3,FALSE),"0")</f>
        <v>0</v>
      </c>
      <c r="J178" s="11" t="str">
        <f>IFERROR(VLOOKUP(Table[[#This Row],[Id Tienda]],Maestro!B:I,8,FALSE),"0")</f>
        <v>0</v>
      </c>
      <c r="K178" s="11" t="str">
        <f>IFERROR(VLOOKUP(Table[[#This Row],[Id Tienda]],Maestro!B:G,6,FALSE),"0")</f>
        <v>0</v>
      </c>
      <c r="L178" s="11" t="str">
        <f>IFERROR(VLOOKUP(Table[[#This Row],[Id Tienda]],Maestro!B:I,5,FALSE),"0")</f>
        <v>0</v>
      </c>
      <c r="M178" s="11" t="str">
        <f>IFERROR(VLOOKUP(Table[[#This Row],[Id Tienda]],Maestro!B:E,4,FALSE),"0")</f>
        <v>0</v>
      </c>
      <c r="N178" s="12"/>
      <c r="O178" s="12"/>
      <c r="Q178"/>
      <c r="R178"/>
      <c r="S178"/>
      <c r="T178"/>
    </row>
    <row r="179" spans="8:20">
      <c r="H179" s="11" t="str">
        <f>IFERROR(VLOOKUP(Table[[#This Row],[Id Tienda]],Maestro!B:J,9,FALSE),"0")</f>
        <v>0</v>
      </c>
      <c r="I179" s="11" t="str">
        <f>IFERROR(VLOOKUP(Table[[#This Row],[Id Tienda]],Maestro!B:E,3,FALSE),"0")</f>
        <v>0</v>
      </c>
      <c r="J179" s="11" t="str">
        <f>IFERROR(VLOOKUP(Table[[#This Row],[Id Tienda]],Maestro!B:I,8,FALSE),"0")</f>
        <v>0</v>
      </c>
      <c r="K179" s="11" t="str">
        <f>IFERROR(VLOOKUP(Table[[#This Row],[Id Tienda]],Maestro!B:G,6,FALSE),"0")</f>
        <v>0</v>
      </c>
      <c r="L179" s="11" t="str">
        <f>IFERROR(VLOOKUP(Table[[#This Row],[Id Tienda]],Maestro!B:I,5,FALSE),"0")</f>
        <v>0</v>
      </c>
      <c r="M179" s="11" t="str">
        <f>IFERROR(VLOOKUP(Table[[#This Row],[Id Tienda]],Maestro!B:E,4,FALSE),"0")</f>
        <v>0</v>
      </c>
      <c r="N179" s="12"/>
      <c r="O179" s="12"/>
      <c r="Q179"/>
      <c r="R179"/>
      <c r="S179"/>
      <c r="T179"/>
    </row>
    <row r="180" spans="8:20">
      <c r="H180" s="11" t="str">
        <f>IFERROR(VLOOKUP(Table[[#This Row],[Id Tienda]],Maestro!B:J,9,FALSE),"0")</f>
        <v>0</v>
      </c>
      <c r="I180" s="11" t="str">
        <f>IFERROR(VLOOKUP(Table[[#This Row],[Id Tienda]],Maestro!B:E,3,FALSE),"0")</f>
        <v>0</v>
      </c>
      <c r="J180" s="11" t="str">
        <f>IFERROR(VLOOKUP(Table[[#This Row],[Id Tienda]],Maestro!B:I,8,FALSE),"0")</f>
        <v>0</v>
      </c>
      <c r="K180" s="11" t="str">
        <f>IFERROR(VLOOKUP(Table[[#This Row],[Id Tienda]],Maestro!B:G,6,FALSE),"0")</f>
        <v>0</v>
      </c>
      <c r="L180" s="11" t="str">
        <f>IFERROR(VLOOKUP(Table[[#This Row],[Id Tienda]],Maestro!B:I,5,FALSE),"0")</f>
        <v>0</v>
      </c>
      <c r="M180" s="11" t="str">
        <f>IFERROR(VLOOKUP(Table[[#This Row],[Id Tienda]],Maestro!B:E,4,FALSE),"0")</f>
        <v>0</v>
      </c>
      <c r="N180" s="12"/>
      <c r="O180" s="12"/>
      <c r="Q180"/>
      <c r="R180"/>
      <c r="S180"/>
      <c r="T180"/>
    </row>
    <row r="181" spans="8:20">
      <c r="H181" s="11" t="str">
        <f>IFERROR(VLOOKUP(Table[[#This Row],[Id Tienda]],Maestro!B:J,9,FALSE),"0")</f>
        <v>0</v>
      </c>
      <c r="I181" s="11" t="str">
        <f>IFERROR(VLOOKUP(Table[[#This Row],[Id Tienda]],Maestro!B:E,3,FALSE),"0")</f>
        <v>0</v>
      </c>
      <c r="J181" s="11" t="str">
        <f>IFERROR(VLOOKUP(Table[[#This Row],[Id Tienda]],Maestro!B:I,8,FALSE),"0")</f>
        <v>0</v>
      </c>
      <c r="K181" s="11" t="str">
        <f>IFERROR(VLOOKUP(Table[[#This Row],[Id Tienda]],Maestro!B:G,6,FALSE),"0")</f>
        <v>0</v>
      </c>
      <c r="L181" s="11" t="str">
        <f>IFERROR(VLOOKUP(Table[[#This Row],[Id Tienda]],Maestro!B:I,5,FALSE),"0")</f>
        <v>0</v>
      </c>
      <c r="M181" s="11" t="str">
        <f>IFERROR(VLOOKUP(Table[[#This Row],[Id Tienda]],Maestro!B:E,4,FALSE),"0")</f>
        <v>0</v>
      </c>
      <c r="N181" s="12"/>
      <c r="O181" s="12"/>
      <c r="Q181"/>
      <c r="R181"/>
      <c r="S181"/>
      <c r="T181"/>
    </row>
    <row r="182" spans="8:20">
      <c r="H182" s="11" t="str">
        <f>IFERROR(VLOOKUP(Table[[#This Row],[Id Tienda]],Maestro!B:J,9,FALSE),"0")</f>
        <v>0</v>
      </c>
      <c r="I182" s="11" t="str">
        <f>IFERROR(VLOOKUP(Table[[#This Row],[Id Tienda]],Maestro!B:E,3,FALSE),"0")</f>
        <v>0</v>
      </c>
      <c r="J182" s="11" t="str">
        <f>IFERROR(VLOOKUP(Table[[#This Row],[Id Tienda]],Maestro!B:I,8,FALSE),"0")</f>
        <v>0</v>
      </c>
      <c r="K182" s="11" t="str">
        <f>IFERROR(VLOOKUP(Table[[#This Row],[Id Tienda]],Maestro!B:G,6,FALSE),"0")</f>
        <v>0</v>
      </c>
      <c r="L182" s="11" t="str">
        <f>IFERROR(VLOOKUP(Table[[#This Row],[Id Tienda]],Maestro!B:I,5,FALSE),"0")</f>
        <v>0</v>
      </c>
      <c r="M182" s="11" t="str">
        <f>IFERROR(VLOOKUP(Table[[#This Row],[Id Tienda]],Maestro!B:E,4,FALSE),"0")</f>
        <v>0</v>
      </c>
      <c r="N182" s="12"/>
      <c r="O182" s="12"/>
      <c r="Q182"/>
      <c r="R182"/>
      <c r="S182"/>
      <c r="T182"/>
    </row>
    <row r="183" spans="8:20">
      <c r="H183" s="11" t="str">
        <f>IFERROR(VLOOKUP(Table[[#This Row],[Id Tienda]],Maestro!B:J,9,FALSE),"0")</f>
        <v>0</v>
      </c>
      <c r="I183" s="11" t="str">
        <f>IFERROR(VLOOKUP(Table[[#This Row],[Id Tienda]],Maestro!B:E,3,FALSE),"0")</f>
        <v>0</v>
      </c>
      <c r="J183" s="11" t="str">
        <f>IFERROR(VLOOKUP(Table[[#This Row],[Id Tienda]],Maestro!B:I,8,FALSE),"0")</f>
        <v>0</v>
      </c>
      <c r="K183" s="11" t="str">
        <f>IFERROR(VLOOKUP(Table[[#This Row],[Id Tienda]],Maestro!B:G,6,FALSE),"0")</f>
        <v>0</v>
      </c>
      <c r="L183" s="11" t="str">
        <f>IFERROR(VLOOKUP(Table[[#This Row],[Id Tienda]],Maestro!B:I,5,FALSE),"0")</f>
        <v>0</v>
      </c>
      <c r="M183" s="11" t="str">
        <f>IFERROR(VLOOKUP(Table[[#This Row],[Id Tienda]],Maestro!B:E,4,FALSE),"0")</f>
        <v>0</v>
      </c>
      <c r="N183" s="12"/>
      <c r="O183" s="12"/>
      <c r="Q183"/>
      <c r="R183"/>
      <c r="S183"/>
      <c r="T183"/>
    </row>
    <row r="184" spans="8:20">
      <c r="H184" s="11" t="str">
        <f>IFERROR(VLOOKUP(Table[[#This Row],[Id Tienda]],Maestro!B:J,9,FALSE),"0")</f>
        <v>0</v>
      </c>
      <c r="I184" s="11" t="str">
        <f>IFERROR(VLOOKUP(Table[[#This Row],[Id Tienda]],Maestro!B:E,3,FALSE),"0")</f>
        <v>0</v>
      </c>
      <c r="J184" s="11" t="str">
        <f>IFERROR(VLOOKUP(Table[[#This Row],[Id Tienda]],Maestro!B:I,8,FALSE),"0")</f>
        <v>0</v>
      </c>
      <c r="K184" s="11" t="str">
        <f>IFERROR(VLOOKUP(Table[[#This Row],[Id Tienda]],Maestro!B:G,6,FALSE),"0")</f>
        <v>0</v>
      </c>
      <c r="L184" s="11" t="str">
        <f>IFERROR(VLOOKUP(Table[[#This Row],[Id Tienda]],Maestro!B:I,5,FALSE),"0")</f>
        <v>0</v>
      </c>
      <c r="M184" s="11" t="str">
        <f>IFERROR(VLOOKUP(Table[[#This Row],[Id Tienda]],Maestro!B:E,4,FALSE),"0")</f>
        <v>0</v>
      </c>
      <c r="N184" s="12"/>
      <c r="O184" s="12"/>
      <c r="Q184"/>
      <c r="R184"/>
      <c r="S184"/>
      <c r="T184"/>
    </row>
    <row r="185" spans="8:20">
      <c r="H185" s="11" t="str">
        <f>IFERROR(VLOOKUP(Table[[#This Row],[Id Tienda]],Maestro!B:J,9,FALSE),"0")</f>
        <v>0</v>
      </c>
      <c r="I185" s="11" t="str">
        <f>IFERROR(VLOOKUP(Table[[#This Row],[Id Tienda]],Maestro!B:E,3,FALSE),"0")</f>
        <v>0</v>
      </c>
      <c r="J185" s="11" t="str">
        <f>IFERROR(VLOOKUP(Table[[#This Row],[Id Tienda]],Maestro!B:I,8,FALSE),"0")</f>
        <v>0</v>
      </c>
      <c r="K185" s="11" t="str">
        <f>IFERROR(VLOOKUP(Table[[#This Row],[Id Tienda]],Maestro!B:G,6,FALSE),"0")</f>
        <v>0</v>
      </c>
      <c r="L185" s="11" t="str">
        <f>IFERROR(VLOOKUP(Table[[#This Row],[Id Tienda]],Maestro!B:I,5,FALSE),"0")</f>
        <v>0</v>
      </c>
      <c r="M185" s="11" t="str">
        <f>IFERROR(VLOOKUP(Table[[#This Row],[Id Tienda]],Maestro!B:E,4,FALSE),"0")</f>
        <v>0</v>
      </c>
      <c r="N185" s="12"/>
      <c r="O185" s="12"/>
      <c r="Q185"/>
      <c r="R185"/>
      <c r="S185"/>
      <c r="T185"/>
    </row>
    <row r="186" spans="8:20">
      <c r="H186" s="11" t="str">
        <f>IFERROR(VLOOKUP(Table[[#This Row],[Id Tienda]],Maestro!B:J,9,FALSE),"0")</f>
        <v>0</v>
      </c>
      <c r="I186" s="11" t="str">
        <f>IFERROR(VLOOKUP(Table[[#This Row],[Id Tienda]],Maestro!B:E,3,FALSE),"0")</f>
        <v>0</v>
      </c>
      <c r="J186" s="11" t="str">
        <f>IFERROR(VLOOKUP(Table[[#This Row],[Id Tienda]],Maestro!B:I,8,FALSE),"0")</f>
        <v>0</v>
      </c>
      <c r="K186" s="11" t="str">
        <f>IFERROR(VLOOKUP(Table[[#This Row],[Id Tienda]],Maestro!B:G,6,FALSE),"0")</f>
        <v>0</v>
      </c>
      <c r="L186" s="11" t="str">
        <f>IFERROR(VLOOKUP(Table[[#This Row],[Id Tienda]],Maestro!B:I,5,FALSE),"0")</f>
        <v>0</v>
      </c>
      <c r="M186" s="11" t="str">
        <f>IFERROR(VLOOKUP(Table[[#This Row],[Id Tienda]],Maestro!B:E,4,FALSE),"0")</f>
        <v>0</v>
      </c>
      <c r="N186" s="12"/>
      <c r="O186" s="12"/>
      <c r="Q186"/>
      <c r="R186"/>
      <c r="S186"/>
      <c r="T186"/>
    </row>
    <row r="187" spans="8:20">
      <c r="H187" s="11" t="str">
        <f>IFERROR(VLOOKUP(Table[[#This Row],[Id Tienda]],Maestro!B:J,9,FALSE),"0")</f>
        <v>0</v>
      </c>
      <c r="I187" s="11" t="str">
        <f>IFERROR(VLOOKUP(Table[[#This Row],[Id Tienda]],Maestro!B:E,3,FALSE),"0")</f>
        <v>0</v>
      </c>
      <c r="J187" s="11" t="str">
        <f>IFERROR(VLOOKUP(Table[[#This Row],[Id Tienda]],Maestro!B:I,8,FALSE),"0")</f>
        <v>0</v>
      </c>
      <c r="K187" s="11" t="str">
        <f>IFERROR(VLOOKUP(Table[[#This Row],[Id Tienda]],Maestro!B:G,6,FALSE),"0")</f>
        <v>0</v>
      </c>
      <c r="L187" s="11" t="str">
        <f>IFERROR(VLOOKUP(Table[[#This Row],[Id Tienda]],Maestro!B:I,5,FALSE),"0")</f>
        <v>0</v>
      </c>
      <c r="M187" s="11" t="str">
        <f>IFERROR(VLOOKUP(Table[[#This Row],[Id Tienda]],Maestro!B:E,4,FALSE),"0")</f>
        <v>0</v>
      </c>
      <c r="N187" s="12"/>
      <c r="O187" s="12"/>
      <c r="Q187"/>
      <c r="R187"/>
      <c r="S187"/>
      <c r="T187"/>
    </row>
    <row r="188" spans="8:20">
      <c r="H188" s="11" t="str">
        <f>IFERROR(VLOOKUP(Table[[#This Row],[Id Tienda]],Maestro!B:J,9,FALSE),"0")</f>
        <v>0</v>
      </c>
      <c r="I188" s="11" t="str">
        <f>IFERROR(VLOOKUP(Table[[#This Row],[Id Tienda]],Maestro!B:E,3,FALSE),"0")</f>
        <v>0</v>
      </c>
      <c r="J188" s="11" t="str">
        <f>IFERROR(VLOOKUP(Table[[#This Row],[Id Tienda]],Maestro!B:I,8,FALSE),"0")</f>
        <v>0</v>
      </c>
      <c r="K188" s="11" t="str">
        <f>IFERROR(VLOOKUP(Table[[#This Row],[Id Tienda]],Maestro!B:G,6,FALSE),"0")</f>
        <v>0</v>
      </c>
      <c r="L188" s="11" t="str">
        <f>IFERROR(VLOOKUP(Table[[#This Row],[Id Tienda]],Maestro!B:I,5,FALSE),"0")</f>
        <v>0</v>
      </c>
      <c r="M188" s="11" t="str">
        <f>IFERROR(VLOOKUP(Table[[#This Row],[Id Tienda]],Maestro!B:E,4,FALSE),"0")</f>
        <v>0</v>
      </c>
      <c r="N188" s="12"/>
      <c r="O188" s="12"/>
      <c r="Q188"/>
      <c r="R188"/>
      <c r="S188"/>
      <c r="T188"/>
    </row>
    <row r="189" spans="8:20">
      <c r="H189" s="11" t="str">
        <f>IFERROR(VLOOKUP(Table[[#This Row],[Id Tienda]],Maestro!B:J,9,FALSE),"0")</f>
        <v>0</v>
      </c>
      <c r="I189" s="11" t="str">
        <f>IFERROR(VLOOKUP(Table[[#This Row],[Id Tienda]],Maestro!B:E,3,FALSE),"0")</f>
        <v>0</v>
      </c>
      <c r="J189" s="11" t="str">
        <f>IFERROR(VLOOKUP(Table[[#This Row],[Id Tienda]],Maestro!B:I,8,FALSE),"0")</f>
        <v>0</v>
      </c>
      <c r="K189" s="11" t="str">
        <f>IFERROR(VLOOKUP(Table[[#This Row],[Id Tienda]],Maestro!B:G,6,FALSE),"0")</f>
        <v>0</v>
      </c>
      <c r="L189" s="11" t="str">
        <f>IFERROR(VLOOKUP(Table[[#This Row],[Id Tienda]],Maestro!B:I,5,FALSE),"0")</f>
        <v>0</v>
      </c>
      <c r="M189" s="11" t="str">
        <f>IFERROR(VLOOKUP(Table[[#This Row],[Id Tienda]],Maestro!B:E,4,FALSE),"0")</f>
        <v>0</v>
      </c>
      <c r="N189" s="12"/>
      <c r="O189" s="12"/>
      <c r="Q189"/>
      <c r="R189"/>
      <c r="S189"/>
      <c r="T189"/>
    </row>
    <row r="190" spans="8:20">
      <c r="H190" s="11" t="str">
        <f>IFERROR(VLOOKUP(Table[[#This Row],[Id Tienda]],Maestro!B:J,9,FALSE),"0")</f>
        <v>0</v>
      </c>
      <c r="I190" s="11" t="str">
        <f>IFERROR(VLOOKUP(Table[[#This Row],[Id Tienda]],Maestro!B:E,3,FALSE),"0")</f>
        <v>0</v>
      </c>
      <c r="J190" s="11" t="str">
        <f>IFERROR(VLOOKUP(Table[[#This Row],[Id Tienda]],Maestro!B:I,8,FALSE),"0")</f>
        <v>0</v>
      </c>
      <c r="K190" s="11" t="str">
        <f>IFERROR(VLOOKUP(Table[[#This Row],[Id Tienda]],Maestro!B:G,6,FALSE),"0")</f>
        <v>0</v>
      </c>
      <c r="L190" s="11" t="str">
        <f>IFERROR(VLOOKUP(Table[[#This Row],[Id Tienda]],Maestro!B:I,5,FALSE),"0")</f>
        <v>0</v>
      </c>
      <c r="M190" s="11" t="str">
        <f>IFERROR(VLOOKUP(Table[[#This Row],[Id Tienda]],Maestro!B:E,4,FALSE),"0")</f>
        <v>0</v>
      </c>
      <c r="N190" s="12"/>
      <c r="O190" s="12"/>
      <c r="Q190"/>
      <c r="R190"/>
      <c r="S190"/>
      <c r="T190"/>
    </row>
    <row r="191" spans="8:20">
      <c r="H191" s="11" t="str">
        <f>IFERROR(VLOOKUP(Table[[#This Row],[Id Tienda]],Maestro!B:J,9,FALSE),"0")</f>
        <v>0</v>
      </c>
      <c r="I191" s="11" t="str">
        <f>IFERROR(VLOOKUP(Table[[#This Row],[Id Tienda]],Maestro!B:E,3,FALSE),"0")</f>
        <v>0</v>
      </c>
      <c r="J191" s="11" t="str">
        <f>IFERROR(VLOOKUP(Table[[#This Row],[Id Tienda]],Maestro!B:I,8,FALSE),"0")</f>
        <v>0</v>
      </c>
      <c r="K191" s="11" t="str">
        <f>IFERROR(VLOOKUP(Table[[#This Row],[Id Tienda]],Maestro!B:G,6,FALSE),"0")</f>
        <v>0</v>
      </c>
      <c r="L191" s="11" t="str">
        <f>IFERROR(VLOOKUP(Table[[#This Row],[Id Tienda]],Maestro!B:I,5,FALSE),"0")</f>
        <v>0</v>
      </c>
      <c r="M191" s="11" t="str">
        <f>IFERROR(VLOOKUP(Table[[#This Row],[Id Tienda]],Maestro!B:E,4,FALSE),"0")</f>
        <v>0</v>
      </c>
      <c r="N191" s="12"/>
      <c r="O191" s="12"/>
      <c r="Q191"/>
      <c r="R191"/>
      <c r="S191"/>
      <c r="T191"/>
    </row>
    <row r="192" spans="8:20">
      <c r="H192" s="11" t="str">
        <f>IFERROR(VLOOKUP(Table[[#This Row],[Id Tienda]],Maestro!B:J,9,FALSE),"0")</f>
        <v>0</v>
      </c>
      <c r="I192" s="11" t="str">
        <f>IFERROR(VLOOKUP(Table[[#This Row],[Id Tienda]],Maestro!B:E,3,FALSE),"0")</f>
        <v>0</v>
      </c>
      <c r="J192" s="11" t="str">
        <f>IFERROR(VLOOKUP(Table[[#This Row],[Id Tienda]],Maestro!B:I,8,FALSE),"0")</f>
        <v>0</v>
      </c>
      <c r="K192" s="11" t="str">
        <f>IFERROR(VLOOKUP(Table[[#This Row],[Id Tienda]],Maestro!B:G,6,FALSE),"0")</f>
        <v>0</v>
      </c>
      <c r="L192" s="11" t="str">
        <f>IFERROR(VLOOKUP(Table[[#This Row],[Id Tienda]],Maestro!B:I,5,FALSE),"0")</f>
        <v>0</v>
      </c>
      <c r="M192" s="11" t="str">
        <f>IFERROR(VLOOKUP(Table[[#This Row],[Id Tienda]],Maestro!B:E,4,FALSE),"0")</f>
        <v>0</v>
      </c>
      <c r="N192" s="12"/>
      <c r="O192" s="12"/>
      <c r="Q192"/>
      <c r="R192"/>
      <c r="S192"/>
      <c r="T192"/>
    </row>
    <row r="193" spans="8:20">
      <c r="H193" s="11" t="str">
        <f>IFERROR(VLOOKUP(Table[[#This Row],[Id Tienda]],Maestro!B:J,9,FALSE),"0")</f>
        <v>0</v>
      </c>
      <c r="I193" s="11" t="str">
        <f>IFERROR(VLOOKUP(Table[[#This Row],[Id Tienda]],Maestro!B:E,3,FALSE),"0")</f>
        <v>0</v>
      </c>
      <c r="J193" s="11" t="str">
        <f>IFERROR(VLOOKUP(Table[[#This Row],[Id Tienda]],Maestro!B:I,8,FALSE),"0")</f>
        <v>0</v>
      </c>
      <c r="K193" s="11" t="str">
        <f>IFERROR(VLOOKUP(Table[[#This Row],[Id Tienda]],Maestro!B:G,6,FALSE),"0")</f>
        <v>0</v>
      </c>
      <c r="L193" s="11" t="str">
        <f>IFERROR(VLOOKUP(Table[[#This Row],[Id Tienda]],Maestro!B:I,5,FALSE),"0")</f>
        <v>0</v>
      </c>
      <c r="M193" s="11" t="str">
        <f>IFERROR(VLOOKUP(Table[[#This Row],[Id Tienda]],Maestro!B:E,4,FALSE),"0")</f>
        <v>0</v>
      </c>
      <c r="N193" s="12"/>
      <c r="O193" s="12"/>
      <c r="Q193"/>
      <c r="R193"/>
      <c r="S193"/>
      <c r="T193"/>
    </row>
    <row r="194" spans="8:20">
      <c r="H194" s="11" t="str">
        <f>IFERROR(VLOOKUP(Table[[#This Row],[Id Tienda]],Maestro!B:J,9,FALSE),"0")</f>
        <v>0</v>
      </c>
      <c r="I194" s="11" t="str">
        <f>IFERROR(VLOOKUP(Table[[#This Row],[Id Tienda]],Maestro!B:E,3,FALSE),"0")</f>
        <v>0</v>
      </c>
      <c r="J194" s="11" t="str">
        <f>IFERROR(VLOOKUP(Table[[#This Row],[Id Tienda]],Maestro!B:I,8,FALSE),"0")</f>
        <v>0</v>
      </c>
      <c r="K194" s="11" t="str">
        <f>IFERROR(VLOOKUP(Table[[#This Row],[Id Tienda]],Maestro!B:G,6,FALSE),"0")</f>
        <v>0</v>
      </c>
      <c r="L194" s="11" t="str">
        <f>IFERROR(VLOOKUP(Table[[#This Row],[Id Tienda]],Maestro!B:I,5,FALSE),"0")</f>
        <v>0</v>
      </c>
      <c r="M194" s="11" t="str">
        <f>IFERROR(VLOOKUP(Table[[#This Row],[Id Tienda]],Maestro!B:E,4,FALSE),"0")</f>
        <v>0</v>
      </c>
      <c r="N194" s="12"/>
      <c r="O194" s="12"/>
      <c r="Q194"/>
      <c r="R194"/>
      <c r="S194"/>
      <c r="T194"/>
    </row>
    <row r="195" spans="8:20">
      <c r="H195" s="11" t="str">
        <f>IFERROR(VLOOKUP(Table[[#This Row],[Id Tienda]],Maestro!B:J,9,FALSE),"0")</f>
        <v>0</v>
      </c>
      <c r="I195" s="11" t="str">
        <f>IFERROR(VLOOKUP(Table[[#This Row],[Id Tienda]],Maestro!B:E,3,FALSE),"0")</f>
        <v>0</v>
      </c>
      <c r="J195" s="11" t="str">
        <f>IFERROR(VLOOKUP(Table[[#This Row],[Id Tienda]],Maestro!B:I,8,FALSE),"0")</f>
        <v>0</v>
      </c>
      <c r="K195" s="11" t="str">
        <f>IFERROR(VLOOKUP(Table[[#This Row],[Id Tienda]],Maestro!B:G,6,FALSE),"0")</f>
        <v>0</v>
      </c>
      <c r="L195" s="11" t="str">
        <f>IFERROR(VLOOKUP(Table[[#This Row],[Id Tienda]],Maestro!B:I,5,FALSE),"0")</f>
        <v>0</v>
      </c>
      <c r="M195" s="11" t="str">
        <f>IFERROR(VLOOKUP(Table[[#This Row],[Id Tienda]],Maestro!B:E,4,FALSE),"0")</f>
        <v>0</v>
      </c>
      <c r="N195" s="12"/>
      <c r="O195" s="12"/>
      <c r="Q195"/>
      <c r="R195"/>
      <c r="S195"/>
      <c r="T195"/>
    </row>
    <row r="196" spans="8:20">
      <c r="H196" s="11" t="str">
        <f>IFERROR(VLOOKUP(Table[[#This Row],[Id Tienda]],Maestro!B:J,9,FALSE),"0")</f>
        <v>0</v>
      </c>
      <c r="I196" s="11" t="str">
        <f>IFERROR(VLOOKUP(Table[[#This Row],[Id Tienda]],Maestro!B:E,3,FALSE),"0")</f>
        <v>0</v>
      </c>
      <c r="J196" s="11" t="str">
        <f>IFERROR(VLOOKUP(Table[[#This Row],[Id Tienda]],Maestro!B:I,8,FALSE),"0")</f>
        <v>0</v>
      </c>
      <c r="K196" s="11" t="str">
        <f>IFERROR(VLOOKUP(Table[[#This Row],[Id Tienda]],Maestro!B:G,6,FALSE),"0")</f>
        <v>0</v>
      </c>
      <c r="L196" s="11" t="str">
        <f>IFERROR(VLOOKUP(Table[[#This Row],[Id Tienda]],Maestro!B:I,5,FALSE),"0")</f>
        <v>0</v>
      </c>
      <c r="M196" s="11" t="str">
        <f>IFERROR(VLOOKUP(Table[[#This Row],[Id Tienda]],Maestro!B:E,4,FALSE),"0")</f>
        <v>0</v>
      </c>
      <c r="N196" s="12"/>
      <c r="O196" s="12"/>
      <c r="Q196"/>
      <c r="R196"/>
      <c r="S196"/>
      <c r="T196"/>
    </row>
    <row r="197" spans="8:20">
      <c r="H197" s="11" t="str">
        <f>IFERROR(VLOOKUP(Table[[#This Row],[Id Tienda]],Maestro!B:J,9,FALSE),"0")</f>
        <v>0</v>
      </c>
      <c r="I197" s="11" t="str">
        <f>IFERROR(VLOOKUP(Table[[#This Row],[Id Tienda]],Maestro!B:E,3,FALSE),"0")</f>
        <v>0</v>
      </c>
      <c r="J197" s="11" t="str">
        <f>IFERROR(VLOOKUP(Table[[#This Row],[Id Tienda]],Maestro!B:I,8,FALSE),"0")</f>
        <v>0</v>
      </c>
      <c r="K197" s="11" t="str">
        <f>IFERROR(VLOOKUP(Table[[#This Row],[Id Tienda]],Maestro!B:G,6,FALSE),"0")</f>
        <v>0</v>
      </c>
      <c r="L197" s="11" t="str">
        <f>IFERROR(VLOOKUP(Table[[#This Row],[Id Tienda]],Maestro!B:I,5,FALSE),"0")</f>
        <v>0</v>
      </c>
      <c r="M197" s="11" t="str">
        <f>IFERROR(VLOOKUP(Table[[#This Row],[Id Tienda]],Maestro!B:E,4,FALSE),"0")</f>
        <v>0</v>
      </c>
      <c r="N197" s="12"/>
      <c r="O197" s="12"/>
      <c r="Q197"/>
      <c r="R197"/>
      <c r="S197"/>
      <c r="T197"/>
    </row>
    <row r="198" spans="8:20">
      <c r="H198" s="11" t="str">
        <f>IFERROR(VLOOKUP(Table[[#This Row],[Id Tienda]],Maestro!B:J,9,FALSE),"0")</f>
        <v>0</v>
      </c>
      <c r="I198" s="11" t="str">
        <f>IFERROR(VLOOKUP(Table[[#This Row],[Id Tienda]],Maestro!B:E,3,FALSE),"0")</f>
        <v>0</v>
      </c>
      <c r="J198" s="11" t="str">
        <f>IFERROR(VLOOKUP(Table[[#This Row],[Id Tienda]],Maestro!B:I,8,FALSE),"0")</f>
        <v>0</v>
      </c>
      <c r="K198" s="11" t="str">
        <f>IFERROR(VLOOKUP(Table[[#This Row],[Id Tienda]],Maestro!B:G,6,FALSE),"0")</f>
        <v>0</v>
      </c>
      <c r="L198" s="11" t="str">
        <f>IFERROR(VLOOKUP(Table[[#This Row],[Id Tienda]],Maestro!B:I,5,FALSE),"0")</f>
        <v>0</v>
      </c>
      <c r="M198" s="11" t="str">
        <f>IFERROR(VLOOKUP(Table[[#This Row],[Id Tienda]],Maestro!B:E,4,FALSE),"0")</f>
        <v>0</v>
      </c>
      <c r="N198" s="12"/>
      <c r="O198" s="12"/>
      <c r="Q198"/>
      <c r="R198"/>
      <c r="S198"/>
      <c r="T198"/>
    </row>
    <row r="199" spans="8:20">
      <c r="H199" s="11" t="str">
        <f>IFERROR(VLOOKUP(Table[[#This Row],[Id Tienda]],Maestro!B:J,9,FALSE),"0")</f>
        <v>0</v>
      </c>
      <c r="I199" s="11" t="str">
        <f>IFERROR(VLOOKUP(Table[[#This Row],[Id Tienda]],Maestro!B:E,3,FALSE),"0")</f>
        <v>0</v>
      </c>
      <c r="J199" s="11" t="str">
        <f>IFERROR(VLOOKUP(Table[[#This Row],[Id Tienda]],Maestro!B:I,8,FALSE),"0")</f>
        <v>0</v>
      </c>
      <c r="K199" s="11" t="str">
        <f>IFERROR(VLOOKUP(Table[[#This Row],[Id Tienda]],Maestro!B:G,6,FALSE),"0")</f>
        <v>0</v>
      </c>
      <c r="L199" s="11" t="str">
        <f>IFERROR(VLOOKUP(Table[[#This Row],[Id Tienda]],Maestro!B:I,5,FALSE),"0")</f>
        <v>0</v>
      </c>
      <c r="M199" s="11" t="str">
        <f>IFERROR(VLOOKUP(Table[[#This Row],[Id Tienda]],Maestro!B:E,4,FALSE),"0")</f>
        <v>0</v>
      </c>
      <c r="N199" s="12"/>
      <c r="O199" s="12"/>
      <c r="Q199"/>
      <c r="R199"/>
      <c r="S199"/>
      <c r="T199"/>
    </row>
    <row r="200" spans="8:20">
      <c r="H200" s="11" t="str">
        <f>IFERROR(VLOOKUP(Table[[#This Row],[Id Tienda]],Maestro!B:J,9,FALSE),"0")</f>
        <v>0</v>
      </c>
      <c r="I200" s="11" t="str">
        <f>IFERROR(VLOOKUP(Table[[#This Row],[Id Tienda]],Maestro!B:E,3,FALSE),"0")</f>
        <v>0</v>
      </c>
      <c r="J200" s="11" t="str">
        <f>IFERROR(VLOOKUP(Table[[#This Row],[Id Tienda]],Maestro!B:I,8,FALSE),"0")</f>
        <v>0</v>
      </c>
      <c r="K200" s="11" t="str">
        <f>IFERROR(VLOOKUP(Table[[#This Row],[Id Tienda]],Maestro!B:G,6,FALSE),"0")</f>
        <v>0</v>
      </c>
      <c r="L200" s="11" t="str">
        <f>IFERROR(VLOOKUP(Table[[#This Row],[Id Tienda]],Maestro!B:I,5,FALSE),"0")</f>
        <v>0</v>
      </c>
      <c r="M200" s="11" t="str">
        <f>IFERROR(VLOOKUP(Table[[#This Row],[Id Tienda]],Maestro!B:E,4,FALSE),"0")</f>
        <v>0</v>
      </c>
      <c r="N200" s="12"/>
      <c r="O200" s="12"/>
      <c r="Q200"/>
      <c r="R200"/>
      <c r="S200"/>
      <c r="T200"/>
    </row>
    <row r="201" spans="8:20">
      <c r="H201" s="11" t="str">
        <f>IFERROR(VLOOKUP(Table[[#This Row],[Id Tienda]],Maestro!B:J,9,FALSE),"0")</f>
        <v>0</v>
      </c>
      <c r="I201" s="11" t="str">
        <f>IFERROR(VLOOKUP(Table[[#This Row],[Id Tienda]],Maestro!B:E,3,FALSE),"0")</f>
        <v>0</v>
      </c>
      <c r="J201" s="11" t="str">
        <f>IFERROR(VLOOKUP(Table[[#This Row],[Id Tienda]],Maestro!B:I,8,FALSE),"0")</f>
        <v>0</v>
      </c>
      <c r="K201" s="11" t="str">
        <f>IFERROR(VLOOKUP(Table[[#This Row],[Id Tienda]],Maestro!B:G,6,FALSE),"0")</f>
        <v>0</v>
      </c>
      <c r="L201" s="11" t="str">
        <f>IFERROR(VLOOKUP(Table[[#This Row],[Id Tienda]],Maestro!B:I,5,FALSE),"0")</f>
        <v>0</v>
      </c>
      <c r="M201" s="11" t="str">
        <f>IFERROR(VLOOKUP(Table[[#This Row],[Id Tienda]],Maestro!B:E,4,FALSE),"0")</f>
        <v>0</v>
      </c>
      <c r="N201" s="12"/>
      <c r="O201" s="12"/>
      <c r="Q201"/>
      <c r="R201"/>
      <c r="S201"/>
      <c r="T201"/>
    </row>
    <row r="202" spans="8:20">
      <c r="H202" s="11" t="str">
        <f>IFERROR(VLOOKUP(Table[[#This Row],[Id Tienda]],Maestro!B:J,9,FALSE),"0")</f>
        <v>0</v>
      </c>
      <c r="I202" s="11" t="str">
        <f>IFERROR(VLOOKUP(Table[[#This Row],[Id Tienda]],Maestro!B:E,3,FALSE),"0")</f>
        <v>0</v>
      </c>
      <c r="J202" s="11" t="str">
        <f>IFERROR(VLOOKUP(Table[[#This Row],[Id Tienda]],Maestro!B:I,8,FALSE),"0")</f>
        <v>0</v>
      </c>
      <c r="K202" s="11" t="str">
        <f>IFERROR(VLOOKUP(Table[[#This Row],[Id Tienda]],Maestro!B:G,6,FALSE),"0")</f>
        <v>0</v>
      </c>
      <c r="L202" s="11" t="str">
        <f>IFERROR(VLOOKUP(Table[[#This Row],[Id Tienda]],Maestro!B:I,5,FALSE),"0")</f>
        <v>0</v>
      </c>
      <c r="M202" s="11" t="str">
        <f>IFERROR(VLOOKUP(Table[[#This Row],[Id Tienda]],Maestro!B:E,4,FALSE),"0")</f>
        <v>0</v>
      </c>
      <c r="N202" s="12"/>
      <c r="O202" s="12"/>
      <c r="Q202"/>
      <c r="R202"/>
      <c r="S202"/>
      <c r="T202"/>
    </row>
    <row r="203" spans="8:20">
      <c r="H203" s="11" t="str">
        <f>IFERROR(VLOOKUP(Table[[#This Row],[Id Tienda]],Maestro!B:J,9,FALSE),"0")</f>
        <v>0</v>
      </c>
      <c r="I203" s="11" t="str">
        <f>IFERROR(VLOOKUP(Table[[#This Row],[Id Tienda]],Maestro!B:E,3,FALSE),"0")</f>
        <v>0</v>
      </c>
      <c r="J203" s="11" t="str">
        <f>IFERROR(VLOOKUP(Table[[#This Row],[Id Tienda]],Maestro!B:I,8,FALSE),"0")</f>
        <v>0</v>
      </c>
      <c r="K203" s="11" t="str">
        <f>IFERROR(VLOOKUP(Table[[#This Row],[Id Tienda]],Maestro!B:G,6,FALSE),"0")</f>
        <v>0</v>
      </c>
      <c r="L203" s="11" t="str">
        <f>IFERROR(VLOOKUP(Table[[#This Row],[Id Tienda]],Maestro!B:I,5,FALSE),"0")</f>
        <v>0</v>
      </c>
      <c r="M203" s="11" t="str">
        <f>IFERROR(VLOOKUP(Table[[#This Row],[Id Tienda]],Maestro!B:E,4,FALSE),"0")</f>
        <v>0</v>
      </c>
      <c r="N203" s="12"/>
      <c r="O203" s="12"/>
      <c r="Q203"/>
      <c r="R203"/>
      <c r="S203"/>
      <c r="T203"/>
    </row>
    <row r="204" spans="8:20">
      <c r="H204" s="11" t="str">
        <f>IFERROR(VLOOKUP(Table[[#This Row],[Id Tienda]],Maestro!B:J,9,FALSE),"0")</f>
        <v>0</v>
      </c>
      <c r="I204" s="11" t="str">
        <f>IFERROR(VLOOKUP(Table[[#This Row],[Id Tienda]],Maestro!B:E,3,FALSE),"0")</f>
        <v>0</v>
      </c>
      <c r="J204" s="11" t="str">
        <f>IFERROR(VLOOKUP(Table[[#This Row],[Id Tienda]],Maestro!B:I,8,FALSE),"0")</f>
        <v>0</v>
      </c>
      <c r="K204" s="11" t="str">
        <f>IFERROR(VLOOKUP(Table[[#This Row],[Id Tienda]],Maestro!B:G,6,FALSE),"0")</f>
        <v>0</v>
      </c>
      <c r="L204" s="11" t="str">
        <f>IFERROR(VLOOKUP(Table[[#This Row],[Id Tienda]],Maestro!B:I,5,FALSE),"0")</f>
        <v>0</v>
      </c>
      <c r="M204" s="11" t="str">
        <f>IFERROR(VLOOKUP(Table[[#This Row],[Id Tienda]],Maestro!B:E,4,FALSE),"0")</f>
        <v>0</v>
      </c>
      <c r="N204" s="12"/>
      <c r="O204" s="12"/>
      <c r="Q204"/>
      <c r="R204"/>
      <c r="S204"/>
      <c r="T204"/>
    </row>
    <row r="205" spans="8:20">
      <c r="H205" s="11" t="str">
        <f>IFERROR(VLOOKUP(Table[[#This Row],[Id Tienda]],Maestro!B:J,9,FALSE),"0")</f>
        <v>0</v>
      </c>
      <c r="I205" s="11" t="str">
        <f>IFERROR(VLOOKUP(Table[[#This Row],[Id Tienda]],Maestro!B:E,3,FALSE),"0")</f>
        <v>0</v>
      </c>
      <c r="J205" s="11" t="str">
        <f>IFERROR(VLOOKUP(Table[[#This Row],[Id Tienda]],Maestro!B:I,8,FALSE),"0")</f>
        <v>0</v>
      </c>
      <c r="K205" s="11" t="str">
        <f>IFERROR(VLOOKUP(Table[[#This Row],[Id Tienda]],Maestro!B:G,6,FALSE),"0")</f>
        <v>0</v>
      </c>
      <c r="L205" s="11" t="str">
        <f>IFERROR(VLOOKUP(Table[[#This Row],[Id Tienda]],Maestro!B:I,5,FALSE),"0")</f>
        <v>0</v>
      </c>
      <c r="M205" s="11" t="str">
        <f>IFERROR(VLOOKUP(Table[[#This Row],[Id Tienda]],Maestro!B:E,4,FALSE),"0")</f>
        <v>0</v>
      </c>
      <c r="N205" s="12"/>
      <c r="O205" s="12"/>
      <c r="Q205"/>
      <c r="R205"/>
      <c r="S205"/>
      <c r="T205"/>
    </row>
    <row r="206" spans="8:20">
      <c r="H206" s="11" t="str">
        <f>IFERROR(VLOOKUP(Table[[#This Row],[Id Tienda]],Maestro!B:J,9,FALSE),"0")</f>
        <v>0</v>
      </c>
      <c r="I206" s="11" t="str">
        <f>IFERROR(VLOOKUP(Table[[#This Row],[Id Tienda]],Maestro!B:E,3,FALSE),"0")</f>
        <v>0</v>
      </c>
      <c r="J206" s="11" t="str">
        <f>IFERROR(VLOOKUP(Table[[#This Row],[Id Tienda]],Maestro!B:I,8,FALSE),"0")</f>
        <v>0</v>
      </c>
      <c r="K206" s="11" t="str">
        <f>IFERROR(VLOOKUP(Table[[#This Row],[Id Tienda]],Maestro!B:G,6,FALSE),"0")</f>
        <v>0</v>
      </c>
      <c r="L206" s="11" t="str">
        <f>IFERROR(VLOOKUP(Table[[#This Row],[Id Tienda]],Maestro!B:I,5,FALSE),"0")</f>
        <v>0</v>
      </c>
      <c r="M206" s="11" t="str">
        <f>IFERROR(VLOOKUP(Table[[#This Row],[Id Tienda]],Maestro!B:E,4,FALSE),"0")</f>
        <v>0</v>
      </c>
      <c r="N206" s="12"/>
      <c r="O206" s="12"/>
      <c r="Q206"/>
      <c r="R206"/>
      <c r="S206"/>
      <c r="T206"/>
    </row>
    <row r="207" spans="8:20">
      <c r="H207" s="11" t="str">
        <f>IFERROR(VLOOKUP(Table[[#This Row],[Id Tienda]],Maestro!B:J,9,FALSE),"0")</f>
        <v>0</v>
      </c>
      <c r="I207" s="11" t="str">
        <f>IFERROR(VLOOKUP(Table[[#This Row],[Id Tienda]],Maestro!B:E,3,FALSE),"0")</f>
        <v>0</v>
      </c>
      <c r="J207" s="11" t="str">
        <f>IFERROR(VLOOKUP(Table[[#This Row],[Id Tienda]],Maestro!B:I,8,FALSE),"0")</f>
        <v>0</v>
      </c>
      <c r="K207" s="11" t="str">
        <f>IFERROR(VLOOKUP(Table[[#This Row],[Id Tienda]],Maestro!B:G,6,FALSE),"0")</f>
        <v>0</v>
      </c>
      <c r="L207" s="11" t="str">
        <f>IFERROR(VLOOKUP(Table[[#This Row],[Id Tienda]],Maestro!B:I,5,FALSE),"0")</f>
        <v>0</v>
      </c>
      <c r="M207" s="11" t="str">
        <f>IFERROR(VLOOKUP(Table[[#This Row],[Id Tienda]],Maestro!B:E,4,FALSE),"0")</f>
        <v>0</v>
      </c>
      <c r="N207" s="12"/>
      <c r="O207" s="12"/>
      <c r="Q207"/>
      <c r="R207"/>
      <c r="S207"/>
      <c r="T207"/>
    </row>
    <row r="208" spans="8:20">
      <c r="H208" s="11" t="str">
        <f>IFERROR(VLOOKUP(Table[[#This Row],[Id Tienda]],Maestro!B:J,9,FALSE),"0")</f>
        <v>0</v>
      </c>
      <c r="I208" s="11" t="str">
        <f>IFERROR(VLOOKUP(Table[[#This Row],[Id Tienda]],Maestro!B:E,3,FALSE),"0")</f>
        <v>0</v>
      </c>
      <c r="J208" s="11" t="str">
        <f>IFERROR(VLOOKUP(Table[[#This Row],[Id Tienda]],Maestro!B:I,8,FALSE),"0")</f>
        <v>0</v>
      </c>
      <c r="K208" s="11" t="str">
        <f>IFERROR(VLOOKUP(Table[[#This Row],[Id Tienda]],Maestro!B:G,6,FALSE),"0")</f>
        <v>0</v>
      </c>
      <c r="L208" s="11" t="str">
        <f>IFERROR(VLOOKUP(Table[[#This Row],[Id Tienda]],Maestro!B:I,5,FALSE),"0")</f>
        <v>0</v>
      </c>
      <c r="M208" s="11" t="str">
        <f>IFERROR(VLOOKUP(Table[[#This Row],[Id Tienda]],Maestro!B:E,4,FALSE),"0")</f>
        <v>0</v>
      </c>
      <c r="N208" s="12"/>
      <c r="O208" s="12"/>
      <c r="Q208"/>
      <c r="R208"/>
      <c r="S208"/>
      <c r="T208"/>
    </row>
    <row r="209" spans="8:20">
      <c r="H209" s="11" t="str">
        <f>IFERROR(VLOOKUP(Table[[#This Row],[Id Tienda]],Maestro!B:J,9,FALSE),"0")</f>
        <v>0</v>
      </c>
      <c r="I209" s="11" t="str">
        <f>IFERROR(VLOOKUP(Table[[#This Row],[Id Tienda]],Maestro!B:E,3,FALSE),"0")</f>
        <v>0</v>
      </c>
      <c r="J209" s="11" t="str">
        <f>IFERROR(VLOOKUP(Table[[#This Row],[Id Tienda]],Maestro!B:I,8,FALSE),"0")</f>
        <v>0</v>
      </c>
      <c r="K209" s="11" t="str">
        <f>IFERROR(VLOOKUP(Table[[#This Row],[Id Tienda]],Maestro!B:G,6,FALSE),"0")</f>
        <v>0</v>
      </c>
      <c r="L209" s="11" t="str">
        <f>IFERROR(VLOOKUP(Table[[#This Row],[Id Tienda]],Maestro!B:I,5,FALSE),"0")</f>
        <v>0</v>
      </c>
      <c r="M209" s="11" t="str">
        <f>IFERROR(VLOOKUP(Table[[#This Row],[Id Tienda]],Maestro!B:E,4,FALSE),"0")</f>
        <v>0</v>
      </c>
      <c r="N209" s="12"/>
      <c r="O209" s="12"/>
      <c r="Q209"/>
      <c r="R209"/>
      <c r="S209"/>
      <c r="T209"/>
    </row>
    <row r="210" spans="8:20">
      <c r="H210" s="11" t="str">
        <f>IFERROR(VLOOKUP(Table[[#This Row],[Id Tienda]],Maestro!B:J,9,FALSE),"0")</f>
        <v>0</v>
      </c>
      <c r="I210" s="11" t="str">
        <f>IFERROR(VLOOKUP(Table[[#This Row],[Id Tienda]],Maestro!B:E,3,FALSE),"0")</f>
        <v>0</v>
      </c>
      <c r="J210" s="11" t="str">
        <f>IFERROR(VLOOKUP(Table[[#This Row],[Id Tienda]],Maestro!B:I,8,FALSE),"0")</f>
        <v>0</v>
      </c>
      <c r="K210" s="11" t="str">
        <f>IFERROR(VLOOKUP(Table[[#This Row],[Id Tienda]],Maestro!B:G,6,FALSE),"0")</f>
        <v>0</v>
      </c>
      <c r="L210" s="11" t="str">
        <f>IFERROR(VLOOKUP(Table[[#This Row],[Id Tienda]],Maestro!B:I,5,FALSE),"0")</f>
        <v>0</v>
      </c>
      <c r="M210" s="11" t="str">
        <f>IFERROR(VLOOKUP(Table[[#This Row],[Id Tienda]],Maestro!B:E,4,FALSE),"0")</f>
        <v>0</v>
      </c>
      <c r="N210" s="12"/>
      <c r="O210" s="12"/>
      <c r="Q210"/>
      <c r="R210"/>
      <c r="S210"/>
      <c r="T210"/>
    </row>
    <row r="211" spans="8:20">
      <c r="H211" s="11" t="str">
        <f>IFERROR(VLOOKUP(Table[[#This Row],[Id Tienda]],Maestro!B:J,9,FALSE),"0")</f>
        <v>0</v>
      </c>
      <c r="I211" s="11" t="str">
        <f>IFERROR(VLOOKUP(Table[[#This Row],[Id Tienda]],Maestro!B:E,3,FALSE),"0")</f>
        <v>0</v>
      </c>
      <c r="J211" s="11" t="str">
        <f>IFERROR(VLOOKUP(Table[[#This Row],[Id Tienda]],Maestro!B:I,8,FALSE),"0")</f>
        <v>0</v>
      </c>
      <c r="K211" s="11" t="str">
        <f>IFERROR(VLOOKUP(Table[[#This Row],[Id Tienda]],Maestro!B:G,6,FALSE),"0")</f>
        <v>0</v>
      </c>
      <c r="L211" s="11" t="str">
        <f>IFERROR(VLOOKUP(Table[[#This Row],[Id Tienda]],Maestro!B:I,5,FALSE),"0")</f>
        <v>0</v>
      </c>
      <c r="M211" s="11" t="str">
        <f>IFERROR(VLOOKUP(Table[[#This Row],[Id Tienda]],Maestro!B:E,4,FALSE),"0")</f>
        <v>0</v>
      </c>
      <c r="N211" s="12"/>
      <c r="O211" s="12"/>
      <c r="Q211"/>
      <c r="R211"/>
      <c r="S211"/>
      <c r="T211"/>
    </row>
    <row r="212" spans="8:20">
      <c r="H212" s="11" t="str">
        <f>IFERROR(VLOOKUP(Table[[#This Row],[Id Tienda]],Maestro!B:J,9,FALSE),"0")</f>
        <v>0</v>
      </c>
      <c r="I212" s="11" t="str">
        <f>IFERROR(VLOOKUP(Table[[#This Row],[Id Tienda]],Maestro!B:E,3,FALSE),"0")</f>
        <v>0</v>
      </c>
      <c r="J212" s="11" t="str">
        <f>IFERROR(VLOOKUP(Table[[#This Row],[Id Tienda]],Maestro!B:I,8,FALSE),"0")</f>
        <v>0</v>
      </c>
      <c r="K212" s="11" t="str">
        <f>IFERROR(VLOOKUP(Table[[#This Row],[Id Tienda]],Maestro!B:G,6,FALSE),"0")</f>
        <v>0</v>
      </c>
      <c r="L212" s="11" t="str">
        <f>IFERROR(VLOOKUP(Table[[#This Row],[Id Tienda]],Maestro!B:I,5,FALSE),"0")</f>
        <v>0</v>
      </c>
      <c r="M212" s="11" t="str">
        <f>IFERROR(VLOOKUP(Table[[#This Row],[Id Tienda]],Maestro!B:E,4,FALSE),"0")</f>
        <v>0</v>
      </c>
      <c r="N212" s="12"/>
      <c r="O212" s="12"/>
      <c r="Q212"/>
      <c r="R212"/>
      <c r="S212"/>
      <c r="T212"/>
    </row>
    <row r="213" spans="8:20">
      <c r="H213" s="11" t="str">
        <f>IFERROR(VLOOKUP(Table[[#This Row],[Id Tienda]],Maestro!B:J,9,FALSE),"0")</f>
        <v>0</v>
      </c>
      <c r="I213" s="11" t="str">
        <f>IFERROR(VLOOKUP(Table[[#This Row],[Id Tienda]],Maestro!B:E,3,FALSE),"0")</f>
        <v>0</v>
      </c>
      <c r="J213" s="11" t="str">
        <f>IFERROR(VLOOKUP(Table[[#This Row],[Id Tienda]],Maestro!B:I,8,FALSE),"0")</f>
        <v>0</v>
      </c>
      <c r="K213" s="11" t="str">
        <f>IFERROR(VLOOKUP(Table[[#This Row],[Id Tienda]],Maestro!B:G,6,FALSE),"0")</f>
        <v>0</v>
      </c>
      <c r="L213" s="11" t="str">
        <f>IFERROR(VLOOKUP(Table[[#This Row],[Id Tienda]],Maestro!B:I,5,FALSE),"0")</f>
        <v>0</v>
      </c>
      <c r="M213" s="11" t="str">
        <f>IFERROR(VLOOKUP(Table[[#This Row],[Id Tienda]],Maestro!B:E,4,FALSE),"0")</f>
        <v>0</v>
      </c>
      <c r="N213" s="12"/>
      <c r="O213" s="12"/>
      <c r="Q213"/>
      <c r="R213"/>
      <c r="S213"/>
      <c r="T213"/>
    </row>
    <row r="214" spans="8:20">
      <c r="H214" s="11" t="str">
        <f>IFERROR(VLOOKUP(Table[[#This Row],[Id Tienda]],Maestro!B:J,9,FALSE),"0")</f>
        <v>0</v>
      </c>
      <c r="I214" s="11" t="str">
        <f>IFERROR(VLOOKUP(Table[[#This Row],[Id Tienda]],Maestro!B:E,3,FALSE),"0")</f>
        <v>0</v>
      </c>
      <c r="J214" s="11" t="str">
        <f>IFERROR(VLOOKUP(Table[[#This Row],[Id Tienda]],Maestro!B:I,8,FALSE),"0")</f>
        <v>0</v>
      </c>
      <c r="K214" s="11" t="str">
        <f>IFERROR(VLOOKUP(Table[[#This Row],[Id Tienda]],Maestro!B:G,6,FALSE),"0")</f>
        <v>0</v>
      </c>
      <c r="L214" s="11" t="str">
        <f>IFERROR(VLOOKUP(Table[[#This Row],[Id Tienda]],Maestro!B:I,5,FALSE),"0")</f>
        <v>0</v>
      </c>
      <c r="M214" s="11" t="str">
        <f>IFERROR(VLOOKUP(Table[[#This Row],[Id Tienda]],Maestro!B:E,4,FALSE),"0")</f>
        <v>0</v>
      </c>
      <c r="N214" s="12"/>
      <c r="O214" s="12"/>
      <c r="Q214"/>
      <c r="R214"/>
      <c r="S214"/>
      <c r="T214"/>
    </row>
    <row r="215" spans="8:20">
      <c r="H215" s="11" t="str">
        <f>IFERROR(VLOOKUP(Table[[#This Row],[Id Tienda]],Maestro!B:J,9,FALSE),"0")</f>
        <v>0</v>
      </c>
      <c r="I215" s="11" t="str">
        <f>IFERROR(VLOOKUP(Table[[#This Row],[Id Tienda]],Maestro!B:E,3,FALSE),"0")</f>
        <v>0</v>
      </c>
      <c r="J215" s="11" t="str">
        <f>IFERROR(VLOOKUP(Table[[#This Row],[Id Tienda]],Maestro!B:I,8,FALSE),"0")</f>
        <v>0</v>
      </c>
      <c r="K215" s="11" t="str">
        <f>IFERROR(VLOOKUP(Table[[#This Row],[Id Tienda]],Maestro!B:G,6,FALSE),"0")</f>
        <v>0</v>
      </c>
      <c r="L215" s="11" t="str">
        <f>IFERROR(VLOOKUP(Table[[#This Row],[Id Tienda]],Maestro!B:I,5,FALSE),"0")</f>
        <v>0</v>
      </c>
      <c r="M215" s="11" t="str">
        <f>IFERROR(VLOOKUP(Table[[#This Row],[Id Tienda]],Maestro!B:E,4,FALSE),"0")</f>
        <v>0</v>
      </c>
      <c r="N215" s="12"/>
      <c r="O215" s="12"/>
      <c r="Q215"/>
      <c r="R215"/>
      <c r="S215"/>
      <c r="T215"/>
    </row>
    <row r="216" spans="8:20">
      <c r="H216" s="11" t="str">
        <f>IFERROR(VLOOKUP(Table[[#This Row],[Id Tienda]],Maestro!B:J,9,FALSE),"0")</f>
        <v>0</v>
      </c>
      <c r="I216" s="11" t="str">
        <f>IFERROR(VLOOKUP(Table[[#This Row],[Id Tienda]],Maestro!B:E,3,FALSE),"0")</f>
        <v>0</v>
      </c>
      <c r="J216" s="11" t="str">
        <f>IFERROR(VLOOKUP(Table[[#This Row],[Id Tienda]],Maestro!B:I,8,FALSE),"0")</f>
        <v>0</v>
      </c>
      <c r="K216" s="11" t="str">
        <f>IFERROR(VLOOKUP(Table[[#This Row],[Id Tienda]],Maestro!B:G,6,FALSE),"0")</f>
        <v>0</v>
      </c>
      <c r="L216" s="11" t="str">
        <f>IFERROR(VLOOKUP(Table[[#This Row],[Id Tienda]],Maestro!B:I,5,FALSE),"0")</f>
        <v>0</v>
      </c>
      <c r="M216" s="11" t="str">
        <f>IFERROR(VLOOKUP(Table[[#This Row],[Id Tienda]],Maestro!B:E,4,FALSE),"0")</f>
        <v>0</v>
      </c>
      <c r="N216" s="12"/>
      <c r="O216" s="12"/>
      <c r="Q216"/>
      <c r="R216"/>
      <c r="S216"/>
      <c r="T216"/>
    </row>
    <row r="217" spans="8:20">
      <c r="H217" s="11" t="str">
        <f>IFERROR(VLOOKUP(Table[[#This Row],[Id Tienda]],Maestro!B:J,9,FALSE),"0")</f>
        <v>0</v>
      </c>
      <c r="I217" s="11" t="str">
        <f>IFERROR(VLOOKUP(Table[[#This Row],[Id Tienda]],Maestro!B:E,3,FALSE),"0")</f>
        <v>0</v>
      </c>
      <c r="J217" s="11" t="str">
        <f>IFERROR(VLOOKUP(Table[[#This Row],[Id Tienda]],Maestro!B:I,8,FALSE),"0")</f>
        <v>0</v>
      </c>
      <c r="K217" s="11" t="str">
        <f>IFERROR(VLOOKUP(Table[[#This Row],[Id Tienda]],Maestro!B:G,6,FALSE),"0")</f>
        <v>0</v>
      </c>
      <c r="L217" s="11" t="str">
        <f>IFERROR(VLOOKUP(Table[[#This Row],[Id Tienda]],Maestro!B:I,5,FALSE),"0")</f>
        <v>0</v>
      </c>
      <c r="M217" s="11" t="str">
        <f>IFERROR(VLOOKUP(Table[[#This Row],[Id Tienda]],Maestro!B:E,4,FALSE),"0")</f>
        <v>0</v>
      </c>
      <c r="N217" s="12"/>
      <c r="O217" s="12"/>
      <c r="Q217"/>
      <c r="R217"/>
      <c r="S217"/>
      <c r="T217"/>
    </row>
    <row r="218" spans="8:20">
      <c r="H218" s="11" t="str">
        <f>IFERROR(VLOOKUP(Table[[#This Row],[Id Tienda]],Maestro!B:J,9,FALSE),"0")</f>
        <v>0</v>
      </c>
      <c r="I218" s="11" t="str">
        <f>IFERROR(VLOOKUP(Table[[#This Row],[Id Tienda]],Maestro!B:E,3,FALSE),"0")</f>
        <v>0</v>
      </c>
      <c r="J218" s="11" t="str">
        <f>IFERROR(VLOOKUP(Table[[#This Row],[Id Tienda]],Maestro!B:I,8,FALSE),"0")</f>
        <v>0</v>
      </c>
      <c r="K218" s="11" t="str">
        <f>IFERROR(VLOOKUP(Table[[#This Row],[Id Tienda]],Maestro!B:G,6,FALSE),"0")</f>
        <v>0</v>
      </c>
      <c r="L218" s="11" t="str">
        <f>IFERROR(VLOOKUP(Table[[#This Row],[Id Tienda]],Maestro!B:I,5,FALSE),"0")</f>
        <v>0</v>
      </c>
      <c r="M218" s="11" t="str">
        <f>IFERROR(VLOOKUP(Table[[#This Row],[Id Tienda]],Maestro!B:E,4,FALSE),"0")</f>
        <v>0</v>
      </c>
      <c r="N218" s="12"/>
      <c r="O218" s="12"/>
      <c r="Q218"/>
      <c r="R218"/>
      <c r="S218"/>
      <c r="T218"/>
    </row>
    <row r="219" spans="8:20">
      <c r="H219" s="11" t="str">
        <f>IFERROR(VLOOKUP(Table[[#This Row],[Id Tienda]],Maestro!B:J,9,FALSE),"0")</f>
        <v>0</v>
      </c>
      <c r="I219" s="11" t="str">
        <f>IFERROR(VLOOKUP(Table[[#This Row],[Id Tienda]],Maestro!B:E,3,FALSE),"0")</f>
        <v>0</v>
      </c>
      <c r="J219" s="11" t="str">
        <f>IFERROR(VLOOKUP(Table[[#This Row],[Id Tienda]],Maestro!B:I,8,FALSE),"0")</f>
        <v>0</v>
      </c>
      <c r="K219" s="11" t="str">
        <f>IFERROR(VLOOKUP(Table[[#This Row],[Id Tienda]],Maestro!B:G,6,FALSE),"0")</f>
        <v>0</v>
      </c>
      <c r="L219" s="11" t="str">
        <f>IFERROR(VLOOKUP(Table[[#This Row],[Id Tienda]],Maestro!B:I,5,FALSE),"0")</f>
        <v>0</v>
      </c>
      <c r="M219" s="11" t="str">
        <f>IFERROR(VLOOKUP(Table[[#This Row],[Id Tienda]],Maestro!B:E,4,FALSE),"0")</f>
        <v>0</v>
      </c>
      <c r="N219" s="12"/>
      <c r="O219" s="12"/>
      <c r="Q219"/>
      <c r="R219"/>
      <c r="S219"/>
      <c r="T219"/>
    </row>
    <row r="220" spans="8:20">
      <c r="H220" s="11" t="str">
        <f>IFERROR(VLOOKUP(Table[[#This Row],[Id Tienda]],Maestro!B:J,9,FALSE),"0")</f>
        <v>0</v>
      </c>
      <c r="I220" s="11" t="str">
        <f>IFERROR(VLOOKUP(Table[[#This Row],[Id Tienda]],Maestro!B:E,3,FALSE),"0")</f>
        <v>0</v>
      </c>
      <c r="J220" s="11" t="str">
        <f>IFERROR(VLOOKUP(Table[[#This Row],[Id Tienda]],Maestro!B:I,8,FALSE),"0")</f>
        <v>0</v>
      </c>
      <c r="K220" s="11" t="str">
        <f>IFERROR(VLOOKUP(Table[[#This Row],[Id Tienda]],Maestro!B:G,6,FALSE),"0")</f>
        <v>0</v>
      </c>
      <c r="L220" s="11" t="str">
        <f>IFERROR(VLOOKUP(Table[[#This Row],[Id Tienda]],Maestro!B:I,5,FALSE),"0")</f>
        <v>0</v>
      </c>
      <c r="M220" s="11" t="str">
        <f>IFERROR(VLOOKUP(Table[[#This Row],[Id Tienda]],Maestro!B:E,4,FALSE),"0")</f>
        <v>0</v>
      </c>
      <c r="N220" s="12"/>
      <c r="O220" s="12"/>
      <c r="Q220"/>
      <c r="R220"/>
      <c r="S220"/>
      <c r="T220"/>
    </row>
    <row r="221" spans="8:20">
      <c r="H221" s="11" t="str">
        <f>IFERROR(VLOOKUP(Table[[#This Row],[Id Tienda]],Maestro!B:J,9,FALSE),"0")</f>
        <v>0</v>
      </c>
      <c r="I221" s="11" t="str">
        <f>IFERROR(VLOOKUP(Table[[#This Row],[Id Tienda]],Maestro!B:E,3,FALSE),"0")</f>
        <v>0</v>
      </c>
      <c r="J221" s="11" t="str">
        <f>IFERROR(VLOOKUP(Table[[#This Row],[Id Tienda]],Maestro!B:I,8,FALSE),"0")</f>
        <v>0</v>
      </c>
      <c r="K221" s="11" t="str">
        <f>IFERROR(VLOOKUP(Table[[#This Row],[Id Tienda]],Maestro!B:G,6,FALSE),"0")</f>
        <v>0</v>
      </c>
      <c r="L221" s="11" t="str">
        <f>IFERROR(VLOOKUP(Table[[#This Row],[Id Tienda]],Maestro!B:I,5,FALSE),"0")</f>
        <v>0</v>
      </c>
      <c r="M221" s="11" t="str">
        <f>IFERROR(VLOOKUP(Table[[#This Row],[Id Tienda]],Maestro!B:E,4,FALSE),"0")</f>
        <v>0</v>
      </c>
      <c r="N221" s="12"/>
      <c r="O221" s="12"/>
      <c r="Q221"/>
      <c r="R221"/>
      <c r="S221"/>
      <c r="T221"/>
    </row>
    <row r="222" spans="8:20">
      <c r="H222" s="11" t="str">
        <f>IFERROR(VLOOKUP(Table[[#This Row],[Id Tienda]],Maestro!B:J,9,FALSE),"0")</f>
        <v>0</v>
      </c>
      <c r="I222" s="11" t="str">
        <f>IFERROR(VLOOKUP(Table[[#This Row],[Id Tienda]],Maestro!B:E,3,FALSE),"0")</f>
        <v>0</v>
      </c>
      <c r="J222" s="11" t="str">
        <f>IFERROR(VLOOKUP(Table[[#This Row],[Id Tienda]],Maestro!B:I,8,FALSE),"0")</f>
        <v>0</v>
      </c>
      <c r="K222" s="11" t="str">
        <f>IFERROR(VLOOKUP(Table[[#This Row],[Id Tienda]],Maestro!B:G,6,FALSE),"0")</f>
        <v>0</v>
      </c>
      <c r="L222" s="11" t="str">
        <f>IFERROR(VLOOKUP(Table[[#This Row],[Id Tienda]],Maestro!B:I,5,FALSE),"0")</f>
        <v>0</v>
      </c>
      <c r="M222" s="11" t="str">
        <f>IFERROR(VLOOKUP(Table[[#This Row],[Id Tienda]],Maestro!B:E,4,FALSE),"0")</f>
        <v>0</v>
      </c>
      <c r="N222" s="12"/>
      <c r="O222" s="12"/>
      <c r="Q222"/>
      <c r="R222"/>
      <c r="S222"/>
      <c r="T222"/>
    </row>
    <row r="223" spans="8:20">
      <c r="H223" s="11" t="str">
        <f>IFERROR(VLOOKUP(Table[[#This Row],[Id Tienda]],Maestro!B:J,9,FALSE),"0")</f>
        <v>0</v>
      </c>
      <c r="I223" s="11" t="str">
        <f>IFERROR(VLOOKUP(Table[[#This Row],[Id Tienda]],Maestro!B:E,3,FALSE),"0")</f>
        <v>0</v>
      </c>
      <c r="J223" s="11" t="str">
        <f>IFERROR(VLOOKUP(Table[[#This Row],[Id Tienda]],Maestro!B:I,8,FALSE),"0")</f>
        <v>0</v>
      </c>
      <c r="K223" s="11" t="str">
        <f>IFERROR(VLOOKUP(Table[[#This Row],[Id Tienda]],Maestro!B:G,6,FALSE),"0")</f>
        <v>0</v>
      </c>
      <c r="L223" s="11" t="str">
        <f>IFERROR(VLOOKUP(Table[[#This Row],[Id Tienda]],Maestro!B:I,5,FALSE),"0")</f>
        <v>0</v>
      </c>
      <c r="M223" s="11" t="str">
        <f>IFERROR(VLOOKUP(Table[[#This Row],[Id Tienda]],Maestro!B:E,4,FALSE),"0")</f>
        <v>0</v>
      </c>
      <c r="N223" s="12"/>
      <c r="O223" s="12"/>
      <c r="Q223"/>
      <c r="R223"/>
      <c r="S223"/>
      <c r="T223"/>
    </row>
    <row r="224" spans="8:20">
      <c r="H224" s="11" t="str">
        <f>IFERROR(VLOOKUP(Table[[#This Row],[Id Tienda]],Maestro!B:J,9,FALSE),"0")</f>
        <v>0</v>
      </c>
      <c r="I224" s="11" t="str">
        <f>IFERROR(VLOOKUP(Table[[#This Row],[Id Tienda]],Maestro!B:E,3,FALSE),"0")</f>
        <v>0</v>
      </c>
      <c r="J224" s="11" t="str">
        <f>IFERROR(VLOOKUP(Table[[#This Row],[Id Tienda]],Maestro!B:I,8,FALSE),"0")</f>
        <v>0</v>
      </c>
      <c r="K224" s="11" t="str">
        <f>IFERROR(VLOOKUP(Table[[#This Row],[Id Tienda]],Maestro!B:G,6,FALSE),"0")</f>
        <v>0</v>
      </c>
      <c r="L224" s="11" t="str">
        <f>IFERROR(VLOOKUP(Table[[#This Row],[Id Tienda]],Maestro!B:I,5,FALSE),"0")</f>
        <v>0</v>
      </c>
      <c r="M224" s="11" t="str">
        <f>IFERROR(VLOOKUP(Table[[#This Row],[Id Tienda]],Maestro!B:E,4,FALSE),"0")</f>
        <v>0</v>
      </c>
      <c r="N224" s="12"/>
      <c r="O224" s="12"/>
      <c r="Q224"/>
      <c r="R224"/>
      <c r="S224"/>
      <c r="T224"/>
    </row>
    <row r="225" spans="8:20">
      <c r="H225" s="11" t="str">
        <f>IFERROR(VLOOKUP(Table[[#This Row],[Id Tienda]],Maestro!B:J,9,FALSE),"0")</f>
        <v>0</v>
      </c>
      <c r="I225" s="11" t="str">
        <f>IFERROR(VLOOKUP(Table[[#This Row],[Id Tienda]],Maestro!B:E,3,FALSE),"0")</f>
        <v>0</v>
      </c>
      <c r="J225" s="11" t="str">
        <f>IFERROR(VLOOKUP(Table[[#This Row],[Id Tienda]],Maestro!B:I,8,FALSE),"0")</f>
        <v>0</v>
      </c>
      <c r="K225" s="11" t="str">
        <f>IFERROR(VLOOKUP(Table[[#This Row],[Id Tienda]],Maestro!B:G,6,FALSE),"0")</f>
        <v>0</v>
      </c>
      <c r="L225" s="11" t="str">
        <f>IFERROR(VLOOKUP(Table[[#This Row],[Id Tienda]],Maestro!B:I,5,FALSE),"0")</f>
        <v>0</v>
      </c>
      <c r="M225" s="11" t="str">
        <f>IFERROR(VLOOKUP(Table[[#This Row],[Id Tienda]],Maestro!B:E,4,FALSE),"0")</f>
        <v>0</v>
      </c>
      <c r="N225" s="12"/>
      <c r="O225" s="12"/>
      <c r="Q225"/>
      <c r="R225"/>
      <c r="S225"/>
      <c r="T225"/>
    </row>
    <row r="226" spans="8:20">
      <c r="H226" s="11" t="str">
        <f>IFERROR(VLOOKUP(Table[[#This Row],[Id Tienda]],Maestro!B:J,9,FALSE),"0")</f>
        <v>0</v>
      </c>
      <c r="I226" s="11" t="str">
        <f>IFERROR(VLOOKUP(Table[[#This Row],[Id Tienda]],Maestro!B:E,3,FALSE),"0")</f>
        <v>0</v>
      </c>
      <c r="J226" s="11" t="str">
        <f>IFERROR(VLOOKUP(Table[[#This Row],[Id Tienda]],Maestro!B:I,8,FALSE),"0")</f>
        <v>0</v>
      </c>
      <c r="K226" s="11" t="str">
        <f>IFERROR(VLOOKUP(Table[[#This Row],[Id Tienda]],Maestro!B:G,6,FALSE),"0")</f>
        <v>0</v>
      </c>
      <c r="L226" s="11" t="str">
        <f>IFERROR(VLOOKUP(Table[[#This Row],[Id Tienda]],Maestro!B:I,5,FALSE),"0")</f>
        <v>0</v>
      </c>
      <c r="M226" s="11" t="str">
        <f>IFERROR(VLOOKUP(Table[[#This Row],[Id Tienda]],Maestro!B:E,4,FALSE),"0")</f>
        <v>0</v>
      </c>
      <c r="N226" s="12"/>
      <c r="O226" s="12"/>
      <c r="Q226"/>
      <c r="R226"/>
      <c r="S226"/>
      <c r="T226"/>
    </row>
    <row r="227" spans="8:20">
      <c r="H227" s="11" t="str">
        <f>IFERROR(VLOOKUP(Table[[#This Row],[Id Tienda]],Maestro!B:J,9,FALSE),"0")</f>
        <v>0</v>
      </c>
      <c r="I227" s="11" t="str">
        <f>IFERROR(VLOOKUP(Table[[#This Row],[Id Tienda]],Maestro!B:E,3,FALSE),"0")</f>
        <v>0</v>
      </c>
      <c r="J227" s="11" t="str">
        <f>IFERROR(VLOOKUP(Table[[#This Row],[Id Tienda]],Maestro!B:I,8,FALSE),"0")</f>
        <v>0</v>
      </c>
      <c r="K227" s="11" t="str">
        <f>IFERROR(VLOOKUP(Table[[#This Row],[Id Tienda]],Maestro!B:G,6,FALSE),"0")</f>
        <v>0</v>
      </c>
      <c r="L227" s="11" t="str">
        <f>IFERROR(VLOOKUP(Table[[#This Row],[Id Tienda]],Maestro!B:I,5,FALSE),"0")</f>
        <v>0</v>
      </c>
      <c r="M227" s="11" t="str">
        <f>IFERROR(VLOOKUP(Table[[#This Row],[Id Tienda]],Maestro!B:E,4,FALSE),"0")</f>
        <v>0</v>
      </c>
      <c r="N227" s="12"/>
      <c r="O227" s="12"/>
      <c r="Q227"/>
      <c r="R227"/>
      <c r="S227"/>
      <c r="T227"/>
    </row>
    <row r="228" spans="8:20">
      <c r="H228" s="11" t="str">
        <f>IFERROR(VLOOKUP(Table[[#This Row],[Id Tienda]],Maestro!B:J,9,FALSE),"0")</f>
        <v>0</v>
      </c>
      <c r="I228" s="11" t="str">
        <f>IFERROR(VLOOKUP(Table[[#This Row],[Id Tienda]],Maestro!B:E,3,FALSE),"0")</f>
        <v>0</v>
      </c>
      <c r="J228" s="11" t="str">
        <f>IFERROR(VLOOKUP(Table[[#This Row],[Id Tienda]],Maestro!B:I,8,FALSE),"0")</f>
        <v>0</v>
      </c>
      <c r="K228" s="11" t="str">
        <f>IFERROR(VLOOKUP(Table[[#This Row],[Id Tienda]],Maestro!B:G,6,FALSE),"0")</f>
        <v>0</v>
      </c>
      <c r="L228" s="11" t="str">
        <f>IFERROR(VLOOKUP(Table[[#This Row],[Id Tienda]],Maestro!B:I,5,FALSE),"0")</f>
        <v>0</v>
      </c>
      <c r="M228" s="11" t="str">
        <f>IFERROR(VLOOKUP(Table[[#This Row],[Id Tienda]],Maestro!B:E,4,FALSE),"0")</f>
        <v>0</v>
      </c>
      <c r="N228" s="12"/>
      <c r="O228" s="12"/>
      <c r="Q228"/>
      <c r="R228"/>
      <c r="S228"/>
      <c r="T228"/>
    </row>
    <row r="229" spans="8:20">
      <c r="H229" s="11" t="str">
        <f>IFERROR(VLOOKUP(Table[[#This Row],[Id Tienda]],Maestro!B:J,9,FALSE),"0")</f>
        <v>0</v>
      </c>
      <c r="I229" s="11" t="str">
        <f>IFERROR(VLOOKUP(Table[[#This Row],[Id Tienda]],Maestro!B:E,3,FALSE),"0")</f>
        <v>0</v>
      </c>
      <c r="J229" s="11" t="str">
        <f>IFERROR(VLOOKUP(Table[[#This Row],[Id Tienda]],Maestro!B:I,8,FALSE),"0")</f>
        <v>0</v>
      </c>
      <c r="K229" s="11" t="str">
        <f>IFERROR(VLOOKUP(Table[[#This Row],[Id Tienda]],Maestro!B:G,6,FALSE),"0")</f>
        <v>0</v>
      </c>
      <c r="L229" s="11" t="str">
        <f>IFERROR(VLOOKUP(Table[[#This Row],[Id Tienda]],Maestro!B:I,5,FALSE),"0")</f>
        <v>0</v>
      </c>
      <c r="M229" s="11" t="str">
        <f>IFERROR(VLOOKUP(Table[[#This Row],[Id Tienda]],Maestro!B:E,4,FALSE),"0")</f>
        <v>0</v>
      </c>
      <c r="N229" s="12"/>
      <c r="O229" s="12"/>
      <c r="Q229"/>
      <c r="R229"/>
      <c r="S229"/>
      <c r="T229"/>
    </row>
    <row r="230" spans="8:20">
      <c r="H230" s="11" t="str">
        <f>IFERROR(VLOOKUP(Table[[#This Row],[Id Tienda]],Maestro!B:J,9,FALSE),"0")</f>
        <v>0</v>
      </c>
      <c r="I230" s="11" t="str">
        <f>IFERROR(VLOOKUP(Table[[#This Row],[Id Tienda]],Maestro!B:E,3,FALSE),"0")</f>
        <v>0</v>
      </c>
      <c r="J230" s="11" t="str">
        <f>IFERROR(VLOOKUP(Table[[#This Row],[Id Tienda]],Maestro!B:I,8,FALSE),"0")</f>
        <v>0</v>
      </c>
      <c r="K230" s="11" t="str">
        <f>IFERROR(VLOOKUP(Table[[#This Row],[Id Tienda]],Maestro!B:G,6,FALSE),"0")</f>
        <v>0</v>
      </c>
      <c r="L230" s="11" t="str">
        <f>IFERROR(VLOOKUP(Table[[#This Row],[Id Tienda]],Maestro!B:I,5,FALSE),"0")</f>
        <v>0</v>
      </c>
      <c r="M230" s="11" t="str">
        <f>IFERROR(VLOOKUP(Table[[#This Row],[Id Tienda]],Maestro!B:E,4,FALSE),"0")</f>
        <v>0</v>
      </c>
      <c r="N230" s="12"/>
      <c r="O230" s="12"/>
      <c r="Q230"/>
      <c r="R230"/>
      <c r="S230"/>
      <c r="T230"/>
    </row>
    <row r="231" spans="8:20">
      <c r="H231" s="11" t="str">
        <f>IFERROR(VLOOKUP(Table[[#This Row],[Id Tienda]],Maestro!B:J,9,FALSE),"0")</f>
        <v>0</v>
      </c>
      <c r="I231" s="11" t="str">
        <f>IFERROR(VLOOKUP(Table[[#This Row],[Id Tienda]],Maestro!B:E,3,FALSE),"0")</f>
        <v>0</v>
      </c>
      <c r="J231" s="11" t="str">
        <f>IFERROR(VLOOKUP(Table[[#This Row],[Id Tienda]],Maestro!B:I,8,FALSE),"0")</f>
        <v>0</v>
      </c>
      <c r="K231" s="11" t="str">
        <f>IFERROR(VLOOKUP(Table[[#This Row],[Id Tienda]],Maestro!B:G,6,FALSE),"0")</f>
        <v>0</v>
      </c>
      <c r="L231" s="11" t="str">
        <f>IFERROR(VLOOKUP(Table[[#This Row],[Id Tienda]],Maestro!B:I,5,FALSE),"0")</f>
        <v>0</v>
      </c>
      <c r="M231" s="11" t="str">
        <f>IFERROR(VLOOKUP(Table[[#This Row],[Id Tienda]],Maestro!B:E,4,FALSE),"0")</f>
        <v>0</v>
      </c>
      <c r="N231" s="12"/>
      <c r="O231" s="12"/>
      <c r="Q231"/>
      <c r="R231"/>
      <c r="S231"/>
      <c r="T231"/>
    </row>
    <row r="232" spans="8:20">
      <c r="H232" s="11" t="str">
        <f>IFERROR(VLOOKUP(Table[[#This Row],[Id Tienda]],Maestro!B:J,9,FALSE),"0")</f>
        <v>0</v>
      </c>
      <c r="I232" s="11" t="str">
        <f>IFERROR(VLOOKUP(Table[[#This Row],[Id Tienda]],Maestro!B:E,3,FALSE),"0")</f>
        <v>0</v>
      </c>
      <c r="J232" s="11" t="str">
        <f>IFERROR(VLOOKUP(Table[[#This Row],[Id Tienda]],Maestro!B:I,8,FALSE),"0")</f>
        <v>0</v>
      </c>
      <c r="K232" s="11" t="str">
        <f>IFERROR(VLOOKUP(Table[[#This Row],[Id Tienda]],Maestro!B:G,6,FALSE),"0")</f>
        <v>0</v>
      </c>
      <c r="L232" s="11" t="str">
        <f>IFERROR(VLOOKUP(Table[[#This Row],[Id Tienda]],Maestro!B:I,5,FALSE),"0")</f>
        <v>0</v>
      </c>
      <c r="M232" s="11" t="str">
        <f>IFERROR(VLOOKUP(Table[[#This Row],[Id Tienda]],Maestro!B:E,4,FALSE),"0")</f>
        <v>0</v>
      </c>
      <c r="N232" s="12"/>
      <c r="O232" s="12"/>
      <c r="Q232"/>
      <c r="R232"/>
      <c r="S232"/>
      <c r="T232"/>
    </row>
    <row r="233" spans="8:20">
      <c r="H233" s="11" t="str">
        <f>IFERROR(VLOOKUP(Table[[#This Row],[Id Tienda]],Maestro!B:J,9,FALSE),"0")</f>
        <v>0</v>
      </c>
      <c r="I233" s="11" t="str">
        <f>IFERROR(VLOOKUP(Table[[#This Row],[Id Tienda]],Maestro!B:E,3,FALSE),"0")</f>
        <v>0</v>
      </c>
      <c r="J233" s="11" t="str">
        <f>IFERROR(VLOOKUP(Table[[#This Row],[Id Tienda]],Maestro!B:I,8,FALSE),"0")</f>
        <v>0</v>
      </c>
      <c r="K233" s="11" t="str">
        <f>IFERROR(VLOOKUP(Table[[#This Row],[Id Tienda]],Maestro!B:G,6,FALSE),"0")</f>
        <v>0</v>
      </c>
      <c r="L233" s="11" t="str">
        <f>IFERROR(VLOOKUP(Table[[#This Row],[Id Tienda]],Maestro!B:I,5,FALSE),"0")</f>
        <v>0</v>
      </c>
      <c r="M233" s="11" t="str">
        <f>IFERROR(VLOOKUP(Table[[#This Row],[Id Tienda]],Maestro!B:E,4,FALSE),"0")</f>
        <v>0</v>
      </c>
      <c r="N233" s="12"/>
      <c r="O233" s="12"/>
      <c r="Q233"/>
      <c r="R233"/>
      <c r="S233"/>
      <c r="T233"/>
    </row>
    <row r="234" spans="8:20">
      <c r="H234" s="11" t="str">
        <f>IFERROR(VLOOKUP(Table[[#This Row],[Id Tienda]],Maestro!B:J,9,FALSE),"0")</f>
        <v>0</v>
      </c>
      <c r="I234" s="11" t="str">
        <f>IFERROR(VLOOKUP(Table[[#This Row],[Id Tienda]],Maestro!B:E,3,FALSE),"0")</f>
        <v>0</v>
      </c>
      <c r="J234" s="11" t="str">
        <f>IFERROR(VLOOKUP(Table[[#This Row],[Id Tienda]],Maestro!B:I,8,FALSE),"0")</f>
        <v>0</v>
      </c>
      <c r="K234" s="11" t="str">
        <f>IFERROR(VLOOKUP(Table[[#This Row],[Id Tienda]],Maestro!B:G,6,FALSE),"0")</f>
        <v>0</v>
      </c>
      <c r="L234" s="11" t="str">
        <f>IFERROR(VLOOKUP(Table[[#This Row],[Id Tienda]],Maestro!B:I,5,FALSE),"0")</f>
        <v>0</v>
      </c>
      <c r="M234" s="11" t="str">
        <f>IFERROR(VLOOKUP(Table[[#This Row],[Id Tienda]],Maestro!B:E,4,FALSE),"0")</f>
        <v>0</v>
      </c>
      <c r="N234" s="12"/>
      <c r="O234" s="12"/>
      <c r="Q234"/>
      <c r="R234"/>
      <c r="S234"/>
      <c r="T234"/>
    </row>
    <row r="235" spans="8:20">
      <c r="H235" s="11" t="str">
        <f>IFERROR(VLOOKUP(Table[[#This Row],[Id Tienda]],Maestro!B:J,9,FALSE),"0")</f>
        <v>0</v>
      </c>
      <c r="I235" s="11" t="str">
        <f>IFERROR(VLOOKUP(Table[[#This Row],[Id Tienda]],Maestro!B:E,3,FALSE),"0")</f>
        <v>0</v>
      </c>
      <c r="J235" s="11" t="str">
        <f>IFERROR(VLOOKUP(Table[[#This Row],[Id Tienda]],Maestro!B:I,8,FALSE),"0")</f>
        <v>0</v>
      </c>
      <c r="K235" s="11" t="str">
        <f>IFERROR(VLOOKUP(Table[[#This Row],[Id Tienda]],Maestro!B:G,6,FALSE),"0")</f>
        <v>0</v>
      </c>
      <c r="L235" s="11" t="str">
        <f>IFERROR(VLOOKUP(Table[[#This Row],[Id Tienda]],Maestro!B:I,5,FALSE),"0")</f>
        <v>0</v>
      </c>
      <c r="M235" s="11" t="str">
        <f>IFERROR(VLOOKUP(Table[[#This Row],[Id Tienda]],Maestro!B:E,4,FALSE),"0")</f>
        <v>0</v>
      </c>
      <c r="N235" s="12"/>
      <c r="O235" s="12"/>
      <c r="Q235"/>
      <c r="R235"/>
      <c r="S235"/>
      <c r="T235"/>
    </row>
    <row r="236" spans="8:20">
      <c r="H236" s="11" t="str">
        <f>IFERROR(VLOOKUP(Table[[#This Row],[Id Tienda]],Maestro!B:J,9,FALSE),"0")</f>
        <v>0</v>
      </c>
      <c r="I236" s="11" t="str">
        <f>IFERROR(VLOOKUP(Table[[#This Row],[Id Tienda]],Maestro!B:E,3,FALSE),"0")</f>
        <v>0</v>
      </c>
      <c r="J236" s="11" t="str">
        <f>IFERROR(VLOOKUP(Table[[#This Row],[Id Tienda]],Maestro!B:I,8,FALSE),"0")</f>
        <v>0</v>
      </c>
      <c r="K236" s="11" t="str">
        <f>IFERROR(VLOOKUP(Table[[#This Row],[Id Tienda]],Maestro!B:G,6,FALSE),"0")</f>
        <v>0</v>
      </c>
      <c r="L236" s="11" t="str">
        <f>IFERROR(VLOOKUP(Table[[#This Row],[Id Tienda]],Maestro!B:I,5,FALSE),"0")</f>
        <v>0</v>
      </c>
      <c r="M236" s="11" t="str">
        <f>IFERROR(VLOOKUP(Table[[#This Row],[Id Tienda]],Maestro!B:E,4,FALSE),"0")</f>
        <v>0</v>
      </c>
      <c r="N236" s="12"/>
      <c r="O236" s="12"/>
      <c r="Q236"/>
      <c r="R236"/>
      <c r="S236"/>
      <c r="T236"/>
    </row>
    <row r="237" spans="8:20">
      <c r="H237" s="11" t="str">
        <f>IFERROR(VLOOKUP(Table[[#This Row],[Id Tienda]],Maestro!B:J,9,FALSE),"0")</f>
        <v>0</v>
      </c>
      <c r="I237" s="11" t="str">
        <f>IFERROR(VLOOKUP(Table[[#This Row],[Id Tienda]],Maestro!B:E,3,FALSE),"0")</f>
        <v>0</v>
      </c>
      <c r="J237" s="11" t="str">
        <f>IFERROR(VLOOKUP(Table[[#This Row],[Id Tienda]],Maestro!B:I,8,FALSE),"0")</f>
        <v>0</v>
      </c>
      <c r="K237" s="11" t="str">
        <f>IFERROR(VLOOKUP(Table[[#This Row],[Id Tienda]],Maestro!B:G,6,FALSE),"0")</f>
        <v>0</v>
      </c>
      <c r="L237" s="11" t="str">
        <f>IFERROR(VLOOKUP(Table[[#This Row],[Id Tienda]],Maestro!B:I,5,FALSE),"0")</f>
        <v>0</v>
      </c>
      <c r="M237" s="11" t="str">
        <f>IFERROR(VLOOKUP(Table[[#This Row],[Id Tienda]],Maestro!B:E,4,FALSE),"0")</f>
        <v>0</v>
      </c>
      <c r="N237" s="12"/>
      <c r="O237" s="12"/>
      <c r="Q237"/>
      <c r="R237"/>
      <c r="S237"/>
      <c r="T237"/>
    </row>
    <row r="238" spans="8:20">
      <c r="H238" s="11" t="str">
        <f>IFERROR(VLOOKUP(Table[[#This Row],[Id Tienda]],Maestro!B:J,9,FALSE),"0")</f>
        <v>0</v>
      </c>
      <c r="I238" s="11" t="str">
        <f>IFERROR(VLOOKUP(Table[[#This Row],[Id Tienda]],Maestro!B:E,3,FALSE),"0")</f>
        <v>0</v>
      </c>
      <c r="J238" s="11" t="str">
        <f>IFERROR(VLOOKUP(Table[[#This Row],[Id Tienda]],Maestro!B:I,8,FALSE),"0")</f>
        <v>0</v>
      </c>
      <c r="K238" s="11" t="str">
        <f>IFERROR(VLOOKUP(Table[[#This Row],[Id Tienda]],Maestro!B:G,6,FALSE),"0")</f>
        <v>0</v>
      </c>
      <c r="L238" s="11" t="str">
        <f>IFERROR(VLOOKUP(Table[[#This Row],[Id Tienda]],Maestro!B:I,5,FALSE),"0")</f>
        <v>0</v>
      </c>
      <c r="M238" s="11" t="str">
        <f>IFERROR(VLOOKUP(Table[[#This Row],[Id Tienda]],Maestro!B:E,4,FALSE),"0")</f>
        <v>0</v>
      </c>
      <c r="N238" s="12"/>
      <c r="O238" s="12"/>
      <c r="Q238"/>
      <c r="R238"/>
      <c r="S238"/>
      <c r="T238"/>
    </row>
    <row r="239" spans="8:20">
      <c r="H239" s="11" t="str">
        <f>IFERROR(VLOOKUP(Table[[#This Row],[Id Tienda]],Maestro!B:J,9,FALSE),"0")</f>
        <v>0</v>
      </c>
      <c r="I239" s="11" t="str">
        <f>IFERROR(VLOOKUP(Table[[#This Row],[Id Tienda]],Maestro!B:E,3,FALSE),"0")</f>
        <v>0</v>
      </c>
      <c r="J239" s="11" t="str">
        <f>IFERROR(VLOOKUP(Table[[#This Row],[Id Tienda]],Maestro!B:I,8,FALSE),"0")</f>
        <v>0</v>
      </c>
      <c r="K239" s="11" t="str">
        <f>IFERROR(VLOOKUP(Table[[#This Row],[Id Tienda]],Maestro!B:G,6,FALSE),"0")</f>
        <v>0</v>
      </c>
      <c r="L239" s="11" t="str">
        <f>IFERROR(VLOOKUP(Table[[#This Row],[Id Tienda]],Maestro!B:I,5,FALSE),"0")</f>
        <v>0</v>
      </c>
      <c r="M239" s="11" t="str">
        <f>IFERROR(VLOOKUP(Table[[#This Row],[Id Tienda]],Maestro!B:E,4,FALSE),"0")</f>
        <v>0</v>
      </c>
      <c r="N239" s="12"/>
      <c r="O239" s="12"/>
      <c r="Q239"/>
      <c r="R239"/>
      <c r="S239"/>
      <c r="T239"/>
    </row>
    <row r="240" spans="8:20">
      <c r="H240" s="11" t="str">
        <f>IFERROR(VLOOKUP(Table[[#This Row],[Id Tienda]],Maestro!B:J,9,FALSE),"0")</f>
        <v>0</v>
      </c>
      <c r="I240" s="11" t="str">
        <f>IFERROR(VLOOKUP(Table[[#This Row],[Id Tienda]],Maestro!B:E,3,FALSE),"0")</f>
        <v>0</v>
      </c>
      <c r="J240" s="11" t="str">
        <f>IFERROR(VLOOKUP(Table[[#This Row],[Id Tienda]],Maestro!B:I,8,FALSE),"0")</f>
        <v>0</v>
      </c>
      <c r="K240" s="11" t="str">
        <f>IFERROR(VLOOKUP(Table[[#This Row],[Id Tienda]],Maestro!B:G,6,FALSE),"0")</f>
        <v>0</v>
      </c>
      <c r="L240" s="11" t="str">
        <f>IFERROR(VLOOKUP(Table[[#This Row],[Id Tienda]],Maestro!B:I,5,FALSE),"0")</f>
        <v>0</v>
      </c>
      <c r="M240" s="11" t="str">
        <f>IFERROR(VLOOKUP(Table[[#This Row],[Id Tienda]],Maestro!B:E,4,FALSE),"0")</f>
        <v>0</v>
      </c>
      <c r="N240" s="12"/>
      <c r="O240" s="12"/>
      <c r="Q240"/>
      <c r="R240"/>
      <c r="S240"/>
      <c r="T240"/>
    </row>
    <row r="241" spans="8:20">
      <c r="H241" s="11" t="str">
        <f>IFERROR(VLOOKUP(Table[[#This Row],[Id Tienda]],Maestro!B:J,9,FALSE),"0")</f>
        <v>0</v>
      </c>
      <c r="I241" s="11" t="str">
        <f>IFERROR(VLOOKUP(Table[[#This Row],[Id Tienda]],Maestro!B:E,3,FALSE),"0")</f>
        <v>0</v>
      </c>
      <c r="J241" s="11" t="str">
        <f>IFERROR(VLOOKUP(Table[[#This Row],[Id Tienda]],Maestro!B:I,8,FALSE),"0")</f>
        <v>0</v>
      </c>
      <c r="K241" s="11" t="str">
        <f>IFERROR(VLOOKUP(Table[[#This Row],[Id Tienda]],Maestro!B:G,6,FALSE),"0")</f>
        <v>0</v>
      </c>
      <c r="L241" s="11" t="str">
        <f>IFERROR(VLOOKUP(Table[[#This Row],[Id Tienda]],Maestro!B:I,5,FALSE),"0")</f>
        <v>0</v>
      </c>
      <c r="M241" s="11" t="str">
        <f>IFERROR(VLOOKUP(Table[[#This Row],[Id Tienda]],Maestro!B:E,4,FALSE),"0")</f>
        <v>0</v>
      </c>
      <c r="N241" s="12"/>
      <c r="O241" s="12"/>
      <c r="Q241"/>
      <c r="R241"/>
      <c r="S241"/>
      <c r="T241"/>
    </row>
    <row r="242" spans="8:20">
      <c r="H242" s="11" t="str">
        <f>IFERROR(VLOOKUP(Table[[#This Row],[Id Tienda]],Maestro!B:J,9,FALSE),"0")</f>
        <v>0</v>
      </c>
      <c r="I242" s="11" t="str">
        <f>IFERROR(VLOOKUP(Table[[#This Row],[Id Tienda]],Maestro!B:E,3,FALSE),"0")</f>
        <v>0</v>
      </c>
      <c r="J242" s="11" t="str">
        <f>IFERROR(VLOOKUP(Table[[#This Row],[Id Tienda]],Maestro!B:I,8,FALSE),"0")</f>
        <v>0</v>
      </c>
      <c r="K242" s="11" t="str">
        <f>IFERROR(VLOOKUP(Table[[#This Row],[Id Tienda]],Maestro!B:G,6,FALSE),"0")</f>
        <v>0</v>
      </c>
      <c r="L242" s="11" t="str">
        <f>IFERROR(VLOOKUP(Table[[#This Row],[Id Tienda]],Maestro!B:I,5,FALSE),"0")</f>
        <v>0</v>
      </c>
      <c r="M242" s="11" t="str">
        <f>IFERROR(VLOOKUP(Table[[#This Row],[Id Tienda]],Maestro!B:E,4,FALSE),"0")</f>
        <v>0</v>
      </c>
      <c r="N242" s="12"/>
      <c r="O242" s="12"/>
      <c r="Q242"/>
      <c r="R242"/>
      <c r="S242"/>
      <c r="T242"/>
    </row>
    <row r="243" spans="8:20">
      <c r="H243" s="11" t="str">
        <f>IFERROR(VLOOKUP(Table[[#This Row],[Id Tienda]],Maestro!B:J,9,FALSE),"0")</f>
        <v>0</v>
      </c>
      <c r="I243" s="11" t="str">
        <f>IFERROR(VLOOKUP(Table[[#This Row],[Id Tienda]],Maestro!B:E,3,FALSE),"0")</f>
        <v>0</v>
      </c>
      <c r="J243" s="11" t="str">
        <f>IFERROR(VLOOKUP(Table[[#This Row],[Id Tienda]],Maestro!B:I,8,FALSE),"0")</f>
        <v>0</v>
      </c>
      <c r="K243" s="11" t="str">
        <f>IFERROR(VLOOKUP(Table[[#This Row],[Id Tienda]],Maestro!B:G,6,FALSE),"0")</f>
        <v>0</v>
      </c>
      <c r="L243" s="11" t="str">
        <f>IFERROR(VLOOKUP(Table[[#This Row],[Id Tienda]],Maestro!B:I,5,FALSE),"0")</f>
        <v>0</v>
      </c>
      <c r="M243" s="11" t="str">
        <f>IFERROR(VLOOKUP(Table[[#This Row],[Id Tienda]],Maestro!B:E,4,FALSE),"0")</f>
        <v>0</v>
      </c>
      <c r="N243" s="12"/>
      <c r="O243" s="12"/>
      <c r="Q243"/>
      <c r="R243"/>
      <c r="S243"/>
      <c r="T243"/>
    </row>
    <row r="244" spans="8:20">
      <c r="H244" s="11" t="str">
        <f>IFERROR(VLOOKUP(Table[[#This Row],[Id Tienda]],Maestro!B:J,9,FALSE),"0")</f>
        <v>0</v>
      </c>
      <c r="I244" s="11" t="str">
        <f>IFERROR(VLOOKUP(Table[[#This Row],[Id Tienda]],Maestro!B:E,3,FALSE),"0")</f>
        <v>0</v>
      </c>
      <c r="J244" s="11" t="str">
        <f>IFERROR(VLOOKUP(Table[[#This Row],[Id Tienda]],Maestro!B:I,8,FALSE),"0")</f>
        <v>0</v>
      </c>
      <c r="K244" s="11" t="str">
        <f>IFERROR(VLOOKUP(Table[[#This Row],[Id Tienda]],Maestro!B:G,6,FALSE),"0")</f>
        <v>0</v>
      </c>
      <c r="L244" s="11" t="str">
        <f>IFERROR(VLOOKUP(Table[[#This Row],[Id Tienda]],Maestro!B:I,5,FALSE),"0")</f>
        <v>0</v>
      </c>
      <c r="M244" s="11" t="str">
        <f>IFERROR(VLOOKUP(Table[[#This Row],[Id Tienda]],Maestro!B:E,4,FALSE),"0")</f>
        <v>0</v>
      </c>
      <c r="N244" s="12"/>
      <c r="O244" s="12"/>
      <c r="Q244"/>
      <c r="R244"/>
      <c r="S244"/>
      <c r="T244"/>
    </row>
    <row r="245" spans="8:20">
      <c r="H245" s="11" t="str">
        <f>IFERROR(VLOOKUP(Table[[#This Row],[Id Tienda]],Maestro!B:J,9,FALSE),"0")</f>
        <v>0</v>
      </c>
      <c r="I245" s="11" t="str">
        <f>IFERROR(VLOOKUP(Table[[#This Row],[Id Tienda]],Maestro!B:E,3,FALSE),"0")</f>
        <v>0</v>
      </c>
      <c r="J245" s="11" t="str">
        <f>IFERROR(VLOOKUP(Table[[#This Row],[Id Tienda]],Maestro!B:I,8,FALSE),"0")</f>
        <v>0</v>
      </c>
      <c r="K245" s="11" t="str">
        <f>IFERROR(VLOOKUP(Table[[#This Row],[Id Tienda]],Maestro!B:G,6,FALSE),"0")</f>
        <v>0</v>
      </c>
      <c r="L245" s="11" t="str">
        <f>IFERROR(VLOOKUP(Table[[#This Row],[Id Tienda]],Maestro!B:I,5,FALSE),"0")</f>
        <v>0</v>
      </c>
      <c r="M245" s="11" t="str">
        <f>IFERROR(VLOOKUP(Table[[#This Row],[Id Tienda]],Maestro!B:E,4,FALSE),"0")</f>
        <v>0</v>
      </c>
      <c r="N245" s="12"/>
      <c r="O245" s="12"/>
      <c r="Q245"/>
      <c r="R245"/>
      <c r="S245"/>
      <c r="T245"/>
    </row>
    <row r="246" spans="8:20">
      <c r="H246" s="11" t="str">
        <f>IFERROR(VLOOKUP(Table[[#This Row],[Id Tienda]],Maestro!B:J,9,FALSE),"0")</f>
        <v>0</v>
      </c>
      <c r="I246" s="11" t="str">
        <f>IFERROR(VLOOKUP(Table[[#This Row],[Id Tienda]],Maestro!B:E,3,FALSE),"0")</f>
        <v>0</v>
      </c>
      <c r="J246" s="11" t="str">
        <f>IFERROR(VLOOKUP(Table[[#This Row],[Id Tienda]],Maestro!B:I,8,FALSE),"0")</f>
        <v>0</v>
      </c>
      <c r="K246" s="11" t="str">
        <f>IFERROR(VLOOKUP(Table[[#This Row],[Id Tienda]],Maestro!B:G,6,FALSE),"0")</f>
        <v>0</v>
      </c>
      <c r="L246" s="11" t="str">
        <f>IFERROR(VLOOKUP(Table[[#This Row],[Id Tienda]],Maestro!B:I,5,FALSE),"0")</f>
        <v>0</v>
      </c>
      <c r="M246" s="11" t="str">
        <f>IFERROR(VLOOKUP(Table[[#This Row],[Id Tienda]],Maestro!B:E,4,FALSE),"0")</f>
        <v>0</v>
      </c>
      <c r="N246" s="12"/>
      <c r="O246" s="12"/>
      <c r="Q246"/>
      <c r="R246"/>
      <c r="S246"/>
      <c r="T246"/>
    </row>
    <row r="247" spans="8:20">
      <c r="H247" s="11" t="str">
        <f>IFERROR(VLOOKUP(Table[[#This Row],[Id Tienda]],Maestro!B:J,9,FALSE),"0")</f>
        <v>0</v>
      </c>
      <c r="I247" s="11" t="str">
        <f>IFERROR(VLOOKUP(Table[[#This Row],[Id Tienda]],Maestro!B:E,3,FALSE),"0")</f>
        <v>0</v>
      </c>
      <c r="J247" s="11" t="str">
        <f>IFERROR(VLOOKUP(Table[[#This Row],[Id Tienda]],Maestro!B:I,8,FALSE),"0")</f>
        <v>0</v>
      </c>
      <c r="K247" s="11" t="str">
        <f>IFERROR(VLOOKUP(Table[[#This Row],[Id Tienda]],Maestro!B:G,6,FALSE),"0")</f>
        <v>0</v>
      </c>
      <c r="L247" s="11" t="str">
        <f>IFERROR(VLOOKUP(Table[[#This Row],[Id Tienda]],Maestro!B:I,5,FALSE),"0")</f>
        <v>0</v>
      </c>
      <c r="M247" s="11" t="str">
        <f>IFERROR(VLOOKUP(Table[[#This Row],[Id Tienda]],Maestro!B:E,4,FALSE),"0")</f>
        <v>0</v>
      </c>
      <c r="N247" s="12"/>
      <c r="O247" s="12"/>
      <c r="Q247"/>
      <c r="R247"/>
      <c r="S247"/>
      <c r="T247"/>
    </row>
    <row r="248" spans="8:20">
      <c r="H248" s="11" t="str">
        <f>IFERROR(VLOOKUP(Table[[#This Row],[Id Tienda]],Maestro!B:J,9,FALSE),"0")</f>
        <v>0</v>
      </c>
      <c r="I248" s="11" t="str">
        <f>IFERROR(VLOOKUP(Table[[#This Row],[Id Tienda]],Maestro!B:E,3,FALSE),"0")</f>
        <v>0</v>
      </c>
      <c r="J248" s="11" t="str">
        <f>IFERROR(VLOOKUP(Table[[#This Row],[Id Tienda]],Maestro!B:I,8,FALSE),"0")</f>
        <v>0</v>
      </c>
      <c r="K248" s="11" t="str">
        <f>IFERROR(VLOOKUP(Table[[#This Row],[Id Tienda]],Maestro!B:G,6,FALSE),"0")</f>
        <v>0</v>
      </c>
      <c r="L248" s="11" t="str">
        <f>IFERROR(VLOOKUP(Table[[#This Row],[Id Tienda]],Maestro!B:I,5,FALSE),"0")</f>
        <v>0</v>
      </c>
      <c r="M248" s="11" t="str">
        <f>IFERROR(VLOOKUP(Table[[#This Row],[Id Tienda]],Maestro!B:E,4,FALSE),"0")</f>
        <v>0</v>
      </c>
      <c r="N248" s="12"/>
      <c r="O248" s="12"/>
      <c r="Q248"/>
      <c r="R248"/>
      <c r="S248"/>
      <c r="T248"/>
    </row>
    <row r="249" spans="8:20">
      <c r="H249" s="11" t="str">
        <f>IFERROR(VLOOKUP(Table[[#This Row],[Id Tienda]],Maestro!B:J,9,FALSE),"0")</f>
        <v>0</v>
      </c>
      <c r="I249" s="11" t="str">
        <f>IFERROR(VLOOKUP(Table[[#This Row],[Id Tienda]],Maestro!B:E,3,FALSE),"0")</f>
        <v>0</v>
      </c>
      <c r="J249" s="11" t="str">
        <f>IFERROR(VLOOKUP(Table[[#This Row],[Id Tienda]],Maestro!B:I,8,FALSE),"0")</f>
        <v>0</v>
      </c>
      <c r="K249" s="11" t="str">
        <f>IFERROR(VLOOKUP(Table[[#This Row],[Id Tienda]],Maestro!B:G,6,FALSE),"0")</f>
        <v>0</v>
      </c>
      <c r="L249" s="11" t="str">
        <f>IFERROR(VLOOKUP(Table[[#This Row],[Id Tienda]],Maestro!B:I,5,FALSE),"0")</f>
        <v>0</v>
      </c>
      <c r="M249" s="11" t="str">
        <f>IFERROR(VLOOKUP(Table[[#This Row],[Id Tienda]],Maestro!B:E,4,FALSE),"0")</f>
        <v>0</v>
      </c>
      <c r="N249" s="12"/>
      <c r="O249" s="12"/>
      <c r="Q249"/>
      <c r="R249"/>
      <c r="S249"/>
      <c r="T249"/>
    </row>
    <row r="250" spans="8:20">
      <c r="H250" s="11" t="str">
        <f>IFERROR(VLOOKUP(Table[[#This Row],[Id Tienda]],Maestro!B:J,9,FALSE),"0")</f>
        <v>0</v>
      </c>
      <c r="I250" s="11" t="str">
        <f>IFERROR(VLOOKUP(Table[[#This Row],[Id Tienda]],Maestro!B:E,3,FALSE),"0")</f>
        <v>0</v>
      </c>
      <c r="J250" s="11" t="str">
        <f>IFERROR(VLOOKUP(Table[[#This Row],[Id Tienda]],Maestro!B:I,8,FALSE),"0")</f>
        <v>0</v>
      </c>
      <c r="K250" s="11" t="str">
        <f>IFERROR(VLOOKUP(Table[[#This Row],[Id Tienda]],Maestro!B:G,6,FALSE),"0")</f>
        <v>0</v>
      </c>
      <c r="L250" s="11" t="str">
        <f>IFERROR(VLOOKUP(Table[[#This Row],[Id Tienda]],Maestro!B:I,5,FALSE),"0")</f>
        <v>0</v>
      </c>
      <c r="M250" s="11" t="str">
        <f>IFERROR(VLOOKUP(Table[[#This Row],[Id Tienda]],Maestro!B:E,4,FALSE),"0")</f>
        <v>0</v>
      </c>
      <c r="N250" s="12"/>
      <c r="O250" s="12"/>
      <c r="Q250"/>
      <c r="R250"/>
      <c r="S250"/>
      <c r="T250"/>
    </row>
    <row r="251" spans="8:20">
      <c r="H251" s="11" t="str">
        <f>IFERROR(VLOOKUP(Table[[#This Row],[Id Tienda]],Maestro!B:J,9,FALSE),"0")</f>
        <v>0</v>
      </c>
      <c r="I251" s="11" t="str">
        <f>IFERROR(VLOOKUP(Table[[#This Row],[Id Tienda]],Maestro!B:E,3,FALSE),"0")</f>
        <v>0</v>
      </c>
      <c r="J251" s="11" t="str">
        <f>IFERROR(VLOOKUP(Table[[#This Row],[Id Tienda]],Maestro!B:I,8,FALSE),"0")</f>
        <v>0</v>
      </c>
      <c r="K251" s="11" t="str">
        <f>IFERROR(VLOOKUP(Table[[#This Row],[Id Tienda]],Maestro!B:G,6,FALSE),"0")</f>
        <v>0</v>
      </c>
      <c r="L251" s="11" t="str">
        <f>IFERROR(VLOOKUP(Table[[#This Row],[Id Tienda]],Maestro!B:I,5,FALSE),"0")</f>
        <v>0</v>
      </c>
      <c r="M251" s="11" t="str">
        <f>IFERROR(VLOOKUP(Table[[#This Row],[Id Tienda]],Maestro!B:E,4,FALSE),"0")</f>
        <v>0</v>
      </c>
      <c r="N251" s="12"/>
      <c r="O251" s="12"/>
      <c r="Q251"/>
      <c r="R251"/>
      <c r="S251"/>
      <c r="T251"/>
    </row>
    <row r="252" spans="8:20">
      <c r="H252" s="11" t="str">
        <f>IFERROR(VLOOKUP(Table[[#This Row],[Id Tienda]],Maestro!B:J,9,FALSE),"0")</f>
        <v>0</v>
      </c>
      <c r="I252" s="11" t="str">
        <f>IFERROR(VLOOKUP(Table[[#This Row],[Id Tienda]],Maestro!B:E,3,FALSE),"0")</f>
        <v>0</v>
      </c>
      <c r="J252" s="11" t="str">
        <f>IFERROR(VLOOKUP(Table[[#This Row],[Id Tienda]],Maestro!B:I,8,FALSE),"0")</f>
        <v>0</v>
      </c>
      <c r="K252" s="11" t="str">
        <f>IFERROR(VLOOKUP(Table[[#This Row],[Id Tienda]],Maestro!B:G,6,FALSE),"0")</f>
        <v>0</v>
      </c>
      <c r="L252" s="11" t="str">
        <f>IFERROR(VLOOKUP(Table[[#This Row],[Id Tienda]],Maestro!B:I,5,FALSE),"0")</f>
        <v>0</v>
      </c>
      <c r="M252" s="11" t="str">
        <f>IFERROR(VLOOKUP(Table[[#This Row],[Id Tienda]],Maestro!B:E,4,FALSE),"0")</f>
        <v>0</v>
      </c>
      <c r="N252" s="12"/>
      <c r="O252" s="12"/>
      <c r="Q252"/>
      <c r="R252"/>
      <c r="S252"/>
      <c r="T252"/>
    </row>
    <row r="253" spans="8:20">
      <c r="H253" s="11" t="str">
        <f>IFERROR(VLOOKUP(Table[[#This Row],[Id Tienda]],Maestro!B:J,9,FALSE),"0")</f>
        <v>0</v>
      </c>
      <c r="I253" s="11" t="str">
        <f>IFERROR(VLOOKUP(Table[[#This Row],[Id Tienda]],Maestro!B:E,3,FALSE),"0")</f>
        <v>0</v>
      </c>
      <c r="J253" s="11" t="str">
        <f>IFERROR(VLOOKUP(Table[[#This Row],[Id Tienda]],Maestro!B:I,8,FALSE),"0")</f>
        <v>0</v>
      </c>
      <c r="K253" s="11" t="str">
        <f>IFERROR(VLOOKUP(Table[[#This Row],[Id Tienda]],Maestro!B:G,6,FALSE),"0")</f>
        <v>0</v>
      </c>
      <c r="L253" s="11" t="str">
        <f>IFERROR(VLOOKUP(Table[[#This Row],[Id Tienda]],Maestro!B:I,5,FALSE),"0")</f>
        <v>0</v>
      </c>
      <c r="M253" s="11" t="str">
        <f>IFERROR(VLOOKUP(Table[[#This Row],[Id Tienda]],Maestro!B:E,4,FALSE),"0")</f>
        <v>0</v>
      </c>
      <c r="N253" s="12"/>
      <c r="O253" s="12"/>
      <c r="Q253"/>
      <c r="R253"/>
      <c r="S253"/>
      <c r="T253"/>
    </row>
    <row r="254" spans="8:20">
      <c r="H254" s="11" t="str">
        <f>IFERROR(VLOOKUP(Table[[#This Row],[Id Tienda]],Maestro!B:J,9,FALSE),"0")</f>
        <v>0</v>
      </c>
      <c r="I254" s="11" t="str">
        <f>IFERROR(VLOOKUP(Table[[#This Row],[Id Tienda]],Maestro!B:E,3,FALSE),"0")</f>
        <v>0</v>
      </c>
      <c r="J254" s="11" t="str">
        <f>IFERROR(VLOOKUP(Table[[#This Row],[Id Tienda]],Maestro!B:I,8,FALSE),"0")</f>
        <v>0</v>
      </c>
      <c r="K254" s="11" t="str">
        <f>IFERROR(VLOOKUP(Table[[#This Row],[Id Tienda]],Maestro!B:G,6,FALSE),"0")</f>
        <v>0</v>
      </c>
      <c r="L254" s="11" t="str">
        <f>IFERROR(VLOOKUP(Table[[#This Row],[Id Tienda]],Maestro!B:I,5,FALSE),"0")</f>
        <v>0</v>
      </c>
      <c r="M254" s="11" t="str">
        <f>IFERROR(VLOOKUP(Table[[#This Row],[Id Tienda]],Maestro!B:E,4,FALSE),"0")</f>
        <v>0</v>
      </c>
      <c r="N254" s="12"/>
      <c r="O254" s="12"/>
      <c r="Q254"/>
      <c r="R254"/>
      <c r="S254"/>
      <c r="T254"/>
    </row>
    <row r="255" spans="8:20">
      <c r="H255" s="11" t="str">
        <f>IFERROR(VLOOKUP(Table[[#This Row],[Id Tienda]],Maestro!B:J,9,FALSE),"0")</f>
        <v>0</v>
      </c>
      <c r="I255" s="11" t="str">
        <f>IFERROR(VLOOKUP(Table[[#This Row],[Id Tienda]],Maestro!B:E,3,FALSE),"0")</f>
        <v>0</v>
      </c>
      <c r="J255" s="11" t="str">
        <f>IFERROR(VLOOKUP(Table[[#This Row],[Id Tienda]],Maestro!B:I,8,FALSE),"0")</f>
        <v>0</v>
      </c>
      <c r="K255" s="11" t="str">
        <f>IFERROR(VLOOKUP(Table[[#This Row],[Id Tienda]],Maestro!B:G,6,FALSE),"0")</f>
        <v>0</v>
      </c>
      <c r="L255" s="11" t="str">
        <f>IFERROR(VLOOKUP(Table[[#This Row],[Id Tienda]],Maestro!B:I,5,FALSE),"0")</f>
        <v>0</v>
      </c>
      <c r="M255" s="11" t="str">
        <f>IFERROR(VLOOKUP(Table[[#This Row],[Id Tienda]],Maestro!B:E,4,FALSE),"0")</f>
        <v>0</v>
      </c>
      <c r="N255" s="12"/>
      <c r="O255" s="12"/>
      <c r="Q255"/>
      <c r="R255"/>
      <c r="S255"/>
      <c r="T255"/>
    </row>
    <row r="256" spans="8:20">
      <c r="H256" s="11" t="str">
        <f>IFERROR(VLOOKUP(Table[[#This Row],[Id Tienda]],Maestro!B:J,9,FALSE),"0")</f>
        <v>0</v>
      </c>
      <c r="I256" s="11" t="str">
        <f>IFERROR(VLOOKUP(Table[[#This Row],[Id Tienda]],Maestro!B:E,3,FALSE),"0")</f>
        <v>0</v>
      </c>
      <c r="J256" s="11" t="str">
        <f>IFERROR(VLOOKUP(Table[[#This Row],[Id Tienda]],Maestro!B:I,8,FALSE),"0")</f>
        <v>0</v>
      </c>
      <c r="K256" s="11" t="str">
        <f>IFERROR(VLOOKUP(Table[[#This Row],[Id Tienda]],Maestro!B:G,6,FALSE),"0")</f>
        <v>0</v>
      </c>
      <c r="L256" s="11" t="str">
        <f>IFERROR(VLOOKUP(Table[[#This Row],[Id Tienda]],Maestro!B:I,5,FALSE),"0")</f>
        <v>0</v>
      </c>
      <c r="M256" s="11" t="str">
        <f>IFERROR(VLOOKUP(Table[[#This Row],[Id Tienda]],Maestro!B:E,4,FALSE),"0")</f>
        <v>0</v>
      </c>
      <c r="N256" s="12"/>
      <c r="O256" s="12"/>
      <c r="Q256"/>
      <c r="R256"/>
      <c r="S256"/>
      <c r="T256"/>
    </row>
    <row r="257" spans="8:20">
      <c r="H257" s="11" t="str">
        <f>IFERROR(VLOOKUP(Table[[#This Row],[Id Tienda]],Maestro!B:J,9,FALSE),"0")</f>
        <v>0</v>
      </c>
      <c r="I257" s="11" t="str">
        <f>IFERROR(VLOOKUP(Table[[#This Row],[Id Tienda]],Maestro!B:E,3,FALSE),"0")</f>
        <v>0</v>
      </c>
      <c r="J257" s="11" t="str">
        <f>IFERROR(VLOOKUP(Table[[#This Row],[Id Tienda]],Maestro!B:I,8,FALSE),"0")</f>
        <v>0</v>
      </c>
      <c r="K257" s="11" t="str">
        <f>IFERROR(VLOOKUP(Table[[#This Row],[Id Tienda]],Maestro!B:G,6,FALSE),"0")</f>
        <v>0</v>
      </c>
      <c r="L257" s="11" t="str">
        <f>IFERROR(VLOOKUP(Table[[#This Row],[Id Tienda]],Maestro!B:I,5,FALSE),"0")</f>
        <v>0</v>
      </c>
      <c r="M257" s="11" t="str">
        <f>IFERROR(VLOOKUP(Table[[#This Row],[Id Tienda]],Maestro!B:E,4,FALSE),"0")</f>
        <v>0</v>
      </c>
      <c r="N257" s="12"/>
      <c r="O257" s="12"/>
      <c r="Q257"/>
      <c r="R257"/>
      <c r="S257"/>
      <c r="T257"/>
    </row>
    <row r="258" spans="8:20">
      <c r="H258" s="11" t="str">
        <f>IFERROR(VLOOKUP(Table[[#This Row],[Id Tienda]],Maestro!B:J,9,FALSE),"0")</f>
        <v>0</v>
      </c>
      <c r="I258" s="11" t="str">
        <f>IFERROR(VLOOKUP(Table[[#This Row],[Id Tienda]],Maestro!B:E,3,FALSE),"0")</f>
        <v>0</v>
      </c>
      <c r="J258" s="11" t="str">
        <f>IFERROR(VLOOKUP(Table[[#This Row],[Id Tienda]],Maestro!B:I,8,FALSE),"0")</f>
        <v>0</v>
      </c>
      <c r="K258" s="11" t="str">
        <f>IFERROR(VLOOKUP(Table[[#This Row],[Id Tienda]],Maestro!B:G,6,FALSE),"0")</f>
        <v>0</v>
      </c>
      <c r="L258" s="11" t="str">
        <f>IFERROR(VLOOKUP(Table[[#This Row],[Id Tienda]],Maestro!B:I,5,FALSE),"0")</f>
        <v>0</v>
      </c>
      <c r="M258" s="11" t="str">
        <f>IFERROR(VLOOKUP(Table[[#This Row],[Id Tienda]],Maestro!B:E,4,FALSE),"0")</f>
        <v>0</v>
      </c>
      <c r="N258" s="12"/>
      <c r="O258" s="12"/>
      <c r="Q258"/>
      <c r="R258"/>
      <c r="S258"/>
      <c r="T258"/>
    </row>
    <row r="259" spans="8:20">
      <c r="H259" s="11" t="str">
        <f>IFERROR(VLOOKUP(Table[[#This Row],[Id Tienda]],Maestro!B:J,9,FALSE),"0")</f>
        <v>0</v>
      </c>
      <c r="I259" s="11" t="str">
        <f>IFERROR(VLOOKUP(Table[[#This Row],[Id Tienda]],Maestro!B:E,3,FALSE),"0")</f>
        <v>0</v>
      </c>
      <c r="J259" s="11" t="str">
        <f>IFERROR(VLOOKUP(Table[[#This Row],[Id Tienda]],Maestro!B:I,8,FALSE),"0")</f>
        <v>0</v>
      </c>
      <c r="K259" s="11" t="str">
        <f>IFERROR(VLOOKUP(Table[[#This Row],[Id Tienda]],Maestro!B:G,6,FALSE),"0")</f>
        <v>0</v>
      </c>
      <c r="L259" s="11" t="str">
        <f>IFERROR(VLOOKUP(Table[[#This Row],[Id Tienda]],Maestro!B:I,5,FALSE),"0")</f>
        <v>0</v>
      </c>
      <c r="M259" s="11" t="str">
        <f>IFERROR(VLOOKUP(Table[[#This Row],[Id Tienda]],Maestro!B:E,4,FALSE),"0")</f>
        <v>0</v>
      </c>
      <c r="N259" s="12"/>
      <c r="O259" s="12"/>
      <c r="Q259"/>
      <c r="R259"/>
      <c r="S259"/>
      <c r="T259"/>
    </row>
    <row r="260" spans="8:20">
      <c r="H260" s="11" t="str">
        <f>IFERROR(VLOOKUP(Table[[#This Row],[Id Tienda]],Maestro!B:J,9,FALSE),"0")</f>
        <v>0</v>
      </c>
      <c r="I260" s="11" t="str">
        <f>IFERROR(VLOOKUP(Table[[#This Row],[Id Tienda]],Maestro!B:E,3,FALSE),"0")</f>
        <v>0</v>
      </c>
      <c r="J260" s="11" t="str">
        <f>IFERROR(VLOOKUP(Table[[#This Row],[Id Tienda]],Maestro!B:I,8,FALSE),"0")</f>
        <v>0</v>
      </c>
      <c r="K260" s="11" t="str">
        <f>IFERROR(VLOOKUP(Table[[#This Row],[Id Tienda]],Maestro!B:G,6,FALSE),"0")</f>
        <v>0</v>
      </c>
      <c r="L260" s="11" t="str">
        <f>IFERROR(VLOOKUP(Table[[#This Row],[Id Tienda]],Maestro!B:I,5,FALSE),"0")</f>
        <v>0</v>
      </c>
      <c r="M260" s="11" t="str">
        <f>IFERROR(VLOOKUP(Table[[#This Row],[Id Tienda]],Maestro!B:E,4,FALSE),"0")</f>
        <v>0</v>
      </c>
      <c r="N260" s="12"/>
      <c r="O260" s="12"/>
      <c r="Q260"/>
      <c r="R260"/>
      <c r="S260"/>
      <c r="T260"/>
    </row>
    <row r="261" spans="8:20">
      <c r="H261" s="11" t="str">
        <f>IFERROR(VLOOKUP(Table[[#This Row],[Id Tienda]],Maestro!B:J,9,FALSE),"0")</f>
        <v>0</v>
      </c>
      <c r="I261" s="11" t="str">
        <f>IFERROR(VLOOKUP(Table[[#This Row],[Id Tienda]],Maestro!B:E,3,FALSE),"0")</f>
        <v>0</v>
      </c>
      <c r="J261" s="11" t="str">
        <f>IFERROR(VLOOKUP(Table[[#This Row],[Id Tienda]],Maestro!B:I,8,FALSE),"0")</f>
        <v>0</v>
      </c>
      <c r="K261" s="11" t="str">
        <f>IFERROR(VLOOKUP(Table[[#This Row],[Id Tienda]],Maestro!B:G,6,FALSE),"0")</f>
        <v>0</v>
      </c>
      <c r="L261" s="11" t="str">
        <f>IFERROR(VLOOKUP(Table[[#This Row],[Id Tienda]],Maestro!B:I,5,FALSE),"0")</f>
        <v>0</v>
      </c>
      <c r="M261" s="11" t="str">
        <f>IFERROR(VLOOKUP(Table[[#This Row],[Id Tienda]],Maestro!B:E,4,FALSE),"0")</f>
        <v>0</v>
      </c>
      <c r="N261" s="12"/>
      <c r="O261" s="12"/>
      <c r="Q261"/>
      <c r="R261"/>
      <c r="S261"/>
      <c r="T261"/>
    </row>
    <row r="262" spans="8:20">
      <c r="H262" s="11" t="str">
        <f>IFERROR(VLOOKUP(Table[[#This Row],[Id Tienda]],Maestro!B:J,9,FALSE),"0")</f>
        <v>0</v>
      </c>
      <c r="I262" s="11" t="str">
        <f>IFERROR(VLOOKUP(Table[[#This Row],[Id Tienda]],Maestro!B:E,3,FALSE),"0")</f>
        <v>0</v>
      </c>
      <c r="J262" s="11" t="str">
        <f>IFERROR(VLOOKUP(Table[[#This Row],[Id Tienda]],Maestro!B:I,8,FALSE),"0")</f>
        <v>0</v>
      </c>
      <c r="K262" s="11" t="str">
        <f>IFERROR(VLOOKUP(Table[[#This Row],[Id Tienda]],Maestro!B:G,6,FALSE),"0")</f>
        <v>0</v>
      </c>
      <c r="L262" s="11" t="str">
        <f>IFERROR(VLOOKUP(Table[[#This Row],[Id Tienda]],Maestro!B:I,5,FALSE),"0")</f>
        <v>0</v>
      </c>
      <c r="M262" s="11" t="str">
        <f>IFERROR(VLOOKUP(Table[[#This Row],[Id Tienda]],Maestro!B:E,4,FALSE),"0")</f>
        <v>0</v>
      </c>
      <c r="N262" s="12"/>
      <c r="O262" s="12"/>
      <c r="Q262"/>
      <c r="R262"/>
      <c r="S262"/>
      <c r="T262"/>
    </row>
    <row r="263" spans="8:20">
      <c r="H263" s="11" t="str">
        <f>IFERROR(VLOOKUP(Table[[#This Row],[Id Tienda]],Maestro!B:J,9,FALSE),"0")</f>
        <v>0</v>
      </c>
      <c r="I263" s="11" t="str">
        <f>IFERROR(VLOOKUP(Table[[#This Row],[Id Tienda]],Maestro!B:E,3,FALSE),"0")</f>
        <v>0</v>
      </c>
      <c r="J263" s="11" t="str">
        <f>IFERROR(VLOOKUP(Table[[#This Row],[Id Tienda]],Maestro!B:I,8,FALSE),"0")</f>
        <v>0</v>
      </c>
      <c r="K263" s="11" t="str">
        <f>IFERROR(VLOOKUP(Table[[#This Row],[Id Tienda]],Maestro!B:G,6,FALSE),"0")</f>
        <v>0</v>
      </c>
      <c r="L263" s="11" t="str">
        <f>IFERROR(VLOOKUP(Table[[#This Row],[Id Tienda]],Maestro!B:I,5,FALSE),"0")</f>
        <v>0</v>
      </c>
      <c r="M263" s="11" t="str">
        <f>IFERROR(VLOOKUP(Table[[#This Row],[Id Tienda]],Maestro!B:E,4,FALSE),"0")</f>
        <v>0</v>
      </c>
      <c r="N263" s="12"/>
      <c r="O263" s="12"/>
      <c r="Q263"/>
      <c r="R263"/>
      <c r="S263"/>
      <c r="T263"/>
    </row>
    <row r="264" spans="8:20">
      <c r="H264" s="11" t="str">
        <f>IFERROR(VLOOKUP(Table[[#This Row],[Id Tienda]],Maestro!B:J,9,FALSE),"0")</f>
        <v>0</v>
      </c>
      <c r="I264" s="11" t="str">
        <f>IFERROR(VLOOKUP(Table[[#This Row],[Id Tienda]],Maestro!B:E,3,FALSE),"0")</f>
        <v>0</v>
      </c>
      <c r="J264" s="11" t="str">
        <f>IFERROR(VLOOKUP(Table[[#This Row],[Id Tienda]],Maestro!B:I,8,FALSE),"0")</f>
        <v>0</v>
      </c>
      <c r="K264" s="11" t="str">
        <f>IFERROR(VLOOKUP(Table[[#This Row],[Id Tienda]],Maestro!B:G,6,FALSE),"0")</f>
        <v>0</v>
      </c>
      <c r="L264" s="11" t="str">
        <f>IFERROR(VLOOKUP(Table[[#This Row],[Id Tienda]],Maestro!B:I,5,FALSE),"0")</f>
        <v>0</v>
      </c>
      <c r="M264" s="11" t="str">
        <f>IFERROR(VLOOKUP(Table[[#This Row],[Id Tienda]],Maestro!B:E,4,FALSE),"0")</f>
        <v>0</v>
      </c>
      <c r="N264" s="12"/>
      <c r="O264" s="12"/>
      <c r="Q264"/>
      <c r="R264"/>
      <c r="S264"/>
      <c r="T264"/>
    </row>
    <row r="265" spans="8:20">
      <c r="H265" s="11" t="str">
        <f>IFERROR(VLOOKUP(Table[[#This Row],[Id Tienda]],Maestro!B:J,9,FALSE),"0")</f>
        <v>0</v>
      </c>
      <c r="I265" s="11" t="str">
        <f>IFERROR(VLOOKUP(Table[[#This Row],[Id Tienda]],Maestro!B:E,3,FALSE),"0")</f>
        <v>0</v>
      </c>
      <c r="J265" s="11" t="str">
        <f>IFERROR(VLOOKUP(Table[[#This Row],[Id Tienda]],Maestro!B:I,8,FALSE),"0")</f>
        <v>0</v>
      </c>
      <c r="K265" s="11" t="str">
        <f>IFERROR(VLOOKUP(Table[[#This Row],[Id Tienda]],Maestro!B:G,6,FALSE),"0")</f>
        <v>0</v>
      </c>
      <c r="L265" s="11" t="str">
        <f>IFERROR(VLOOKUP(Table[[#This Row],[Id Tienda]],Maestro!B:I,5,FALSE),"0")</f>
        <v>0</v>
      </c>
      <c r="M265" s="11" t="str">
        <f>IFERROR(VLOOKUP(Table[[#This Row],[Id Tienda]],Maestro!B:E,4,FALSE),"0")</f>
        <v>0</v>
      </c>
      <c r="N265" s="12"/>
      <c r="O265" s="12"/>
      <c r="Q265"/>
      <c r="R265"/>
      <c r="S265"/>
      <c r="T265"/>
    </row>
    <row r="266" spans="8:20">
      <c r="H266" s="11" t="str">
        <f>IFERROR(VLOOKUP(Table[[#This Row],[Id Tienda]],Maestro!B:J,9,FALSE),"0")</f>
        <v>0</v>
      </c>
      <c r="I266" s="11" t="str">
        <f>IFERROR(VLOOKUP(Table[[#This Row],[Id Tienda]],Maestro!B:E,3,FALSE),"0")</f>
        <v>0</v>
      </c>
      <c r="J266" s="11" t="str">
        <f>IFERROR(VLOOKUP(Table[[#This Row],[Id Tienda]],Maestro!B:I,8,FALSE),"0")</f>
        <v>0</v>
      </c>
      <c r="K266" s="11" t="str">
        <f>IFERROR(VLOOKUP(Table[[#This Row],[Id Tienda]],Maestro!B:G,6,FALSE),"0")</f>
        <v>0</v>
      </c>
      <c r="L266" s="11" t="str">
        <f>IFERROR(VLOOKUP(Table[[#This Row],[Id Tienda]],Maestro!B:I,5,FALSE),"0")</f>
        <v>0</v>
      </c>
      <c r="M266" s="11" t="str">
        <f>IFERROR(VLOOKUP(Table[[#This Row],[Id Tienda]],Maestro!B:E,4,FALSE),"0")</f>
        <v>0</v>
      </c>
      <c r="N266" s="12"/>
      <c r="O266" s="12"/>
      <c r="Q266"/>
      <c r="R266"/>
      <c r="S266"/>
      <c r="T266"/>
    </row>
    <row r="267" spans="8:20">
      <c r="H267" s="11" t="str">
        <f>IFERROR(VLOOKUP(Table[[#This Row],[Id Tienda]],Maestro!B:J,9,FALSE),"0")</f>
        <v>0</v>
      </c>
      <c r="I267" s="11" t="str">
        <f>IFERROR(VLOOKUP(Table[[#This Row],[Id Tienda]],Maestro!B:E,3,FALSE),"0")</f>
        <v>0</v>
      </c>
      <c r="J267" s="11" t="str">
        <f>IFERROR(VLOOKUP(Table[[#This Row],[Id Tienda]],Maestro!B:I,8,FALSE),"0")</f>
        <v>0</v>
      </c>
      <c r="K267" s="11" t="str">
        <f>IFERROR(VLOOKUP(Table[[#This Row],[Id Tienda]],Maestro!B:G,6,FALSE),"0")</f>
        <v>0</v>
      </c>
      <c r="L267" s="11" t="str">
        <f>IFERROR(VLOOKUP(Table[[#This Row],[Id Tienda]],Maestro!B:I,5,FALSE),"0")</f>
        <v>0</v>
      </c>
      <c r="M267" s="11" t="str">
        <f>IFERROR(VLOOKUP(Table[[#This Row],[Id Tienda]],Maestro!B:E,4,FALSE),"0")</f>
        <v>0</v>
      </c>
      <c r="N267" s="12"/>
      <c r="O267" s="12"/>
      <c r="Q267"/>
      <c r="R267"/>
      <c r="S267"/>
      <c r="T267"/>
    </row>
    <row r="268" spans="8:20">
      <c r="H268" s="11" t="str">
        <f>IFERROR(VLOOKUP(Table[[#This Row],[Id Tienda]],Maestro!B:J,9,FALSE),"0")</f>
        <v>0</v>
      </c>
      <c r="I268" s="11" t="str">
        <f>IFERROR(VLOOKUP(Table[[#This Row],[Id Tienda]],Maestro!B:E,3,FALSE),"0")</f>
        <v>0</v>
      </c>
      <c r="J268" s="11" t="str">
        <f>IFERROR(VLOOKUP(Table[[#This Row],[Id Tienda]],Maestro!B:I,8,FALSE),"0")</f>
        <v>0</v>
      </c>
      <c r="K268" s="11" t="str">
        <f>IFERROR(VLOOKUP(Table[[#This Row],[Id Tienda]],Maestro!B:G,6,FALSE),"0")</f>
        <v>0</v>
      </c>
      <c r="L268" s="11" t="str">
        <f>IFERROR(VLOOKUP(Table[[#This Row],[Id Tienda]],Maestro!B:I,5,FALSE),"0")</f>
        <v>0</v>
      </c>
      <c r="M268" s="11" t="str">
        <f>IFERROR(VLOOKUP(Table[[#This Row],[Id Tienda]],Maestro!B:E,4,FALSE),"0")</f>
        <v>0</v>
      </c>
      <c r="N268" s="12"/>
      <c r="O268" s="12"/>
      <c r="Q268"/>
      <c r="R268"/>
      <c r="S268"/>
      <c r="T268"/>
    </row>
    <row r="269" spans="8:20">
      <c r="H269" s="11" t="str">
        <f>IFERROR(VLOOKUP(Table[[#This Row],[Id Tienda]],Maestro!B:J,9,FALSE),"0")</f>
        <v>0</v>
      </c>
      <c r="I269" s="11" t="str">
        <f>IFERROR(VLOOKUP(Table[[#This Row],[Id Tienda]],Maestro!B:E,3,FALSE),"0")</f>
        <v>0</v>
      </c>
      <c r="J269" s="11" t="str">
        <f>IFERROR(VLOOKUP(Table[[#This Row],[Id Tienda]],Maestro!B:I,8,FALSE),"0")</f>
        <v>0</v>
      </c>
      <c r="K269" s="11" t="str">
        <f>IFERROR(VLOOKUP(Table[[#This Row],[Id Tienda]],Maestro!B:G,6,FALSE),"0")</f>
        <v>0</v>
      </c>
      <c r="L269" s="11" t="str">
        <f>IFERROR(VLOOKUP(Table[[#This Row],[Id Tienda]],Maestro!B:I,5,FALSE),"0")</f>
        <v>0</v>
      </c>
      <c r="M269" s="11" t="str">
        <f>IFERROR(VLOOKUP(Table[[#This Row],[Id Tienda]],Maestro!B:E,4,FALSE),"0")</f>
        <v>0</v>
      </c>
      <c r="N269" s="12"/>
      <c r="O269" s="12"/>
      <c r="Q269"/>
      <c r="R269"/>
      <c r="S269"/>
      <c r="T269"/>
    </row>
    <row r="270" spans="8:20">
      <c r="H270" s="11" t="str">
        <f>IFERROR(VLOOKUP(Table[[#This Row],[Id Tienda]],Maestro!B:J,9,FALSE),"0")</f>
        <v>0</v>
      </c>
      <c r="I270" s="11" t="str">
        <f>IFERROR(VLOOKUP(Table[[#This Row],[Id Tienda]],Maestro!B:E,3,FALSE),"0")</f>
        <v>0</v>
      </c>
      <c r="J270" s="11" t="str">
        <f>IFERROR(VLOOKUP(Table[[#This Row],[Id Tienda]],Maestro!B:I,8,FALSE),"0")</f>
        <v>0</v>
      </c>
      <c r="K270" s="11" t="str">
        <f>IFERROR(VLOOKUP(Table[[#This Row],[Id Tienda]],Maestro!B:G,6,FALSE),"0")</f>
        <v>0</v>
      </c>
      <c r="L270" s="11" t="str">
        <f>IFERROR(VLOOKUP(Table[[#This Row],[Id Tienda]],Maestro!B:I,5,FALSE),"0")</f>
        <v>0</v>
      </c>
      <c r="M270" s="11" t="str">
        <f>IFERROR(VLOOKUP(Table[[#This Row],[Id Tienda]],Maestro!B:E,4,FALSE),"0")</f>
        <v>0</v>
      </c>
      <c r="N270" s="12"/>
      <c r="O270" s="12"/>
      <c r="Q270"/>
      <c r="R270"/>
      <c r="S270"/>
      <c r="T270"/>
    </row>
    <row r="271" spans="8:20">
      <c r="H271" s="11" t="str">
        <f>IFERROR(VLOOKUP(Table[[#This Row],[Id Tienda]],Maestro!B:J,9,FALSE),"0")</f>
        <v>0</v>
      </c>
      <c r="I271" s="11" t="str">
        <f>IFERROR(VLOOKUP(Table[[#This Row],[Id Tienda]],Maestro!B:E,3,FALSE),"0")</f>
        <v>0</v>
      </c>
      <c r="J271" s="11" t="str">
        <f>IFERROR(VLOOKUP(Table[[#This Row],[Id Tienda]],Maestro!B:I,8,FALSE),"0")</f>
        <v>0</v>
      </c>
      <c r="K271" s="11" t="str">
        <f>IFERROR(VLOOKUP(Table[[#This Row],[Id Tienda]],Maestro!B:G,6,FALSE),"0")</f>
        <v>0</v>
      </c>
      <c r="L271" s="11" t="str">
        <f>IFERROR(VLOOKUP(Table[[#This Row],[Id Tienda]],Maestro!B:I,5,FALSE),"0")</f>
        <v>0</v>
      </c>
      <c r="M271" s="11" t="str">
        <f>IFERROR(VLOOKUP(Table[[#This Row],[Id Tienda]],Maestro!B:E,4,FALSE),"0")</f>
        <v>0</v>
      </c>
      <c r="N271" s="12"/>
      <c r="O271" s="12"/>
      <c r="Q271"/>
      <c r="R271"/>
      <c r="S271"/>
      <c r="T271"/>
    </row>
    <row r="272" spans="8:20">
      <c r="H272" s="11" t="str">
        <f>IFERROR(VLOOKUP(Table[[#This Row],[Id Tienda]],Maestro!B:J,9,FALSE),"0")</f>
        <v>0</v>
      </c>
      <c r="I272" s="11" t="str">
        <f>IFERROR(VLOOKUP(Table[[#This Row],[Id Tienda]],Maestro!B:E,3,FALSE),"0")</f>
        <v>0</v>
      </c>
      <c r="J272" s="11" t="str">
        <f>IFERROR(VLOOKUP(Table[[#This Row],[Id Tienda]],Maestro!B:I,8,FALSE),"0")</f>
        <v>0</v>
      </c>
      <c r="K272" s="11" t="str">
        <f>IFERROR(VLOOKUP(Table[[#This Row],[Id Tienda]],Maestro!B:G,6,FALSE),"0")</f>
        <v>0</v>
      </c>
      <c r="L272" s="11" t="str">
        <f>IFERROR(VLOOKUP(Table[[#This Row],[Id Tienda]],Maestro!B:I,5,FALSE),"0")</f>
        <v>0</v>
      </c>
      <c r="M272" s="11" t="str">
        <f>IFERROR(VLOOKUP(Table[[#This Row],[Id Tienda]],Maestro!B:E,4,FALSE),"0")</f>
        <v>0</v>
      </c>
      <c r="N272" s="12"/>
      <c r="O272" s="12"/>
      <c r="Q272"/>
      <c r="R272"/>
      <c r="S272"/>
      <c r="T272"/>
    </row>
    <row r="273" spans="8:20">
      <c r="H273" s="11" t="str">
        <f>IFERROR(VLOOKUP(Table[[#This Row],[Id Tienda]],Maestro!B:J,9,FALSE),"0")</f>
        <v>0</v>
      </c>
      <c r="I273" s="11" t="str">
        <f>IFERROR(VLOOKUP(Table[[#This Row],[Id Tienda]],Maestro!B:E,3,FALSE),"0")</f>
        <v>0</v>
      </c>
      <c r="J273" s="11" t="str">
        <f>IFERROR(VLOOKUP(Table[[#This Row],[Id Tienda]],Maestro!B:I,8,FALSE),"0")</f>
        <v>0</v>
      </c>
      <c r="K273" s="11" t="str">
        <f>IFERROR(VLOOKUP(Table[[#This Row],[Id Tienda]],Maestro!B:G,6,FALSE),"0")</f>
        <v>0</v>
      </c>
      <c r="L273" s="11" t="str">
        <f>IFERROR(VLOOKUP(Table[[#This Row],[Id Tienda]],Maestro!B:I,5,FALSE),"0")</f>
        <v>0</v>
      </c>
      <c r="M273" s="11" t="str">
        <f>IFERROR(VLOOKUP(Table[[#This Row],[Id Tienda]],Maestro!B:E,4,FALSE),"0")</f>
        <v>0</v>
      </c>
      <c r="N273" s="12"/>
      <c r="O273" s="12"/>
      <c r="Q273"/>
      <c r="R273"/>
      <c r="S273"/>
      <c r="T273"/>
    </row>
    <row r="274" spans="8:20">
      <c r="H274" s="11" t="str">
        <f>IFERROR(VLOOKUP(Table[[#This Row],[Id Tienda]],Maestro!B:J,9,FALSE),"0")</f>
        <v>0</v>
      </c>
      <c r="I274" s="11" t="str">
        <f>IFERROR(VLOOKUP(Table[[#This Row],[Id Tienda]],Maestro!B:E,3,FALSE),"0")</f>
        <v>0</v>
      </c>
      <c r="J274" s="11" t="str">
        <f>IFERROR(VLOOKUP(Table[[#This Row],[Id Tienda]],Maestro!B:I,8,FALSE),"0")</f>
        <v>0</v>
      </c>
      <c r="K274" s="11" t="str">
        <f>IFERROR(VLOOKUP(Table[[#This Row],[Id Tienda]],Maestro!B:G,6,FALSE),"0")</f>
        <v>0</v>
      </c>
      <c r="L274" s="11" t="str">
        <f>IFERROR(VLOOKUP(Table[[#This Row],[Id Tienda]],Maestro!B:I,5,FALSE),"0")</f>
        <v>0</v>
      </c>
      <c r="M274" s="11" t="str">
        <f>IFERROR(VLOOKUP(Table[[#This Row],[Id Tienda]],Maestro!B:E,4,FALSE),"0")</f>
        <v>0</v>
      </c>
      <c r="N274" s="12"/>
      <c r="O274" s="12"/>
      <c r="Q274"/>
      <c r="R274"/>
      <c r="S274"/>
      <c r="T274"/>
    </row>
    <row r="275" spans="8:20">
      <c r="H275" s="11" t="str">
        <f>IFERROR(VLOOKUP(Table[[#This Row],[Id Tienda]],Maestro!B:J,9,FALSE),"0")</f>
        <v>0</v>
      </c>
      <c r="I275" s="11" t="str">
        <f>IFERROR(VLOOKUP(Table[[#This Row],[Id Tienda]],Maestro!B:E,3,FALSE),"0")</f>
        <v>0</v>
      </c>
      <c r="J275" s="11" t="str">
        <f>IFERROR(VLOOKUP(Table[[#This Row],[Id Tienda]],Maestro!B:I,8,FALSE),"0")</f>
        <v>0</v>
      </c>
      <c r="K275" s="11" t="str">
        <f>IFERROR(VLOOKUP(Table[[#This Row],[Id Tienda]],Maestro!B:G,6,FALSE),"0")</f>
        <v>0</v>
      </c>
      <c r="L275" s="11" t="str">
        <f>IFERROR(VLOOKUP(Table[[#This Row],[Id Tienda]],Maestro!B:I,5,FALSE),"0")</f>
        <v>0</v>
      </c>
      <c r="M275" s="11" t="str">
        <f>IFERROR(VLOOKUP(Table[[#This Row],[Id Tienda]],Maestro!B:E,4,FALSE),"0")</f>
        <v>0</v>
      </c>
      <c r="N275" s="12"/>
      <c r="O275" s="12"/>
      <c r="Q275"/>
      <c r="R275"/>
      <c r="S275"/>
      <c r="T275"/>
    </row>
    <row r="276" spans="8:20">
      <c r="H276" s="11" t="str">
        <f>IFERROR(VLOOKUP(Table[[#This Row],[Id Tienda]],Maestro!B:J,9,FALSE),"0")</f>
        <v>0</v>
      </c>
      <c r="I276" s="11" t="str">
        <f>IFERROR(VLOOKUP(Table[[#This Row],[Id Tienda]],Maestro!B:E,3,FALSE),"0")</f>
        <v>0</v>
      </c>
      <c r="J276" s="11" t="str">
        <f>IFERROR(VLOOKUP(Table[[#This Row],[Id Tienda]],Maestro!B:I,8,FALSE),"0")</f>
        <v>0</v>
      </c>
      <c r="K276" s="11" t="str">
        <f>IFERROR(VLOOKUP(Table[[#This Row],[Id Tienda]],Maestro!B:G,6,FALSE),"0")</f>
        <v>0</v>
      </c>
      <c r="L276" s="11" t="str">
        <f>IFERROR(VLOOKUP(Table[[#This Row],[Id Tienda]],Maestro!B:I,5,FALSE),"0")</f>
        <v>0</v>
      </c>
      <c r="M276" s="11" t="str">
        <f>IFERROR(VLOOKUP(Table[[#This Row],[Id Tienda]],Maestro!B:E,4,FALSE),"0")</f>
        <v>0</v>
      </c>
      <c r="N276" s="12"/>
      <c r="O276" s="12"/>
      <c r="Q276"/>
      <c r="R276"/>
      <c r="S276"/>
      <c r="T276"/>
    </row>
    <row r="277" spans="8:20">
      <c r="H277" s="11" t="str">
        <f>IFERROR(VLOOKUP(Table[[#This Row],[Id Tienda]],Maestro!B:J,9,FALSE),"0")</f>
        <v>0</v>
      </c>
      <c r="I277" s="11" t="str">
        <f>IFERROR(VLOOKUP(Table[[#This Row],[Id Tienda]],Maestro!B:E,3,FALSE),"0")</f>
        <v>0</v>
      </c>
      <c r="J277" s="11" t="str">
        <f>IFERROR(VLOOKUP(Table[[#This Row],[Id Tienda]],Maestro!B:I,8,FALSE),"0")</f>
        <v>0</v>
      </c>
      <c r="K277" s="11" t="str">
        <f>IFERROR(VLOOKUP(Table[[#This Row],[Id Tienda]],Maestro!B:G,6,FALSE),"0")</f>
        <v>0</v>
      </c>
      <c r="L277" s="11" t="str">
        <f>IFERROR(VLOOKUP(Table[[#This Row],[Id Tienda]],Maestro!B:I,5,FALSE),"0")</f>
        <v>0</v>
      </c>
      <c r="M277" s="11" t="str">
        <f>IFERROR(VLOOKUP(Table[[#This Row],[Id Tienda]],Maestro!B:E,4,FALSE),"0")</f>
        <v>0</v>
      </c>
      <c r="N277" s="12"/>
      <c r="O277" s="12"/>
      <c r="Q277"/>
      <c r="R277"/>
      <c r="S277"/>
      <c r="T277"/>
    </row>
    <row r="278" spans="8:20">
      <c r="H278" s="11" t="str">
        <f>IFERROR(VLOOKUP(Table[[#This Row],[Id Tienda]],Maestro!B:J,9,FALSE),"0")</f>
        <v>0</v>
      </c>
      <c r="I278" s="11" t="str">
        <f>IFERROR(VLOOKUP(Table[[#This Row],[Id Tienda]],Maestro!B:E,3,FALSE),"0")</f>
        <v>0</v>
      </c>
      <c r="J278" s="11" t="str">
        <f>IFERROR(VLOOKUP(Table[[#This Row],[Id Tienda]],Maestro!B:I,8,FALSE),"0")</f>
        <v>0</v>
      </c>
      <c r="K278" s="11" t="str">
        <f>IFERROR(VLOOKUP(Table[[#This Row],[Id Tienda]],Maestro!B:G,6,FALSE),"0")</f>
        <v>0</v>
      </c>
      <c r="L278" s="11" t="str">
        <f>IFERROR(VLOOKUP(Table[[#This Row],[Id Tienda]],Maestro!B:I,5,FALSE),"0")</f>
        <v>0</v>
      </c>
      <c r="M278" s="11" t="str">
        <f>IFERROR(VLOOKUP(Table[[#This Row],[Id Tienda]],Maestro!B:E,4,FALSE),"0")</f>
        <v>0</v>
      </c>
      <c r="N278" s="12"/>
      <c r="O278" s="12"/>
      <c r="Q278"/>
      <c r="R278"/>
      <c r="S278"/>
      <c r="T278"/>
    </row>
    <row r="279" spans="8:20">
      <c r="H279" s="11" t="str">
        <f>IFERROR(VLOOKUP(Table[[#This Row],[Id Tienda]],Maestro!B:J,9,FALSE),"0")</f>
        <v>0</v>
      </c>
      <c r="I279" s="11" t="str">
        <f>IFERROR(VLOOKUP(Table[[#This Row],[Id Tienda]],Maestro!B:E,3,FALSE),"0")</f>
        <v>0</v>
      </c>
      <c r="J279" s="11" t="str">
        <f>IFERROR(VLOOKUP(Table[[#This Row],[Id Tienda]],Maestro!B:I,8,FALSE),"0")</f>
        <v>0</v>
      </c>
      <c r="K279" s="11" t="str">
        <f>IFERROR(VLOOKUP(Table[[#This Row],[Id Tienda]],Maestro!B:G,6,FALSE),"0")</f>
        <v>0</v>
      </c>
      <c r="L279" s="11" t="str">
        <f>IFERROR(VLOOKUP(Table[[#This Row],[Id Tienda]],Maestro!B:I,5,FALSE),"0")</f>
        <v>0</v>
      </c>
      <c r="M279" s="11" t="str">
        <f>IFERROR(VLOOKUP(Table[[#This Row],[Id Tienda]],Maestro!B:E,4,FALSE),"0")</f>
        <v>0</v>
      </c>
      <c r="N279" s="12"/>
      <c r="O279" s="12"/>
      <c r="Q279"/>
      <c r="R279"/>
      <c r="S279"/>
      <c r="T279"/>
    </row>
    <row r="280" spans="8:20">
      <c r="H280" s="11" t="str">
        <f>IFERROR(VLOOKUP(Table[[#This Row],[Id Tienda]],Maestro!B:J,9,FALSE),"0")</f>
        <v>0</v>
      </c>
      <c r="I280" s="11" t="str">
        <f>IFERROR(VLOOKUP(Table[[#This Row],[Id Tienda]],Maestro!B:E,3,FALSE),"0")</f>
        <v>0</v>
      </c>
      <c r="J280" s="11" t="str">
        <f>IFERROR(VLOOKUP(Table[[#This Row],[Id Tienda]],Maestro!B:I,8,FALSE),"0")</f>
        <v>0</v>
      </c>
      <c r="K280" s="11" t="str">
        <f>IFERROR(VLOOKUP(Table[[#This Row],[Id Tienda]],Maestro!B:G,6,FALSE),"0")</f>
        <v>0</v>
      </c>
      <c r="L280" s="11" t="str">
        <f>IFERROR(VLOOKUP(Table[[#This Row],[Id Tienda]],Maestro!B:I,5,FALSE),"0")</f>
        <v>0</v>
      </c>
      <c r="M280" s="11" t="str">
        <f>IFERROR(VLOOKUP(Table[[#This Row],[Id Tienda]],Maestro!B:E,4,FALSE),"0")</f>
        <v>0</v>
      </c>
      <c r="N280" s="12"/>
      <c r="O280" s="12"/>
      <c r="Q280"/>
      <c r="R280"/>
      <c r="S280"/>
      <c r="T280"/>
    </row>
    <row r="281" spans="8:20">
      <c r="H281" s="11" t="str">
        <f>IFERROR(VLOOKUP(Table[[#This Row],[Id Tienda]],Maestro!B:J,9,FALSE),"0")</f>
        <v>0</v>
      </c>
      <c r="I281" s="11" t="str">
        <f>IFERROR(VLOOKUP(Table[[#This Row],[Id Tienda]],Maestro!B:E,3,FALSE),"0")</f>
        <v>0</v>
      </c>
      <c r="J281" s="11" t="str">
        <f>IFERROR(VLOOKUP(Table[[#This Row],[Id Tienda]],Maestro!B:I,8,FALSE),"0")</f>
        <v>0</v>
      </c>
      <c r="K281" s="11" t="str">
        <f>IFERROR(VLOOKUP(Table[[#This Row],[Id Tienda]],Maestro!B:G,6,FALSE),"0")</f>
        <v>0</v>
      </c>
      <c r="L281" s="11" t="str">
        <f>IFERROR(VLOOKUP(Table[[#This Row],[Id Tienda]],Maestro!B:I,5,FALSE),"0")</f>
        <v>0</v>
      </c>
      <c r="M281" s="11" t="str">
        <f>IFERROR(VLOOKUP(Table[[#This Row],[Id Tienda]],Maestro!B:E,4,FALSE),"0")</f>
        <v>0</v>
      </c>
      <c r="N281" s="12"/>
      <c r="O281" s="12"/>
      <c r="Q281"/>
      <c r="R281"/>
      <c r="S281"/>
      <c r="T281"/>
    </row>
    <row r="282" spans="8:20">
      <c r="H282" s="11" t="str">
        <f>IFERROR(VLOOKUP(Table[[#This Row],[Id Tienda]],Maestro!B:J,9,FALSE),"0")</f>
        <v>0</v>
      </c>
      <c r="I282" s="11" t="str">
        <f>IFERROR(VLOOKUP(Table[[#This Row],[Id Tienda]],Maestro!B:E,3,FALSE),"0")</f>
        <v>0</v>
      </c>
      <c r="J282" s="11" t="str">
        <f>IFERROR(VLOOKUP(Table[[#This Row],[Id Tienda]],Maestro!B:I,8,FALSE),"0")</f>
        <v>0</v>
      </c>
      <c r="K282" s="11" t="str">
        <f>IFERROR(VLOOKUP(Table[[#This Row],[Id Tienda]],Maestro!B:G,6,FALSE),"0")</f>
        <v>0</v>
      </c>
      <c r="L282" s="11" t="str">
        <f>IFERROR(VLOOKUP(Table[[#This Row],[Id Tienda]],Maestro!B:I,5,FALSE),"0")</f>
        <v>0</v>
      </c>
      <c r="M282" s="11" t="str">
        <f>IFERROR(VLOOKUP(Table[[#This Row],[Id Tienda]],Maestro!B:E,4,FALSE),"0")</f>
        <v>0</v>
      </c>
      <c r="N282" s="12"/>
      <c r="O282" s="12"/>
      <c r="Q282"/>
      <c r="R282"/>
      <c r="S282"/>
      <c r="T282"/>
    </row>
    <row r="283" spans="8:20">
      <c r="H283" s="11" t="str">
        <f>IFERROR(VLOOKUP(Table[[#This Row],[Id Tienda]],Maestro!B:J,9,FALSE),"0")</f>
        <v>0</v>
      </c>
      <c r="I283" s="11" t="str">
        <f>IFERROR(VLOOKUP(Table[[#This Row],[Id Tienda]],Maestro!B:E,3,FALSE),"0")</f>
        <v>0</v>
      </c>
      <c r="J283" s="11" t="str">
        <f>IFERROR(VLOOKUP(Table[[#This Row],[Id Tienda]],Maestro!B:I,8,FALSE),"0")</f>
        <v>0</v>
      </c>
      <c r="K283" s="11" t="str">
        <f>IFERROR(VLOOKUP(Table[[#This Row],[Id Tienda]],Maestro!B:G,6,FALSE),"0")</f>
        <v>0</v>
      </c>
      <c r="L283" s="11" t="str">
        <f>IFERROR(VLOOKUP(Table[[#This Row],[Id Tienda]],Maestro!B:I,5,FALSE),"0")</f>
        <v>0</v>
      </c>
      <c r="M283" s="11" t="str">
        <f>IFERROR(VLOOKUP(Table[[#This Row],[Id Tienda]],Maestro!B:E,4,FALSE),"0")</f>
        <v>0</v>
      </c>
      <c r="N283" s="12"/>
      <c r="O283" s="12"/>
      <c r="Q283"/>
      <c r="R283"/>
      <c r="S283"/>
      <c r="T283"/>
    </row>
    <row r="284" spans="8:20">
      <c r="H284" s="11" t="str">
        <f>IFERROR(VLOOKUP(Table[[#This Row],[Id Tienda]],Maestro!B:J,9,FALSE),"0")</f>
        <v>0</v>
      </c>
      <c r="I284" s="11" t="str">
        <f>IFERROR(VLOOKUP(Table[[#This Row],[Id Tienda]],Maestro!B:E,3,FALSE),"0")</f>
        <v>0</v>
      </c>
      <c r="J284" s="11" t="str">
        <f>IFERROR(VLOOKUP(Table[[#This Row],[Id Tienda]],Maestro!B:I,8,FALSE),"0")</f>
        <v>0</v>
      </c>
      <c r="K284" s="11" t="str">
        <f>IFERROR(VLOOKUP(Table[[#This Row],[Id Tienda]],Maestro!B:G,6,FALSE),"0")</f>
        <v>0</v>
      </c>
      <c r="L284" s="11" t="str">
        <f>IFERROR(VLOOKUP(Table[[#This Row],[Id Tienda]],Maestro!B:I,5,FALSE),"0")</f>
        <v>0</v>
      </c>
      <c r="M284" s="11" t="str">
        <f>IFERROR(VLOOKUP(Table[[#This Row],[Id Tienda]],Maestro!B:E,4,FALSE),"0")</f>
        <v>0</v>
      </c>
      <c r="N284" s="12"/>
      <c r="O284" s="12"/>
      <c r="Q284"/>
      <c r="R284"/>
      <c r="S284"/>
      <c r="T284"/>
    </row>
    <row r="285" spans="8:20">
      <c r="H285" s="11" t="str">
        <f>IFERROR(VLOOKUP(Table[[#This Row],[Id Tienda]],Maestro!B:J,9,FALSE),"0")</f>
        <v>0</v>
      </c>
      <c r="I285" s="11" t="str">
        <f>IFERROR(VLOOKUP(Table[[#This Row],[Id Tienda]],Maestro!B:E,3,FALSE),"0")</f>
        <v>0</v>
      </c>
      <c r="J285" s="11" t="str">
        <f>IFERROR(VLOOKUP(Table[[#This Row],[Id Tienda]],Maestro!B:I,8,FALSE),"0")</f>
        <v>0</v>
      </c>
      <c r="K285" s="11" t="str">
        <f>IFERROR(VLOOKUP(Table[[#This Row],[Id Tienda]],Maestro!B:G,6,FALSE),"0")</f>
        <v>0</v>
      </c>
      <c r="L285" s="11" t="str">
        <f>IFERROR(VLOOKUP(Table[[#This Row],[Id Tienda]],Maestro!B:I,5,FALSE),"0")</f>
        <v>0</v>
      </c>
      <c r="M285" s="11" t="str">
        <f>IFERROR(VLOOKUP(Table[[#This Row],[Id Tienda]],Maestro!B:E,4,FALSE),"0")</f>
        <v>0</v>
      </c>
      <c r="N285" s="12"/>
      <c r="O285" s="12"/>
      <c r="Q285"/>
      <c r="R285"/>
      <c r="S285"/>
      <c r="T285"/>
    </row>
    <row r="286" spans="8:20">
      <c r="H286" s="11" t="str">
        <f>IFERROR(VLOOKUP(Table[[#This Row],[Id Tienda]],Maestro!B:J,9,FALSE),"0")</f>
        <v>0</v>
      </c>
      <c r="I286" s="11" t="str">
        <f>IFERROR(VLOOKUP(Table[[#This Row],[Id Tienda]],Maestro!B:E,3,FALSE),"0")</f>
        <v>0</v>
      </c>
      <c r="J286" s="11" t="str">
        <f>IFERROR(VLOOKUP(Table[[#This Row],[Id Tienda]],Maestro!B:I,8,FALSE),"0")</f>
        <v>0</v>
      </c>
      <c r="K286" s="11" t="str">
        <f>IFERROR(VLOOKUP(Table[[#This Row],[Id Tienda]],Maestro!B:G,6,FALSE),"0")</f>
        <v>0</v>
      </c>
      <c r="L286" s="11" t="str">
        <f>IFERROR(VLOOKUP(Table[[#This Row],[Id Tienda]],Maestro!B:I,5,FALSE),"0")</f>
        <v>0</v>
      </c>
      <c r="M286" s="11" t="str">
        <f>IFERROR(VLOOKUP(Table[[#This Row],[Id Tienda]],Maestro!B:E,4,FALSE),"0")</f>
        <v>0</v>
      </c>
      <c r="N286" s="12"/>
      <c r="O286" s="12"/>
      <c r="Q286"/>
      <c r="R286"/>
      <c r="S286"/>
      <c r="T286"/>
    </row>
    <row r="287" spans="8:20">
      <c r="H287" s="11" t="str">
        <f>IFERROR(VLOOKUP(Table[[#This Row],[Id Tienda]],Maestro!B:J,9,FALSE),"0")</f>
        <v>0</v>
      </c>
      <c r="I287" s="11" t="str">
        <f>IFERROR(VLOOKUP(Table[[#This Row],[Id Tienda]],Maestro!B:E,3,FALSE),"0")</f>
        <v>0</v>
      </c>
      <c r="J287" s="11" t="str">
        <f>IFERROR(VLOOKUP(Table[[#This Row],[Id Tienda]],Maestro!B:I,8,FALSE),"0")</f>
        <v>0</v>
      </c>
      <c r="K287" s="11" t="str">
        <f>IFERROR(VLOOKUP(Table[[#This Row],[Id Tienda]],Maestro!B:G,6,FALSE),"0")</f>
        <v>0</v>
      </c>
      <c r="L287" s="11" t="str">
        <f>IFERROR(VLOOKUP(Table[[#This Row],[Id Tienda]],Maestro!B:I,5,FALSE),"0")</f>
        <v>0</v>
      </c>
      <c r="M287" s="11" t="str">
        <f>IFERROR(VLOOKUP(Table[[#This Row],[Id Tienda]],Maestro!B:E,4,FALSE),"0")</f>
        <v>0</v>
      </c>
      <c r="N287" s="12"/>
      <c r="O287" s="12"/>
      <c r="Q287"/>
      <c r="R287"/>
      <c r="S287"/>
      <c r="T287"/>
    </row>
    <row r="288" spans="8:20">
      <c r="H288" s="11" t="str">
        <f>IFERROR(VLOOKUP(Table[[#This Row],[Id Tienda]],Maestro!B:J,9,FALSE),"0")</f>
        <v>0</v>
      </c>
      <c r="I288" s="11" t="str">
        <f>IFERROR(VLOOKUP(Table[[#This Row],[Id Tienda]],Maestro!B:E,3,FALSE),"0")</f>
        <v>0</v>
      </c>
      <c r="J288" s="11" t="str">
        <f>IFERROR(VLOOKUP(Table[[#This Row],[Id Tienda]],Maestro!B:I,8,FALSE),"0")</f>
        <v>0</v>
      </c>
      <c r="K288" s="11" t="str">
        <f>IFERROR(VLOOKUP(Table[[#This Row],[Id Tienda]],Maestro!B:G,6,FALSE),"0")</f>
        <v>0</v>
      </c>
      <c r="L288" s="11" t="str">
        <f>IFERROR(VLOOKUP(Table[[#This Row],[Id Tienda]],Maestro!B:I,5,FALSE),"0")</f>
        <v>0</v>
      </c>
      <c r="M288" s="11" t="str">
        <f>IFERROR(VLOOKUP(Table[[#This Row],[Id Tienda]],Maestro!B:E,4,FALSE),"0")</f>
        <v>0</v>
      </c>
      <c r="N288" s="12"/>
      <c r="O288" s="12"/>
      <c r="Q288"/>
      <c r="R288"/>
      <c r="S288"/>
      <c r="T288"/>
    </row>
    <row r="289" spans="8:20">
      <c r="H289" s="11" t="str">
        <f>IFERROR(VLOOKUP(Table[[#This Row],[Id Tienda]],Maestro!B:J,9,FALSE),"0")</f>
        <v>0</v>
      </c>
      <c r="I289" s="11" t="str">
        <f>IFERROR(VLOOKUP(Table[[#This Row],[Id Tienda]],Maestro!B:E,3,FALSE),"0")</f>
        <v>0</v>
      </c>
      <c r="J289" s="11" t="str">
        <f>IFERROR(VLOOKUP(Table[[#This Row],[Id Tienda]],Maestro!B:I,8,FALSE),"0")</f>
        <v>0</v>
      </c>
      <c r="K289" s="11" t="str">
        <f>IFERROR(VLOOKUP(Table[[#This Row],[Id Tienda]],Maestro!B:G,6,FALSE),"0")</f>
        <v>0</v>
      </c>
      <c r="L289" s="11" t="str">
        <f>IFERROR(VLOOKUP(Table[[#This Row],[Id Tienda]],Maestro!B:I,5,FALSE),"0")</f>
        <v>0</v>
      </c>
      <c r="M289" s="11" t="str">
        <f>IFERROR(VLOOKUP(Table[[#This Row],[Id Tienda]],Maestro!B:E,4,FALSE),"0")</f>
        <v>0</v>
      </c>
      <c r="N289" s="12"/>
      <c r="O289" s="12"/>
      <c r="Q289"/>
      <c r="R289"/>
      <c r="S289"/>
      <c r="T289"/>
    </row>
    <row r="290" spans="8:20">
      <c r="H290" s="11" t="str">
        <f>IFERROR(VLOOKUP(Table[[#This Row],[Id Tienda]],Maestro!B:J,9,FALSE),"0")</f>
        <v>0</v>
      </c>
      <c r="I290" s="11" t="str">
        <f>IFERROR(VLOOKUP(Table[[#This Row],[Id Tienda]],Maestro!B:E,3,FALSE),"0")</f>
        <v>0</v>
      </c>
      <c r="J290" s="11" t="str">
        <f>IFERROR(VLOOKUP(Table[[#This Row],[Id Tienda]],Maestro!B:I,8,FALSE),"0")</f>
        <v>0</v>
      </c>
      <c r="K290" s="11" t="str">
        <f>IFERROR(VLOOKUP(Table[[#This Row],[Id Tienda]],Maestro!B:G,6,FALSE),"0")</f>
        <v>0</v>
      </c>
      <c r="L290" s="11" t="str">
        <f>IFERROR(VLOOKUP(Table[[#This Row],[Id Tienda]],Maestro!B:I,5,FALSE),"0")</f>
        <v>0</v>
      </c>
      <c r="M290" s="11" t="str">
        <f>IFERROR(VLOOKUP(Table[[#This Row],[Id Tienda]],Maestro!B:E,4,FALSE),"0")</f>
        <v>0</v>
      </c>
      <c r="N290" s="12"/>
      <c r="O290" s="12"/>
      <c r="Q290"/>
      <c r="R290"/>
      <c r="S290"/>
      <c r="T290"/>
    </row>
    <row r="291" spans="8:20">
      <c r="H291" s="11" t="str">
        <f>IFERROR(VLOOKUP(Table[[#This Row],[Id Tienda]],Maestro!B:J,9,FALSE),"0")</f>
        <v>0</v>
      </c>
      <c r="I291" s="11" t="str">
        <f>IFERROR(VLOOKUP(Table[[#This Row],[Id Tienda]],Maestro!B:E,3,FALSE),"0")</f>
        <v>0</v>
      </c>
      <c r="J291" s="11" t="str">
        <f>IFERROR(VLOOKUP(Table[[#This Row],[Id Tienda]],Maestro!B:I,8,FALSE),"0")</f>
        <v>0</v>
      </c>
      <c r="K291" s="11" t="str">
        <f>IFERROR(VLOOKUP(Table[[#This Row],[Id Tienda]],Maestro!B:G,6,FALSE),"0")</f>
        <v>0</v>
      </c>
      <c r="L291" s="11" t="str">
        <f>IFERROR(VLOOKUP(Table[[#This Row],[Id Tienda]],Maestro!B:I,5,FALSE),"0")</f>
        <v>0</v>
      </c>
      <c r="M291" s="11" t="str">
        <f>IFERROR(VLOOKUP(Table[[#This Row],[Id Tienda]],Maestro!B:E,4,FALSE),"0")</f>
        <v>0</v>
      </c>
      <c r="N291" s="12"/>
      <c r="O291" s="12"/>
      <c r="Q291"/>
      <c r="R291"/>
      <c r="S291"/>
      <c r="T291"/>
    </row>
    <row r="292" spans="8:20">
      <c r="H292" s="11" t="str">
        <f>IFERROR(VLOOKUP(Table[[#This Row],[Id Tienda]],Maestro!B:J,9,FALSE),"0")</f>
        <v>0</v>
      </c>
      <c r="I292" s="11" t="str">
        <f>IFERROR(VLOOKUP(Table[[#This Row],[Id Tienda]],Maestro!B:E,3,FALSE),"0")</f>
        <v>0</v>
      </c>
      <c r="J292" s="11" t="str">
        <f>IFERROR(VLOOKUP(Table[[#This Row],[Id Tienda]],Maestro!B:I,8,FALSE),"0")</f>
        <v>0</v>
      </c>
      <c r="K292" s="11" t="str">
        <f>IFERROR(VLOOKUP(Table[[#This Row],[Id Tienda]],Maestro!B:G,6,FALSE),"0")</f>
        <v>0</v>
      </c>
      <c r="L292" s="11" t="str">
        <f>IFERROR(VLOOKUP(Table[[#This Row],[Id Tienda]],Maestro!B:I,5,FALSE),"0")</f>
        <v>0</v>
      </c>
      <c r="M292" s="11" t="str">
        <f>IFERROR(VLOOKUP(Table[[#This Row],[Id Tienda]],Maestro!B:E,4,FALSE),"0")</f>
        <v>0</v>
      </c>
      <c r="N292" s="12"/>
      <c r="O292" s="12"/>
      <c r="Q292"/>
      <c r="R292"/>
      <c r="S292"/>
      <c r="T292"/>
    </row>
    <row r="293" spans="8:20">
      <c r="H293" s="11" t="str">
        <f>IFERROR(VLOOKUP(Table[[#This Row],[Id Tienda]],Maestro!B:J,9,FALSE),"0")</f>
        <v>0</v>
      </c>
      <c r="I293" s="11" t="str">
        <f>IFERROR(VLOOKUP(Table[[#This Row],[Id Tienda]],Maestro!B:E,3,FALSE),"0")</f>
        <v>0</v>
      </c>
      <c r="J293" s="11" t="str">
        <f>IFERROR(VLOOKUP(Table[[#This Row],[Id Tienda]],Maestro!B:I,8,FALSE),"0")</f>
        <v>0</v>
      </c>
      <c r="K293" s="11" t="str">
        <f>IFERROR(VLOOKUP(Table[[#This Row],[Id Tienda]],Maestro!B:G,6,FALSE),"0")</f>
        <v>0</v>
      </c>
      <c r="L293" s="11" t="str">
        <f>IFERROR(VLOOKUP(Table[[#This Row],[Id Tienda]],Maestro!B:I,5,FALSE),"0")</f>
        <v>0</v>
      </c>
      <c r="M293" s="11" t="str">
        <f>IFERROR(VLOOKUP(Table[[#This Row],[Id Tienda]],Maestro!B:E,4,FALSE),"0")</f>
        <v>0</v>
      </c>
      <c r="N293" s="12"/>
      <c r="O293" s="12"/>
      <c r="Q293"/>
      <c r="R293"/>
      <c r="S293"/>
      <c r="T293"/>
    </row>
    <row r="294" spans="8:20">
      <c r="H294" s="11" t="str">
        <f>IFERROR(VLOOKUP(Table[[#This Row],[Id Tienda]],Maestro!B:J,9,FALSE),"0")</f>
        <v>0</v>
      </c>
      <c r="I294" s="11" t="str">
        <f>IFERROR(VLOOKUP(Table[[#This Row],[Id Tienda]],Maestro!B:E,3,FALSE),"0")</f>
        <v>0</v>
      </c>
      <c r="J294" s="11" t="str">
        <f>IFERROR(VLOOKUP(Table[[#This Row],[Id Tienda]],Maestro!B:I,8,FALSE),"0")</f>
        <v>0</v>
      </c>
      <c r="K294" s="11" t="str">
        <f>IFERROR(VLOOKUP(Table[[#This Row],[Id Tienda]],Maestro!B:G,6,FALSE),"0")</f>
        <v>0</v>
      </c>
      <c r="L294" s="11" t="str">
        <f>IFERROR(VLOOKUP(Table[[#This Row],[Id Tienda]],Maestro!B:I,5,FALSE),"0")</f>
        <v>0</v>
      </c>
      <c r="M294" s="11" t="str">
        <f>IFERROR(VLOOKUP(Table[[#This Row],[Id Tienda]],Maestro!B:E,4,FALSE),"0")</f>
        <v>0</v>
      </c>
      <c r="N294" s="12"/>
      <c r="O294" s="12"/>
      <c r="Q294"/>
      <c r="R294"/>
      <c r="S294"/>
      <c r="T294"/>
    </row>
    <row r="295" spans="8:20">
      <c r="H295" s="11" t="str">
        <f>IFERROR(VLOOKUP(Table[[#This Row],[Id Tienda]],Maestro!B:J,9,FALSE),"0")</f>
        <v>0</v>
      </c>
      <c r="I295" s="11" t="str">
        <f>IFERROR(VLOOKUP(Table[[#This Row],[Id Tienda]],Maestro!B:E,3,FALSE),"0")</f>
        <v>0</v>
      </c>
      <c r="J295" s="11" t="str">
        <f>IFERROR(VLOOKUP(Table[[#This Row],[Id Tienda]],Maestro!B:I,8,FALSE),"0")</f>
        <v>0</v>
      </c>
      <c r="K295" s="11" t="str">
        <f>IFERROR(VLOOKUP(Table[[#This Row],[Id Tienda]],Maestro!B:G,6,FALSE),"0")</f>
        <v>0</v>
      </c>
      <c r="L295" s="11" t="str">
        <f>IFERROR(VLOOKUP(Table[[#This Row],[Id Tienda]],Maestro!B:I,5,FALSE),"0")</f>
        <v>0</v>
      </c>
      <c r="M295" s="11" t="str">
        <f>IFERROR(VLOOKUP(Table[[#This Row],[Id Tienda]],Maestro!B:E,4,FALSE),"0")</f>
        <v>0</v>
      </c>
      <c r="N295" s="12"/>
      <c r="O295" s="12"/>
      <c r="Q295"/>
      <c r="R295"/>
      <c r="S295"/>
      <c r="T295"/>
    </row>
    <row r="296" spans="8:20">
      <c r="H296" s="11" t="str">
        <f>IFERROR(VLOOKUP(Table[[#This Row],[Id Tienda]],Maestro!B:J,9,FALSE),"0")</f>
        <v>0</v>
      </c>
      <c r="I296" s="11" t="str">
        <f>IFERROR(VLOOKUP(Table[[#This Row],[Id Tienda]],Maestro!B:E,3,FALSE),"0")</f>
        <v>0</v>
      </c>
      <c r="J296" s="11" t="str">
        <f>IFERROR(VLOOKUP(Table[[#This Row],[Id Tienda]],Maestro!B:I,8,FALSE),"0")</f>
        <v>0</v>
      </c>
      <c r="K296" s="11" t="str">
        <f>IFERROR(VLOOKUP(Table[[#This Row],[Id Tienda]],Maestro!B:G,6,FALSE),"0")</f>
        <v>0</v>
      </c>
      <c r="L296" s="11" t="str">
        <f>IFERROR(VLOOKUP(Table[[#This Row],[Id Tienda]],Maestro!B:I,5,FALSE),"0")</f>
        <v>0</v>
      </c>
      <c r="M296" s="11" t="str">
        <f>IFERROR(VLOOKUP(Table[[#This Row],[Id Tienda]],Maestro!B:E,4,FALSE),"0")</f>
        <v>0</v>
      </c>
      <c r="N296" s="12"/>
      <c r="O296" s="12"/>
      <c r="Q296"/>
      <c r="R296"/>
      <c r="S296"/>
      <c r="T296"/>
    </row>
    <row r="297" spans="8:20">
      <c r="H297" s="11" t="str">
        <f>IFERROR(VLOOKUP(Table[[#This Row],[Id Tienda]],Maestro!B:J,9,FALSE),"0")</f>
        <v>0</v>
      </c>
      <c r="I297" s="11" t="str">
        <f>IFERROR(VLOOKUP(Table[[#This Row],[Id Tienda]],Maestro!B:E,3,FALSE),"0")</f>
        <v>0</v>
      </c>
      <c r="J297" s="11" t="str">
        <f>IFERROR(VLOOKUP(Table[[#This Row],[Id Tienda]],Maestro!B:I,8,FALSE),"0")</f>
        <v>0</v>
      </c>
      <c r="K297" s="11" t="str">
        <f>IFERROR(VLOOKUP(Table[[#This Row],[Id Tienda]],Maestro!B:G,6,FALSE),"0")</f>
        <v>0</v>
      </c>
      <c r="L297" s="11" t="str">
        <f>IFERROR(VLOOKUP(Table[[#This Row],[Id Tienda]],Maestro!B:I,5,FALSE),"0")</f>
        <v>0</v>
      </c>
      <c r="M297" s="11" t="str">
        <f>IFERROR(VLOOKUP(Table[[#This Row],[Id Tienda]],Maestro!B:E,4,FALSE),"0")</f>
        <v>0</v>
      </c>
      <c r="N297" s="12"/>
      <c r="O297" s="12"/>
      <c r="Q297"/>
      <c r="R297"/>
      <c r="S297"/>
      <c r="T297"/>
    </row>
    <row r="298" spans="8:20">
      <c r="H298" s="11" t="str">
        <f>IFERROR(VLOOKUP(Table[[#This Row],[Id Tienda]],Maestro!B:J,9,FALSE),"0")</f>
        <v>0</v>
      </c>
      <c r="I298" s="11" t="str">
        <f>IFERROR(VLOOKUP(Table[[#This Row],[Id Tienda]],Maestro!B:E,3,FALSE),"0")</f>
        <v>0</v>
      </c>
      <c r="J298" s="11" t="str">
        <f>IFERROR(VLOOKUP(Table[[#This Row],[Id Tienda]],Maestro!B:I,8,FALSE),"0")</f>
        <v>0</v>
      </c>
      <c r="K298" s="11" t="str">
        <f>IFERROR(VLOOKUP(Table[[#This Row],[Id Tienda]],Maestro!B:G,6,FALSE),"0")</f>
        <v>0</v>
      </c>
      <c r="L298" s="11" t="str">
        <f>IFERROR(VLOOKUP(Table[[#This Row],[Id Tienda]],Maestro!B:I,5,FALSE),"0")</f>
        <v>0</v>
      </c>
      <c r="M298" s="11" t="str">
        <f>IFERROR(VLOOKUP(Table[[#This Row],[Id Tienda]],Maestro!B:E,4,FALSE),"0")</f>
        <v>0</v>
      </c>
      <c r="N298" s="12"/>
      <c r="O298" s="12"/>
      <c r="Q298"/>
      <c r="R298"/>
      <c r="S298"/>
      <c r="T298"/>
    </row>
    <row r="299" spans="8:20">
      <c r="H299" s="11" t="str">
        <f>IFERROR(VLOOKUP(Table[[#This Row],[Id Tienda]],Maestro!B:J,9,FALSE),"0")</f>
        <v>0</v>
      </c>
      <c r="I299" s="11" t="str">
        <f>IFERROR(VLOOKUP(Table[[#This Row],[Id Tienda]],Maestro!B:E,3,FALSE),"0")</f>
        <v>0</v>
      </c>
      <c r="J299" s="11" t="str">
        <f>IFERROR(VLOOKUP(Table[[#This Row],[Id Tienda]],Maestro!B:I,8,FALSE),"0")</f>
        <v>0</v>
      </c>
      <c r="K299" s="11" t="str">
        <f>IFERROR(VLOOKUP(Table[[#This Row],[Id Tienda]],Maestro!B:G,6,FALSE),"0")</f>
        <v>0</v>
      </c>
      <c r="L299" s="11" t="str">
        <f>IFERROR(VLOOKUP(Table[[#This Row],[Id Tienda]],Maestro!B:I,5,FALSE),"0")</f>
        <v>0</v>
      </c>
      <c r="M299" s="11" t="str">
        <f>IFERROR(VLOOKUP(Table[[#This Row],[Id Tienda]],Maestro!B:E,4,FALSE),"0")</f>
        <v>0</v>
      </c>
      <c r="N299" s="12"/>
      <c r="O299" s="12"/>
      <c r="Q299"/>
      <c r="R299"/>
      <c r="S299"/>
      <c r="T299"/>
    </row>
    <row r="300" spans="8:20">
      <c r="H300" s="11" t="str">
        <f>IFERROR(VLOOKUP(Table[[#This Row],[Id Tienda]],Maestro!B:J,9,FALSE),"0")</f>
        <v>0</v>
      </c>
      <c r="I300" s="11" t="str">
        <f>IFERROR(VLOOKUP(Table[[#This Row],[Id Tienda]],Maestro!B:E,3,FALSE),"0")</f>
        <v>0</v>
      </c>
      <c r="J300" s="11" t="str">
        <f>IFERROR(VLOOKUP(Table[[#This Row],[Id Tienda]],Maestro!B:I,8,FALSE),"0")</f>
        <v>0</v>
      </c>
      <c r="K300" s="11" t="str">
        <f>IFERROR(VLOOKUP(Table[[#This Row],[Id Tienda]],Maestro!B:G,6,FALSE),"0")</f>
        <v>0</v>
      </c>
      <c r="L300" s="11" t="str">
        <f>IFERROR(VLOOKUP(Table[[#This Row],[Id Tienda]],Maestro!B:I,5,FALSE),"0")</f>
        <v>0</v>
      </c>
      <c r="M300" s="11" t="str">
        <f>IFERROR(VLOOKUP(Table[[#This Row],[Id Tienda]],Maestro!B:E,4,FALSE),"0")</f>
        <v>0</v>
      </c>
      <c r="N300" s="12"/>
      <c r="O300" s="12"/>
      <c r="Q300"/>
      <c r="R300"/>
      <c r="S300"/>
      <c r="T300"/>
    </row>
    <row r="301" spans="8:20">
      <c r="H301" s="11" t="str">
        <f>IFERROR(VLOOKUP(Table[[#This Row],[Id Tienda]],Maestro!B:J,9,FALSE),"0")</f>
        <v>0</v>
      </c>
      <c r="I301" s="11" t="str">
        <f>IFERROR(VLOOKUP(Table[[#This Row],[Id Tienda]],Maestro!B:E,3,FALSE),"0")</f>
        <v>0</v>
      </c>
      <c r="J301" s="11" t="str">
        <f>IFERROR(VLOOKUP(Table[[#This Row],[Id Tienda]],Maestro!B:I,8,FALSE),"0")</f>
        <v>0</v>
      </c>
      <c r="K301" s="11" t="str">
        <f>IFERROR(VLOOKUP(Table[[#This Row],[Id Tienda]],Maestro!B:G,6,FALSE),"0")</f>
        <v>0</v>
      </c>
      <c r="L301" s="11" t="str">
        <f>IFERROR(VLOOKUP(Table[[#This Row],[Id Tienda]],Maestro!B:I,5,FALSE),"0")</f>
        <v>0</v>
      </c>
      <c r="M301" s="11" t="str">
        <f>IFERROR(VLOOKUP(Table[[#This Row],[Id Tienda]],Maestro!B:E,4,FALSE),"0")</f>
        <v>0</v>
      </c>
      <c r="N301" s="12"/>
      <c r="O301" s="12"/>
      <c r="Q301"/>
      <c r="R301"/>
      <c r="S301"/>
      <c r="T301"/>
    </row>
    <row r="302" spans="8:20">
      <c r="H302" s="11" t="str">
        <f>IFERROR(VLOOKUP(Table[[#This Row],[Id Tienda]],Maestro!B:J,9,FALSE),"0")</f>
        <v>0</v>
      </c>
      <c r="I302" s="11" t="str">
        <f>IFERROR(VLOOKUP(Table[[#This Row],[Id Tienda]],Maestro!B:E,3,FALSE),"0")</f>
        <v>0</v>
      </c>
      <c r="J302" s="11" t="str">
        <f>IFERROR(VLOOKUP(Table[[#This Row],[Id Tienda]],Maestro!B:I,8,FALSE),"0")</f>
        <v>0</v>
      </c>
      <c r="K302" s="11" t="str">
        <f>IFERROR(VLOOKUP(Table[[#This Row],[Id Tienda]],Maestro!B:G,6,FALSE),"0")</f>
        <v>0</v>
      </c>
      <c r="L302" s="11" t="str">
        <f>IFERROR(VLOOKUP(Table[[#This Row],[Id Tienda]],Maestro!B:I,5,FALSE),"0")</f>
        <v>0</v>
      </c>
      <c r="M302" s="11" t="str">
        <f>IFERROR(VLOOKUP(Table[[#This Row],[Id Tienda]],Maestro!B:E,4,FALSE),"0")</f>
        <v>0</v>
      </c>
      <c r="N302" s="12"/>
      <c r="O302" s="12"/>
      <c r="Q302"/>
      <c r="R302"/>
      <c r="S302"/>
      <c r="T302"/>
    </row>
    <row r="303" spans="8:20">
      <c r="H303" s="11" t="str">
        <f>IFERROR(VLOOKUP(Table[[#This Row],[Id Tienda]],Maestro!B:J,9,FALSE),"0")</f>
        <v>0</v>
      </c>
      <c r="I303" s="11" t="str">
        <f>IFERROR(VLOOKUP(Table[[#This Row],[Id Tienda]],Maestro!B:E,3,FALSE),"0")</f>
        <v>0</v>
      </c>
      <c r="J303" s="11" t="str">
        <f>IFERROR(VLOOKUP(Table[[#This Row],[Id Tienda]],Maestro!B:I,8,FALSE),"0")</f>
        <v>0</v>
      </c>
      <c r="K303" s="11" t="str">
        <f>IFERROR(VLOOKUP(Table[[#This Row],[Id Tienda]],Maestro!B:G,6,FALSE),"0")</f>
        <v>0</v>
      </c>
      <c r="L303" s="11" t="str">
        <f>IFERROR(VLOOKUP(Table[[#This Row],[Id Tienda]],Maestro!B:I,5,FALSE),"0")</f>
        <v>0</v>
      </c>
      <c r="M303" s="11" t="str">
        <f>IFERROR(VLOOKUP(Table[[#This Row],[Id Tienda]],Maestro!B:E,4,FALSE),"0")</f>
        <v>0</v>
      </c>
      <c r="N303" s="12"/>
      <c r="O303" s="12"/>
      <c r="Q303"/>
      <c r="R303"/>
      <c r="S303"/>
      <c r="T303"/>
    </row>
    <row r="304" spans="8:20">
      <c r="H304" s="11" t="str">
        <f>IFERROR(VLOOKUP(Table[[#This Row],[Id Tienda]],Maestro!B:J,9,FALSE),"0")</f>
        <v>0</v>
      </c>
      <c r="I304" s="11" t="str">
        <f>IFERROR(VLOOKUP(Table[[#This Row],[Id Tienda]],Maestro!B:E,3,FALSE),"0")</f>
        <v>0</v>
      </c>
      <c r="J304" s="11" t="str">
        <f>IFERROR(VLOOKUP(Table[[#This Row],[Id Tienda]],Maestro!B:I,8,FALSE),"0")</f>
        <v>0</v>
      </c>
      <c r="K304" s="11" t="str">
        <f>IFERROR(VLOOKUP(Table[[#This Row],[Id Tienda]],Maestro!B:G,6,FALSE),"0")</f>
        <v>0</v>
      </c>
      <c r="L304" s="11" t="str">
        <f>IFERROR(VLOOKUP(Table[[#This Row],[Id Tienda]],Maestro!B:I,5,FALSE),"0")</f>
        <v>0</v>
      </c>
      <c r="M304" s="11" t="str">
        <f>IFERROR(VLOOKUP(Table[[#This Row],[Id Tienda]],Maestro!B:E,4,FALSE),"0")</f>
        <v>0</v>
      </c>
      <c r="N304" s="12"/>
      <c r="O304" s="12"/>
      <c r="Q304"/>
      <c r="R304"/>
      <c r="S304"/>
      <c r="T304"/>
    </row>
    <row r="305" spans="8:20">
      <c r="H305" s="11" t="str">
        <f>IFERROR(VLOOKUP(Table[[#This Row],[Id Tienda]],Maestro!B:J,9,FALSE),"0")</f>
        <v>0</v>
      </c>
      <c r="I305" s="11" t="str">
        <f>IFERROR(VLOOKUP(Table[[#This Row],[Id Tienda]],Maestro!B:E,3,FALSE),"0")</f>
        <v>0</v>
      </c>
      <c r="J305" s="11" t="str">
        <f>IFERROR(VLOOKUP(Table[[#This Row],[Id Tienda]],Maestro!B:I,8,FALSE),"0")</f>
        <v>0</v>
      </c>
      <c r="K305" s="11" t="str">
        <f>IFERROR(VLOOKUP(Table[[#This Row],[Id Tienda]],Maestro!B:G,6,FALSE),"0")</f>
        <v>0</v>
      </c>
      <c r="L305" s="11" t="str">
        <f>IFERROR(VLOOKUP(Table[[#This Row],[Id Tienda]],Maestro!B:I,5,FALSE),"0")</f>
        <v>0</v>
      </c>
      <c r="M305" s="11" t="str">
        <f>IFERROR(VLOOKUP(Table[[#This Row],[Id Tienda]],Maestro!B:E,4,FALSE),"0")</f>
        <v>0</v>
      </c>
      <c r="N305" s="12"/>
      <c r="O305" s="12"/>
      <c r="Q305"/>
      <c r="R305"/>
      <c r="S305"/>
      <c r="T305"/>
    </row>
    <row r="306" spans="8:20">
      <c r="H306" s="11" t="str">
        <f>IFERROR(VLOOKUP(Table[[#This Row],[Id Tienda]],Maestro!B:J,9,FALSE),"0")</f>
        <v>0</v>
      </c>
      <c r="I306" s="11" t="str">
        <f>IFERROR(VLOOKUP(Table[[#This Row],[Id Tienda]],Maestro!B:E,3,FALSE),"0")</f>
        <v>0</v>
      </c>
      <c r="J306" s="11" t="str">
        <f>IFERROR(VLOOKUP(Table[[#This Row],[Id Tienda]],Maestro!B:I,8,FALSE),"0")</f>
        <v>0</v>
      </c>
      <c r="K306" s="11" t="str">
        <f>IFERROR(VLOOKUP(Table[[#This Row],[Id Tienda]],Maestro!B:G,6,FALSE),"0")</f>
        <v>0</v>
      </c>
      <c r="L306" s="11" t="str">
        <f>IFERROR(VLOOKUP(Table[[#This Row],[Id Tienda]],Maestro!B:I,5,FALSE),"0")</f>
        <v>0</v>
      </c>
      <c r="M306" s="11" t="str">
        <f>IFERROR(VLOOKUP(Table[[#This Row],[Id Tienda]],Maestro!B:E,4,FALSE),"0")</f>
        <v>0</v>
      </c>
      <c r="N306" s="12"/>
      <c r="O306" s="12"/>
      <c r="Q306"/>
      <c r="R306"/>
      <c r="S306"/>
      <c r="T306"/>
    </row>
    <row r="307" spans="8:20">
      <c r="H307" s="11" t="str">
        <f>IFERROR(VLOOKUP(Table[[#This Row],[Id Tienda]],Maestro!B:J,9,FALSE),"0")</f>
        <v>0</v>
      </c>
      <c r="I307" s="11" t="str">
        <f>IFERROR(VLOOKUP(Table[[#This Row],[Id Tienda]],Maestro!B:E,3,FALSE),"0")</f>
        <v>0</v>
      </c>
      <c r="J307" s="11" t="str">
        <f>IFERROR(VLOOKUP(Table[[#This Row],[Id Tienda]],Maestro!B:I,8,FALSE),"0")</f>
        <v>0</v>
      </c>
      <c r="K307" s="11" t="str">
        <f>IFERROR(VLOOKUP(Table[[#This Row],[Id Tienda]],Maestro!B:G,6,FALSE),"0")</f>
        <v>0</v>
      </c>
      <c r="L307" s="11" t="str">
        <f>IFERROR(VLOOKUP(Table[[#This Row],[Id Tienda]],Maestro!B:I,5,FALSE),"0")</f>
        <v>0</v>
      </c>
      <c r="M307" s="11" t="str">
        <f>IFERROR(VLOOKUP(Table[[#This Row],[Id Tienda]],Maestro!B:E,4,FALSE),"0")</f>
        <v>0</v>
      </c>
      <c r="N307" s="12"/>
      <c r="O307" s="12"/>
      <c r="Q307"/>
      <c r="R307"/>
      <c r="S307"/>
      <c r="T307"/>
    </row>
    <row r="308" spans="8:20">
      <c r="H308" s="11" t="str">
        <f>IFERROR(VLOOKUP(Table[[#This Row],[Id Tienda]],Maestro!B:J,9,FALSE),"0")</f>
        <v>0</v>
      </c>
      <c r="I308" s="11" t="str">
        <f>IFERROR(VLOOKUP(Table[[#This Row],[Id Tienda]],Maestro!B:E,3,FALSE),"0")</f>
        <v>0</v>
      </c>
      <c r="J308" s="11" t="str">
        <f>IFERROR(VLOOKUP(Table[[#This Row],[Id Tienda]],Maestro!B:I,8,FALSE),"0")</f>
        <v>0</v>
      </c>
      <c r="K308" s="11" t="str">
        <f>IFERROR(VLOOKUP(Table[[#This Row],[Id Tienda]],Maestro!B:G,6,FALSE),"0")</f>
        <v>0</v>
      </c>
      <c r="L308" s="11" t="str">
        <f>IFERROR(VLOOKUP(Table[[#This Row],[Id Tienda]],Maestro!B:I,5,FALSE),"0")</f>
        <v>0</v>
      </c>
      <c r="M308" s="11" t="str">
        <f>IFERROR(VLOOKUP(Table[[#This Row],[Id Tienda]],Maestro!B:E,4,FALSE),"0")</f>
        <v>0</v>
      </c>
      <c r="N308" s="12"/>
      <c r="O308" s="12"/>
      <c r="Q308"/>
      <c r="R308"/>
      <c r="S308"/>
      <c r="T308"/>
    </row>
    <row r="309" spans="8:20">
      <c r="H309" s="11" t="str">
        <f>IFERROR(VLOOKUP(Table[[#This Row],[Id Tienda]],Maestro!B:J,9,FALSE),"0")</f>
        <v>0</v>
      </c>
      <c r="I309" s="11" t="str">
        <f>IFERROR(VLOOKUP(Table[[#This Row],[Id Tienda]],Maestro!B:E,3,FALSE),"0")</f>
        <v>0</v>
      </c>
      <c r="J309" s="11" t="str">
        <f>IFERROR(VLOOKUP(Table[[#This Row],[Id Tienda]],Maestro!B:I,8,FALSE),"0")</f>
        <v>0</v>
      </c>
      <c r="K309" s="11" t="str">
        <f>IFERROR(VLOOKUP(Table[[#This Row],[Id Tienda]],Maestro!B:G,6,FALSE),"0")</f>
        <v>0</v>
      </c>
      <c r="L309" s="11" t="str">
        <f>IFERROR(VLOOKUP(Table[[#This Row],[Id Tienda]],Maestro!B:I,5,FALSE),"0")</f>
        <v>0</v>
      </c>
      <c r="M309" s="11" t="str">
        <f>IFERROR(VLOOKUP(Table[[#This Row],[Id Tienda]],Maestro!B:E,4,FALSE),"0")</f>
        <v>0</v>
      </c>
      <c r="N309" s="12"/>
      <c r="O309" s="12"/>
      <c r="Q309"/>
      <c r="R309"/>
      <c r="S309"/>
      <c r="T309"/>
    </row>
    <row r="310" spans="8:20">
      <c r="H310" s="11" t="str">
        <f>IFERROR(VLOOKUP(Table[[#This Row],[Id Tienda]],Maestro!B:J,9,FALSE),"0")</f>
        <v>0</v>
      </c>
      <c r="I310" s="11" t="str">
        <f>IFERROR(VLOOKUP(Table[[#This Row],[Id Tienda]],Maestro!B:E,3,FALSE),"0")</f>
        <v>0</v>
      </c>
      <c r="J310" s="11" t="str">
        <f>IFERROR(VLOOKUP(Table[[#This Row],[Id Tienda]],Maestro!B:I,8,FALSE),"0")</f>
        <v>0</v>
      </c>
      <c r="K310" s="11" t="str">
        <f>IFERROR(VLOOKUP(Table[[#This Row],[Id Tienda]],Maestro!B:G,6,FALSE),"0")</f>
        <v>0</v>
      </c>
      <c r="L310" s="11" t="str">
        <f>IFERROR(VLOOKUP(Table[[#This Row],[Id Tienda]],Maestro!B:I,5,FALSE),"0")</f>
        <v>0</v>
      </c>
      <c r="M310" s="11" t="str">
        <f>IFERROR(VLOOKUP(Table[[#This Row],[Id Tienda]],Maestro!B:E,4,FALSE),"0")</f>
        <v>0</v>
      </c>
      <c r="N310" s="12"/>
      <c r="O310" s="12"/>
      <c r="Q310"/>
      <c r="R310"/>
      <c r="S310"/>
      <c r="T310"/>
    </row>
    <row r="311" spans="8:20">
      <c r="H311" s="11" t="str">
        <f>IFERROR(VLOOKUP(Table[[#This Row],[Id Tienda]],Maestro!B:J,9,FALSE),"0")</f>
        <v>0</v>
      </c>
      <c r="I311" s="11" t="str">
        <f>IFERROR(VLOOKUP(Table[[#This Row],[Id Tienda]],Maestro!B:E,3,FALSE),"0")</f>
        <v>0</v>
      </c>
      <c r="J311" s="11" t="str">
        <f>IFERROR(VLOOKUP(Table[[#This Row],[Id Tienda]],Maestro!B:I,8,FALSE),"0")</f>
        <v>0</v>
      </c>
      <c r="K311" s="11" t="str">
        <f>IFERROR(VLOOKUP(Table[[#This Row],[Id Tienda]],Maestro!B:G,6,FALSE),"0")</f>
        <v>0</v>
      </c>
      <c r="L311" s="11" t="str">
        <f>IFERROR(VLOOKUP(Table[[#This Row],[Id Tienda]],Maestro!B:I,5,FALSE),"0")</f>
        <v>0</v>
      </c>
      <c r="M311" s="11" t="str">
        <f>IFERROR(VLOOKUP(Table[[#This Row],[Id Tienda]],Maestro!B:E,4,FALSE),"0")</f>
        <v>0</v>
      </c>
      <c r="N311" s="12"/>
      <c r="O311" s="12"/>
      <c r="Q311"/>
      <c r="R311"/>
      <c r="S311"/>
      <c r="T311"/>
    </row>
    <row r="312" spans="8:20">
      <c r="H312" s="11" t="str">
        <f>IFERROR(VLOOKUP(Table[[#This Row],[Id Tienda]],Maestro!B:J,9,FALSE),"0")</f>
        <v>0</v>
      </c>
      <c r="I312" s="11" t="str">
        <f>IFERROR(VLOOKUP(Table[[#This Row],[Id Tienda]],Maestro!B:E,3,FALSE),"0")</f>
        <v>0</v>
      </c>
      <c r="J312" s="11" t="str">
        <f>IFERROR(VLOOKUP(Table[[#This Row],[Id Tienda]],Maestro!B:I,8,FALSE),"0")</f>
        <v>0</v>
      </c>
      <c r="K312" s="11" t="str">
        <f>IFERROR(VLOOKUP(Table[[#This Row],[Id Tienda]],Maestro!B:G,6,FALSE),"0")</f>
        <v>0</v>
      </c>
      <c r="L312" s="11" t="str">
        <f>IFERROR(VLOOKUP(Table[[#This Row],[Id Tienda]],Maestro!B:I,5,FALSE),"0")</f>
        <v>0</v>
      </c>
      <c r="M312" s="11" t="str">
        <f>IFERROR(VLOOKUP(Table[[#This Row],[Id Tienda]],Maestro!B:E,4,FALSE),"0")</f>
        <v>0</v>
      </c>
      <c r="N312" s="12"/>
      <c r="O312" s="12"/>
      <c r="Q312"/>
      <c r="R312"/>
      <c r="S312"/>
      <c r="T312"/>
    </row>
    <row r="313" spans="8:20">
      <c r="H313" s="11" t="str">
        <f>IFERROR(VLOOKUP(Table[[#This Row],[Id Tienda]],Maestro!B:J,9,FALSE),"0")</f>
        <v>0</v>
      </c>
      <c r="I313" s="11" t="str">
        <f>IFERROR(VLOOKUP(Table[[#This Row],[Id Tienda]],Maestro!B:E,3,FALSE),"0")</f>
        <v>0</v>
      </c>
      <c r="J313" s="11" t="str">
        <f>IFERROR(VLOOKUP(Table[[#This Row],[Id Tienda]],Maestro!B:I,8,FALSE),"0")</f>
        <v>0</v>
      </c>
      <c r="K313" s="11" t="str">
        <f>IFERROR(VLOOKUP(Table[[#This Row],[Id Tienda]],Maestro!B:G,6,FALSE),"0")</f>
        <v>0</v>
      </c>
      <c r="L313" s="11" t="str">
        <f>IFERROR(VLOOKUP(Table[[#This Row],[Id Tienda]],Maestro!B:I,5,FALSE),"0")</f>
        <v>0</v>
      </c>
      <c r="M313" s="11" t="str">
        <f>IFERROR(VLOOKUP(Table[[#This Row],[Id Tienda]],Maestro!B:E,4,FALSE),"0")</f>
        <v>0</v>
      </c>
      <c r="N313" s="12"/>
      <c r="O313" s="12"/>
      <c r="Q313"/>
      <c r="R313"/>
      <c r="S313"/>
      <c r="T313"/>
    </row>
    <row r="314" spans="8:20">
      <c r="H314" s="11" t="str">
        <f>IFERROR(VLOOKUP(Table[[#This Row],[Id Tienda]],Maestro!B:J,9,FALSE),"0")</f>
        <v>0</v>
      </c>
      <c r="I314" s="11" t="str">
        <f>IFERROR(VLOOKUP(Table[[#This Row],[Id Tienda]],Maestro!B:E,3,FALSE),"0")</f>
        <v>0</v>
      </c>
      <c r="J314" s="11" t="str">
        <f>IFERROR(VLOOKUP(Table[[#This Row],[Id Tienda]],Maestro!B:I,8,FALSE),"0")</f>
        <v>0</v>
      </c>
      <c r="K314" s="11" t="str">
        <f>IFERROR(VLOOKUP(Table[[#This Row],[Id Tienda]],Maestro!B:G,6,FALSE),"0")</f>
        <v>0</v>
      </c>
      <c r="L314" s="11" t="str">
        <f>IFERROR(VLOOKUP(Table[[#This Row],[Id Tienda]],Maestro!B:I,5,FALSE),"0")</f>
        <v>0</v>
      </c>
      <c r="M314" s="11" t="str">
        <f>IFERROR(VLOOKUP(Table[[#This Row],[Id Tienda]],Maestro!B:E,4,FALSE),"0")</f>
        <v>0</v>
      </c>
      <c r="N314" s="12"/>
      <c r="O314" s="12"/>
      <c r="Q314"/>
      <c r="R314"/>
      <c r="S314"/>
      <c r="T314"/>
    </row>
    <row r="315" spans="8:20">
      <c r="H315" s="11" t="str">
        <f>IFERROR(VLOOKUP(Table[[#This Row],[Id Tienda]],Maestro!B:J,9,FALSE),"0")</f>
        <v>0</v>
      </c>
      <c r="I315" s="11" t="str">
        <f>IFERROR(VLOOKUP(Table[[#This Row],[Id Tienda]],Maestro!B:E,3,FALSE),"0")</f>
        <v>0</v>
      </c>
      <c r="J315" s="11" t="str">
        <f>IFERROR(VLOOKUP(Table[[#This Row],[Id Tienda]],Maestro!B:I,8,FALSE),"0")</f>
        <v>0</v>
      </c>
      <c r="K315" s="11" t="str">
        <f>IFERROR(VLOOKUP(Table[[#This Row],[Id Tienda]],Maestro!B:G,6,FALSE),"0")</f>
        <v>0</v>
      </c>
      <c r="L315" s="11" t="str">
        <f>IFERROR(VLOOKUP(Table[[#This Row],[Id Tienda]],Maestro!B:I,5,FALSE),"0")</f>
        <v>0</v>
      </c>
      <c r="M315" s="11" t="str">
        <f>IFERROR(VLOOKUP(Table[[#This Row],[Id Tienda]],Maestro!B:E,4,FALSE),"0")</f>
        <v>0</v>
      </c>
      <c r="N315" s="12"/>
      <c r="O315" s="12"/>
      <c r="Q315"/>
      <c r="R315"/>
      <c r="S315"/>
      <c r="T315"/>
    </row>
    <row r="316" spans="8:20">
      <c r="H316" s="11" t="str">
        <f>IFERROR(VLOOKUP(Table[[#This Row],[Id Tienda]],Maestro!B:J,9,FALSE),"0")</f>
        <v>0</v>
      </c>
      <c r="I316" s="11" t="str">
        <f>IFERROR(VLOOKUP(Table[[#This Row],[Id Tienda]],Maestro!B:E,3,FALSE),"0")</f>
        <v>0</v>
      </c>
      <c r="J316" s="11" t="str">
        <f>IFERROR(VLOOKUP(Table[[#This Row],[Id Tienda]],Maestro!B:I,8,FALSE),"0")</f>
        <v>0</v>
      </c>
      <c r="K316" s="11" t="str">
        <f>IFERROR(VLOOKUP(Table[[#This Row],[Id Tienda]],Maestro!B:G,6,FALSE),"0")</f>
        <v>0</v>
      </c>
      <c r="L316" s="11" t="str">
        <f>IFERROR(VLOOKUP(Table[[#This Row],[Id Tienda]],Maestro!B:I,5,FALSE),"0")</f>
        <v>0</v>
      </c>
      <c r="M316" s="11" t="str">
        <f>IFERROR(VLOOKUP(Table[[#This Row],[Id Tienda]],Maestro!B:E,4,FALSE),"0")</f>
        <v>0</v>
      </c>
      <c r="N316" s="12"/>
      <c r="O316" s="12"/>
      <c r="Q316"/>
      <c r="R316"/>
      <c r="S316"/>
      <c r="T316"/>
    </row>
    <row r="317" spans="8:20">
      <c r="H317" s="11" t="str">
        <f>IFERROR(VLOOKUP(Table[[#This Row],[Id Tienda]],Maestro!B:J,9,FALSE),"0")</f>
        <v>0</v>
      </c>
      <c r="I317" s="11" t="str">
        <f>IFERROR(VLOOKUP(Table[[#This Row],[Id Tienda]],Maestro!B:E,3,FALSE),"0")</f>
        <v>0</v>
      </c>
      <c r="J317" s="11" t="str">
        <f>IFERROR(VLOOKUP(Table[[#This Row],[Id Tienda]],Maestro!B:I,8,FALSE),"0")</f>
        <v>0</v>
      </c>
      <c r="K317" s="11" t="str">
        <f>IFERROR(VLOOKUP(Table[[#This Row],[Id Tienda]],Maestro!B:G,6,FALSE),"0")</f>
        <v>0</v>
      </c>
      <c r="L317" s="11" t="str">
        <f>IFERROR(VLOOKUP(Table[[#This Row],[Id Tienda]],Maestro!B:I,5,FALSE),"0")</f>
        <v>0</v>
      </c>
      <c r="M317" s="11" t="str">
        <f>IFERROR(VLOOKUP(Table[[#This Row],[Id Tienda]],Maestro!B:E,4,FALSE),"0")</f>
        <v>0</v>
      </c>
      <c r="N317" s="12"/>
      <c r="O317" s="12"/>
      <c r="Q317"/>
      <c r="R317"/>
      <c r="S317"/>
      <c r="T317"/>
    </row>
    <row r="318" spans="8:20">
      <c r="H318" s="11" t="str">
        <f>IFERROR(VLOOKUP(Table[[#This Row],[Id Tienda]],Maestro!B:J,9,FALSE),"0")</f>
        <v>0</v>
      </c>
      <c r="I318" s="11" t="str">
        <f>IFERROR(VLOOKUP(Table[[#This Row],[Id Tienda]],Maestro!B:E,3,FALSE),"0")</f>
        <v>0</v>
      </c>
      <c r="J318" s="11" t="str">
        <f>IFERROR(VLOOKUP(Table[[#This Row],[Id Tienda]],Maestro!B:I,8,FALSE),"0")</f>
        <v>0</v>
      </c>
      <c r="K318" s="11" t="str">
        <f>IFERROR(VLOOKUP(Table[[#This Row],[Id Tienda]],Maestro!B:G,6,FALSE),"0")</f>
        <v>0</v>
      </c>
      <c r="L318" s="11" t="str">
        <f>IFERROR(VLOOKUP(Table[[#This Row],[Id Tienda]],Maestro!B:I,5,FALSE),"0")</f>
        <v>0</v>
      </c>
      <c r="M318" s="11" t="str">
        <f>IFERROR(VLOOKUP(Table[[#This Row],[Id Tienda]],Maestro!B:E,4,FALSE),"0")</f>
        <v>0</v>
      </c>
      <c r="N318" s="12"/>
      <c r="O318" s="12"/>
      <c r="Q318"/>
      <c r="R318"/>
      <c r="S318"/>
      <c r="T318"/>
    </row>
    <row r="319" spans="8:20">
      <c r="H319" s="11" t="str">
        <f>IFERROR(VLOOKUP(Table[[#This Row],[Id Tienda]],Maestro!B:J,9,FALSE),"0")</f>
        <v>0</v>
      </c>
      <c r="I319" s="11" t="str">
        <f>IFERROR(VLOOKUP(Table[[#This Row],[Id Tienda]],Maestro!B:E,3,FALSE),"0")</f>
        <v>0</v>
      </c>
      <c r="J319" s="11" t="str">
        <f>IFERROR(VLOOKUP(Table[[#This Row],[Id Tienda]],Maestro!B:I,8,FALSE),"0")</f>
        <v>0</v>
      </c>
      <c r="K319" s="11" t="str">
        <f>IFERROR(VLOOKUP(Table[[#This Row],[Id Tienda]],Maestro!B:G,6,FALSE),"0")</f>
        <v>0</v>
      </c>
      <c r="L319" s="11" t="str">
        <f>IFERROR(VLOOKUP(Table[[#This Row],[Id Tienda]],Maestro!B:I,5,FALSE),"0")</f>
        <v>0</v>
      </c>
      <c r="M319" s="11" t="str">
        <f>IFERROR(VLOOKUP(Table[[#This Row],[Id Tienda]],Maestro!B:E,4,FALSE),"0")</f>
        <v>0</v>
      </c>
      <c r="N319" s="12"/>
      <c r="O319" s="12"/>
      <c r="Q319"/>
      <c r="R319"/>
      <c r="S319"/>
      <c r="T319"/>
    </row>
    <row r="320" spans="8:20">
      <c r="H320" s="11" t="str">
        <f>IFERROR(VLOOKUP(Table[[#This Row],[Id Tienda]],Maestro!B:J,9,FALSE),"0")</f>
        <v>0</v>
      </c>
      <c r="I320" s="11" t="str">
        <f>IFERROR(VLOOKUP(Table[[#This Row],[Id Tienda]],Maestro!B:E,3,FALSE),"0")</f>
        <v>0</v>
      </c>
      <c r="J320" s="11" t="str">
        <f>IFERROR(VLOOKUP(Table[[#This Row],[Id Tienda]],Maestro!B:I,8,FALSE),"0")</f>
        <v>0</v>
      </c>
      <c r="K320" s="11" t="str">
        <f>IFERROR(VLOOKUP(Table[[#This Row],[Id Tienda]],Maestro!B:G,6,FALSE),"0")</f>
        <v>0</v>
      </c>
      <c r="L320" s="11" t="str">
        <f>IFERROR(VLOOKUP(Table[[#This Row],[Id Tienda]],Maestro!B:I,5,FALSE),"0")</f>
        <v>0</v>
      </c>
      <c r="M320" s="11" t="str">
        <f>IFERROR(VLOOKUP(Table[[#This Row],[Id Tienda]],Maestro!B:E,4,FALSE),"0")</f>
        <v>0</v>
      </c>
      <c r="N320" s="12"/>
      <c r="O320" s="12"/>
      <c r="Q320"/>
      <c r="R320"/>
      <c r="S320"/>
      <c r="T320"/>
    </row>
    <row r="321" spans="8:20">
      <c r="H321" s="11" t="str">
        <f>IFERROR(VLOOKUP(Table[[#This Row],[Id Tienda]],Maestro!B:J,9,FALSE),"0")</f>
        <v>0</v>
      </c>
      <c r="I321" s="11" t="str">
        <f>IFERROR(VLOOKUP(Table[[#This Row],[Id Tienda]],Maestro!B:E,3,FALSE),"0")</f>
        <v>0</v>
      </c>
      <c r="J321" s="11" t="str">
        <f>IFERROR(VLOOKUP(Table[[#This Row],[Id Tienda]],Maestro!B:I,8,FALSE),"0")</f>
        <v>0</v>
      </c>
      <c r="K321" s="11" t="str">
        <f>IFERROR(VLOOKUP(Table[[#This Row],[Id Tienda]],Maestro!B:G,6,FALSE),"0")</f>
        <v>0</v>
      </c>
      <c r="L321" s="11" t="str">
        <f>IFERROR(VLOOKUP(Table[[#This Row],[Id Tienda]],Maestro!B:I,5,FALSE),"0")</f>
        <v>0</v>
      </c>
      <c r="M321" s="11" t="str">
        <f>IFERROR(VLOOKUP(Table[[#This Row],[Id Tienda]],Maestro!B:E,4,FALSE),"0")</f>
        <v>0</v>
      </c>
      <c r="N321" s="12"/>
      <c r="O321" s="12"/>
      <c r="Q321"/>
      <c r="R321"/>
      <c r="S321"/>
      <c r="T321"/>
    </row>
    <row r="322" spans="8:20">
      <c r="H322" s="11" t="str">
        <f>IFERROR(VLOOKUP(Table[[#This Row],[Id Tienda]],Maestro!B:J,9,FALSE),"0")</f>
        <v>0</v>
      </c>
      <c r="I322" s="11" t="str">
        <f>IFERROR(VLOOKUP(Table[[#This Row],[Id Tienda]],Maestro!B:E,3,FALSE),"0")</f>
        <v>0</v>
      </c>
      <c r="J322" s="11" t="str">
        <f>IFERROR(VLOOKUP(Table[[#This Row],[Id Tienda]],Maestro!B:I,8,FALSE),"0")</f>
        <v>0</v>
      </c>
      <c r="K322" s="11" t="str">
        <f>IFERROR(VLOOKUP(Table[[#This Row],[Id Tienda]],Maestro!B:G,6,FALSE),"0")</f>
        <v>0</v>
      </c>
      <c r="L322" s="11" t="str">
        <f>IFERROR(VLOOKUP(Table[[#This Row],[Id Tienda]],Maestro!B:I,5,FALSE),"0")</f>
        <v>0</v>
      </c>
      <c r="M322" s="11" t="str">
        <f>IFERROR(VLOOKUP(Table[[#This Row],[Id Tienda]],Maestro!B:E,4,FALSE),"0")</f>
        <v>0</v>
      </c>
      <c r="N322" s="12"/>
      <c r="O322" s="12"/>
      <c r="Q322"/>
      <c r="R322"/>
      <c r="S322"/>
      <c r="T322"/>
    </row>
    <row r="323" spans="8:20">
      <c r="H323" s="11" t="str">
        <f>IFERROR(VLOOKUP(Table[[#This Row],[Id Tienda]],Maestro!B:J,9,FALSE),"0")</f>
        <v>0</v>
      </c>
      <c r="I323" s="11" t="str">
        <f>IFERROR(VLOOKUP(Table[[#This Row],[Id Tienda]],Maestro!B:E,3,FALSE),"0")</f>
        <v>0</v>
      </c>
      <c r="J323" s="11" t="str">
        <f>IFERROR(VLOOKUP(Table[[#This Row],[Id Tienda]],Maestro!B:I,8,FALSE),"0")</f>
        <v>0</v>
      </c>
      <c r="K323" s="11" t="str">
        <f>IFERROR(VLOOKUP(Table[[#This Row],[Id Tienda]],Maestro!B:G,6,FALSE),"0")</f>
        <v>0</v>
      </c>
      <c r="L323" s="11" t="str">
        <f>IFERROR(VLOOKUP(Table[[#This Row],[Id Tienda]],Maestro!B:I,5,FALSE),"0")</f>
        <v>0</v>
      </c>
      <c r="M323" s="11" t="str">
        <f>IFERROR(VLOOKUP(Table[[#This Row],[Id Tienda]],Maestro!B:E,4,FALSE),"0")</f>
        <v>0</v>
      </c>
      <c r="N323" s="12"/>
      <c r="O323" s="12"/>
      <c r="Q323"/>
      <c r="R323"/>
      <c r="S323"/>
      <c r="T323"/>
    </row>
    <row r="324" spans="8:20">
      <c r="H324" s="11" t="str">
        <f>IFERROR(VLOOKUP(Table[[#This Row],[Id Tienda]],Maestro!B:J,9,FALSE),"0")</f>
        <v>0</v>
      </c>
      <c r="I324" s="11" t="str">
        <f>IFERROR(VLOOKUP(Table[[#This Row],[Id Tienda]],Maestro!B:E,3,FALSE),"0")</f>
        <v>0</v>
      </c>
      <c r="J324" s="11" t="str">
        <f>IFERROR(VLOOKUP(Table[[#This Row],[Id Tienda]],Maestro!B:I,8,FALSE),"0")</f>
        <v>0</v>
      </c>
      <c r="K324" s="11" t="str">
        <f>IFERROR(VLOOKUP(Table[[#This Row],[Id Tienda]],Maestro!B:G,6,FALSE),"0")</f>
        <v>0</v>
      </c>
      <c r="L324" s="11" t="str">
        <f>IFERROR(VLOOKUP(Table[[#This Row],[Id Tienda]],Maestro!B:I,5,FALSE),"0")</f>
        <v>0</v>
      </c>
      <c r="M324" s="11" t="str">
        <f>IFERROR(VLOOKUP(Table[[#This Row],[Id Tienda]],Maestro!B:E,4,FALSE),"0")</f>
        <v>0</v>
      </c>
      <c r="N324" s="12"/>
      <c r="O324" s="12"/>
      <c r="Q324"/>
      <c r="R324"/>
      <c r="S324"/>
      <c r="T324"/>
    </row>
    <row r="325" spans="8:20">
      <c r="H325" s="11" t="str">
        <f>IFERROR(VLOOKUP(Table[[#This Row],[Id Tienda]],Maestro!B:J,9,FALSE),"0")</f>
        <v>0</v>
      </c>
      <c r="I325" s="11" t="str">
        <f>IFERROR(VLOOKUP(Table[[#This Row],[Id Tienda]],Maestro!B:E,3,FALSE),"0")</f>
        <v>0</v>
      </c>
      <c r="J325" s="11" t="str">
        <f>IFERROR(VLOOKUP(Table[[#This Row],[Id Tienda]],Maestro!B:I,8,FALSE),"0")</f>
        <v>0</v>
      </c>
      <c r="K325" s="11" t="str">
        <f>IFERROR(VLOOKUP(Table[[#This Row],[Id Tienda]],Maestro!B:G,6,FALSE),"0")</f>
        <v>0</v>
      </c>
      <c r="L325" s="11" t="str">
        <f>IFERROR(VLOOKUP(Table[[#This Row],[Id Tienda]],Maestro!B:I,5,FALSE),"0")</f>
        <v>0</v>
      </c>
      <c r="M325" s="11" t="str">
        <f>IFERROR(VLOOKUP(Table[[#This Row],[Id Tienda]],Maestro!B:E,4,FALSE),"0")</f>
        <v>0</v>
      </c>
      <c r="N325" s="12"/>
      <c r="O325" s="12"/>
      <c r="Q325"/>
      <c r="R325"/>
      <c r="S325"/>
      <c r="T325"/>
    </row>
    <row r="326" spans="8:20">
      <c r="H326" s="11" t="str">
        <f>IFERROR(VLOOKUP(Table[[#This Row],[Id Tienda]],Maestro!B:J,9,FALSE),"0")</f>
        <v>0</v>
      </c>
      <c r="I326" s="11" t="str">
        <f>IFERROR(VLOOKUP(Table[[#This Row],[Id Tienda]],Maestro!B:E,3,FALSE),"0")</f>
        <v>0</v>
      </c>
      <c r="J326" s="11" t="str">
        <f>IFERROR(VLOOKUP(Table[[#This Row],[Id Tienda]],Maestro!B:I,8,FALSE),"0")</f>
        <v>0</v>
      </c>
      <c r="K326" s="11" t="str">
        <f>IFERROR(VLOOKUP(Table[[#This Row],[Id Tienda]],Maestro!B:G,6,FALSE),"0")</f>
        <v>0</v>
      </c>
      <c r="L326" s="11" t="str">
        <f>IFERROR(VLOOKUP(Table[[#This Row],[Id Tienda]],Maestro!B:I,5,FALSE),"0")</f>
        <v>0</v>
      </c>
      <c r="M326" s="11" t="str">
        <f>IFERROR(VLOOKUP(Table[[#This Row],[Id Tienda]],Maestro!B:E,4,FALSE),"0")</f>
        <v>0</v>
      </c>
      <c r="N326" s="12"/>
      <c r="O326" s="12"/>
      <c r="Q326"/>
      <c r="R326"/>
      <c r="S326"/>
      <c r="T326"/>
    </row>
    <row r="327" spans="8:20">
      <c r="H327" s="11" t="str">
        <f>IFERROR(VLOOKUP(Table[[#This Row],[Id Tienda]],Maestro!B:J,9,FALSE),"0")</f>
        <v>0</v>
      </c>
      <c r="I327" s="11" t="str">
        <f>IFERROR(VLOOKUP(Table[[#This Row],[Id Tienda]],Maestro!B:E,3,FALSE),"0")</f>
        <v>0</v>
      </c>
      <c r="J327" s="11" t="str">
        <f>IFERROR(VLOOKUP(Table[[#This Row],[Id Tienda]],Maestro!B:I,8,FALSE),"0")</f>
        <v>0</v>
      </c>
      <c r="K327" s="11" t="str">
        <f>IFERROR(VLOOKUP(Table[[#This Row],[Id Tienda]],Maestro!B:G,6,FALSE),"0")</f>
        <v>0</v>
      </c>
      <c r="L327" s="11" t="str">
        <f>IFERROR(VLOOKUP(Table[[#This Row],[Id Tienda]],Maestro!B:I,5,FALSE),"0")</f>
        <v>0</v>
      </c>
      <c r="M327" s="11" t="str">
        <f>IFERROR(VLOOKUP(Table[[#This Row],[Id Tienda]],Maestro!B:E,4,FALSE),"0")</f>
        <v>0</v>
      </c>
      <c r="N327" s="12"/>
      <c r="O327" s="12"/>
      <c r="Q327"/>
      <c r="R327"/>
      <c r="S327"/>
      <c r="T327"/>
    </row>
    <row r="328" spans="8:20">
      <c r="H328" s="11" t="str">
        <f>IFERROR(VLOOKUP(Table[[#This Row],[Id Tienda]],Maestro!B:J,9,FALSE),"0")</f>
        <v>0</v>
      </c>
      <c r="I328" s="11" t="str">
        <f>IFERROR(VLOOKUP(Table[[#This Row],[Id Tienda]],Maestro!B:E,3,FALSE),"0")</f>
        <v>0</v>
      </c>
      <c r="J328" s="11" t="str">
        <f>IFERROR(VLOOKUP(Table[[#This Row],[Id Tienda]],Maestro!B:I,8,FALSE),"0")</f>
        <v>0</v>
      </c>
      <c r="K328" s="11" t="str">
        <f>IFERROR(VLOOKUP(Table[[#This Row],[Id Tienda]],Maestro!B:G,6,FALSE),"0")</f>
        <v>0</v>
      </c>
      <c r="L328" s="11" t="str">
        <f>IFERROR(VLOOKUP(Table[[#This Row],[Id Tienda]],Maestro!B:I,5,FALSE),"0")</f>
        <v>0</v>
      </c>
      <c r="M328" s="11" t="str">
        <f>IFERROR(VLOOKUP(Table[[#This Row],[Id Tienda]],Maestro!B:E,4,FALSE),"0")</f>
        <v>0</v>
      </c>
      <c r="N328" s="12"/>
      <c r="O328" s="12"/>
      <c r="Q328"/>
      <c r="R328"/>
      <c r="S328"/>
      <c r="T328"/>
    </row>
    <row r="329" spans="8:20">
      <c r="H329" s="11" t="str">
        <f>IFERROR(VLOOKUP(Table[[#This Row],[Id Tienda]],Maestro!B:J,9,FALSE),"0")</f>
        <v>0</v>
      </c>
      <c r="I329" s="11" t="str">
        <f>IFERROR(VLOOKUP(Table[[#This Row],[Id Tienda]],Maestro!B:E,3,FALSE),"0")</f>
        <v>0</v>
      </c>
      <c r="J329" s="11" t="str">
        <f>IFERROR(VLOOKUP(Table[[#This Row],[Id Tienda]],Maestro!B:I,8,FALSE),"0")</f>
        <v>0</v>
      </c>
      <c r="K329" s="11" t="str">
        <f>IFERROR(VLOOKUP(Table[[#This Row],[Id Tienda]],Maestro!B:G,6,FALSE),"0")</f>
        <v>0</v>
      </c>
      <c r="L329" s="11" t="str">
        <f>IFERROR(VLOOKUP(Table[[#This Row],[Id Tienda]],Maestro!B:I,5,FALSE),"0")</f>
        <v>0</v>
      </c>
      <c r="M329" s="11" t="str">
        <f>IFERROR(VLOOKUP(Table[[#This Row],[Id Tienda]],Maestro!B:E,4,FALSE),"0")</f>
        <v>0</v>
      </c>
      <c r="N329" s="12"/>
      <c r="O329" s="12"/>
      <c r="Q329"/>
      <c r="R329"/>
      <c r="S329"/>
      <c r="T329"/>
    </row>
    <row r="330" spans="8:20">
      <c r="H330" s="11" t="str">
        <f>IFERROR(VLOOKUP(Table[[#This Row],[Id Tienda]],Maestro!B:J,9,FALSE),"0")</f>
        <v>0</v>
      </c>
      <c r="I330" s="11" t="str">
        <f>IFERROR(VLOOKUP(Table[[#This Row],[Id Tienda]],Maestro!B:E,3,FALSE),"0")</f>
        <v>0</v>
      </c>
      <c r="J330" s="11" t="str">
        <f>IFERROR(VLOOKUP(Table[[#This Row],[Id Tienda]],Maestro!B:I,8,FALSE),"0")</f>
        <v>0</v>
      </c>
      <c r="K330" s="11" t="str">
        <f>IFERROR(VLOOKUP(Table[[#This Row],[Id Tienda]],Maestro!B:G,6,FALSE),"0")</f>
        <v>0</v>
      </c>
      <c r="L330" s="11" t="str">
        <f>IFERROR(VLOOKUP(Table[[#This Row],[Id Tienda]],Maestro!B:I,5,FALSE),"0")</f>
        <v>0</v>
      </c>
      <c r="M330" s="11" t="str">
        <f>IFERROR(VLOOKUP(Table[[#This Row],[Id Tienda]],Maestro!B:E,4,FALSE),"0")</f>
        <v>0</v>
      </c>
      <c r="N330" s="12"/>
      <c r="O330" s="12"/>
      <c r="Q330"/>
      <c r="R330"/>
      <c r="S330"/>
      <c r="T330"/>
    </row>
    <row r="331" spans="8:20">
      <c r="H331" s="11" t="str">
        <f>IFERROR(VLOOKUP(Table[[#This Row],[Id Tienda]],Maestro!B:J,9,FALSE),"0")</f>
        <v>0</v>
      </c>
      <c r="I331" s="11" t="str">
        <f>IFERROR(VLOOKUP(Table[[#This Row],[Id Tienda]],Maestro!B:E,3,FALSE),"0")</f>
        <v>0</v>
      </c>
      <c r="J331" s="11" t="str">
        <f>IFERROR(VLOOKUP(Table[[#This Row],[Id Tienda]],Maestro!B:I,8,FALSE),"0")</f>
        <v>0</v>
      </c>
      <c r="K331" s="11" t="str">
        <f>IFERROR(VLOOKUP(Table[[#This Row],[Id Tienda]],Maestro!B:G,6,FALSE),"0")</f>
        <v>0</v>
      </c>
      <c r="L331" s="11" t="str">
        <f>IFERROR(VLOOKUP(Table[[#This Row],[Id Tienda]],Maestro!B:I,5,FALSE),"0")</f>
        <v>0</v>
      </c>
      <c r="M331" s="11" t="str">
        <f>IFERROR(VLOOKUP(Table[[#This Row],[Id Tienda]],Maestro!B:E,4,FALSE),"0")</f>
        <v>0</v>
      </c>
      <c r="N331" s="12"/>
      <c r="O331" s="12"/>
      <c r="Q331"/>
      <c r="R331"/>
      <c r="S331"/>
      <c r="T331"/>
    </row>
    <row r="332" spans="8:20">
      <c r="H332" s="11" t="str">
        <f>IFERROR(VLOOKUP(Table[[#This Row],[Id Tienda]],Maestro!B:J,9,FALSE),"0")</f>
        <v>0</v>
      </c>
      <c r="I332" s="11" t="str">
        <f>IFERROR(VLOOKUP(Table[[#This Row],[Id Tienda]],Maestro!B:E,3,FALSE),"0")</f>
        <v>0</v>
      </c>
      <c r="J332" s="11" t="str">
        <f>IFERROR(VLOOKUP(Table[[#This Row],[Id Tienda]],Maestro!B:I,8,FALSE),"0")</f>
        <v>0</v>
      </c>
      <c r="K332" s="11" t="str">
        <f>IFERROR(VLOOKUP(Table[[#This Row],[Id Tienda]],Maestro!B:G,6,FALSE),"0")</f>
        <v>0</v>
      </c>
      <c r="L332" s="11" t="str">
        <f>IFERROR(VLOOKUP(Table[[#This Row],[Id Tienda]],Maestro!B:I,5,FALSE),"0")</f>
        <v>0</v>
      </c>
      <c r="M332" s="11" t="str">
        <f>IFERROR(VLOOKUP(Table[[#This Row],[Id Tienda]],Maestro!B:E,4,FALSE),"0")</f>
        <v>0</v>
      </c>
      <c r="N332" s="12"/>
      <c r="O332" s="12"/>
      <c r="Q332"/>
      <c r="R332"/>
      <c r="S332"/>
      <c r="T332"/>
    </row>
    <row r="333" spans="8:20">
      <c r="H333" s="11" t="str">
        <f>IFERROR(VLOOKUP(Table[[#This Row],[Id Tienda]],Maestro!B:J,9,FALSE),"0")</f>
        <v>0</v>
      </c>
      <c r="I333" s="11" t="str">
        <f>IFERROR(VLOOKUP(Table[[#This Row],[Id Tienda]],Maestro!B:E,3,FALSE),"0")</f>
        <v>0</v>
      </c>
      <c r="J333" s="11" t="str">
        <f>IFERROR(VLOOKUP(Table[[#This Row],[Id Tienda]],Maestro!B:I,8,FALSE),"0")</f>
        <v>0</v>
      </c>
      <c r="K333" s="11" t="str">
        <f>IFERROR(VLOOKUP(Table[[#This Row],[Id Tienda]],Maestro!B:G,6,FALSE),"0")</f>
        <v>0</v>
      </c>
      <c r="L333" s="11" t="str">
        <f>IFERROR(VLOOKUP(Table[[#This Row],[Id Tienda]],Maestro!B:I,5,FALSE),"0")</f>
        <v>0</v>
      </c>
      <c r="M333" s="11" t="str">
        <f>IFERROR(VLOOKUP(Table[[#This Row],[Id Tienda]],Maestro!B:E,4,FALSE),"0")</f>
        <v>0</v>
      </c>
      <c r="N333" s="12"/>
      <c r="O333" s="12"/>
      <c r="Q333"/>
      <c r="R333"/>
      <c r="S333"/>
      <c r="T333"/>
    </row>
    <row r="334" spans="8:20">
      <c r="H334" s="11" t="str">
        <f>IFERROR(VLOOKUP(Table[[#This Row],[Id Tienda]],Maestro!B:J,9,FALSE),"0")</f>
        <v>0</v>
      </c>
      <c r="I334" s="11" t="str">
        <f>IFERROR(VLOOKUP(Table[[#This Row],[Id Tienda]],Maestro!B:E,3,FALSE),"0")</f>
        <v>0</v>
      </c>
      <c r="J334" s="11" t="str">
        <f>IFERROR(VLOOKUP(Table[[#This Row],[Id Tienda]],Maestro!B:I,8,FALSE),"0")</f>
        <v>0</v>
      </c>
      <c r="K334" s="11" t="str">
        <f>IFERROR(VLOOKUP(Table[[#This Row],[Id Tienda]],Maestro!B:G,6,FALSE),"0")</f>
        <v>0</v>
      </c>
      <c r="L334" s="11" t="str">
        <f>IFERROR(VLOOKUP(Table[[#This Row],[Id Tienda]],Maestro!B:I,5,FALSE),"0")</f>
        <v>0</v>
      </c>
      <c r="M334" s="11" t="str">
        <f>IFERROR(VLOOKUP(Table[[#This Row],[Id Tienda]],Maestro!B:E,4,FALSE),"0")</f>
        <v>0</v>
      </c>
      <c r="N334" s="12"/>
      <c r="O334" s="12"/>
      <c r="Q334"/>
      <c r="R334"/>
      <c r="S334"/>
      <c r="T334"/>
    </row>
    <row r="335" spans="8:20">
      <c r="H335" s="11" t="str">
        <f>IFERROR(VLOOKUP(Table[[#This Row],[Id Tienda]],Maestro!B:J,9,FALSE),"0")</f>
        <v>0</v>
      </c>
      <c r="I335" s="11" t="str">
        <f>IFERROR(VLOOKUP(Table[[#This Row],[Id Tienda]],Maestro!B:E,3,FALSE),"0")</f>
        <v>0</v>
      </c>
      <c r="J335" s="11" t="str">
        <f>IFERROR(VLOOKUP(Table[[#This Row],[Id Tienda]],Maestro!B:I,8,FALSE),"0")</f>
        <v>0</v>
      </c>
      <c r="K335" s="11" t="str">
        <f>IFERROR(VLOOKUP(Table[[#This Row],[Id Tienda]],Maestro!B:G,6,FALSE),"0")</f>
        <v>0</v>
      </c>
      <c r="L335" s="11" t="str">
        <f>IFERROR(VLOOKUP(Table[[#This Row],[Id Tienda]],Maestro!B:I,5,FALSE),"0")</f>
        <v>0</v>
      </c>
      <c r="M335" s="11" t="str">
        <f>IFERROR(VLOOKUP(Table[[#This Row],[Id Tienda]],Maestro!B:E,4,FALSE),"0")</f>
        <v>0</v>
      </c>
      <c r="N335" s="12"/>
      <c r="O335" s="12"/>
      <c r="Q335"/>
      <c r="R335"/>
      <c r="S335"/>
      <c r="T335"/>
    </row>
    <row r="336" spans="8:20">
      <c r="H336" s="11" t="str">
        <f>IFERROR(VLOOKUP(Table[[#This Row],[Id Tienda]],Maestro!B:J,9,FALSE),"0")</f>
        <v>0</v>
      </c>
      <c r="I336" s="11" t="str">
        <f>IFERROR(VLOOKUP(Table[[#This Row],[Id Tienda]],Maestro!B:E,3,FALSE),"0")</f>
        <v>0</v>
      </c>
      <c r="J336" s="11" t="str">
        <f>IFERROR(VLOOKUP(Table[[#This Row],[Id Tienda]],Maestro!B:I,8,FALSE),"0")</f>
        <v>0</v>
      </c>
      <c r="K336" s="11" t="str">
        <f>IFERROR(VLOOKUP(Table[[#This Row],[Id Tienda]],Maestro!B:G,6,FALSE),"0")</f>
        <v>0</v>
      </c>
      <c r="L336" s="11" t="str">
        <f>IFERROR(VLOOKUP(Table[[#This Row],[Id Tienda]],Maestro!B:I,5,FALSE),"0")</f>
        <v>0</v>
      </c>
      <c r="M336" s="11" t="str">
        <f>IFERROR(VLOOKUP(Table[[#This Row],[Id Tienda]],Maestro!B:E,4,FALSE),"0")</f>
        <v>0</v>
      </c>
      <c r="N336" s="12"/>
      <c r="O336" s="12"/>
      <c r="Q336"/>
      <c r="R336"/>
      <c r="S336"/>
      <c r="T336"/>
    </row>
    <row r="337" spans="8:20">
      <c r="H337" s="11" t="str">
        <f>IFERROR(VLOOKUP(Table[[#This Row],[Id Tienda]],Maestro!B:J,9,FALSE),"0")</f>
        <v>0</v>
      </c>
      <c r="I337" s="11" t="str">
        <f>IFERROR(VLOOKUP(Table[[#This Row],[Id Tienda]],Maestro!B:E,3,FALSE),"0")</f>
        <v>0</v>
      </c>
      <c r="J337" s="11" t="str">
        <f>IFERROR(VLOOKUP(Table[[#This Row],[Id Tienda]],Maestro!B:I,8,FALSE),"0")</f>
        <v>0</v>
      </c>
      <c r="K337" s="11" t="str">
        <f>IFERROR(VLOOKUP(Table[[#This Row],[Id Tienda]],Maestro!B:G,6,FALSE),"0")</f>
        <v>0</v>
      </c>
      <c r="L337" s="11" t="str">
        <f>IFERROR(VLOOKUP(Table[[#This Row],[Id Tienda]],Maestro!B:I,5,FALSE),"0")</f>
        <v>0</v>
      </c>
      <c r="M337" s="11" t="str">
        <f>IFERROR(VLOOKUP(Table[[#This Row],[Id Tienda]],Maestro!B:E,4,FALSE),"0")</f>
        <v>0</v>
      </c>
      <c r="N337" s="12"/>
      <c r="O337" s="12"/>
      <c r="Q337"/>
      <c r="R337"/>
      <c r="S337"/>
      <c r="T337"/>
    </row>
    <row r="338" spans="8:20">
      <c r="H338" s="11" t="str">
        <f>IFERROR(VLOOKUP(Table[[#This Row],[Id Tienda]],Maestro!B:J,9,FALSE),"0")</f>
        <v>0</v>
      </c>
      <c r="I338" s="11" t="str">
        <f>IFERROR(VLOOKUP(Table[[#This Row],[Id Tienda]],Maestro!B:E,3,FALSE),"0")</f>
        <v>0</v>
      </c>
      <c r="J338" s="11" t="str">
        <f>IFERROR(VLOOKUP(Table[[#This Row],[Id Tienda]],Maestro!B:I,8,FALSE),"0")</f>
        <v>0</v>
      </c>
      <c r="K338" s="11" t="str">
        <f>IFERROR(VLOOKUP(Table[[#This Row],[Id Tienda]],Maestro!B:G,6,FALSE),"0")</f>
        <v>0</v>
      </c>
      <c r="L338" s="11" t="str">
        <f>IFERROR(VLOOKUP(Table[[#This Row],[Id Tienda]],Maestro!B:I,5,FALSE),"0")</f>
        <v>0</v>
      </c>
      <c r="M338" s="11" t="str">
        <f>IFERROR(VLOOKUP(Table[[#This Row],[Id Tienda]],Maestro!B:E,4,FALSE),"0")</f>
        <v>0</v>
      </c>
      <c r="N338" s="12"/>
      <c r="O338" s="12"/>
      <c r="Q338"/>
      <c r="R338"/>
      <c r="S338"/>
      <c r="T338"/>
    </row>
    <row r="339" spans="8:20">
      <c r="H339" s="11" t="str">
        <f>IFERROR(VLOOKUP(Table[[#This Row],[Id Tienda]],Maestro!B:J,9,FALSE),"0")</f>
        <v>0</v>
      </c>
      <c r="I339" s="11" t="str">
        <f>IFERROR(VLOOKUP(Table[[#This Row],[Id Tienda]],Maestro!B:E,3,FALSE),"0")</f>
        <v>0</v>
      </c>
      <c r="J339" s="11" t="str">
        <f>IFERROR(VLOOKUP(Table[[#This Row],[Id Tienda]],Maestro!B:I,8,FALSE),"0")</f>
        <v>0</v>
      </c>
      <c r="K339" s="11" t="str">
        <f>IFERROR(VLOOKUP(Table[[#This Row],[Id Tienda]],Maestro!B:G,6,FALSE),"0")</f>
        <v>0</v>
      </c>
      <c r="L339" s="11" t="str">
        <f>IFERROR(VLOOKUP(Table[[#This Row],[Id Tienda]],Maestro!B:I,5,FALSE),"0")</f>
        <v>0</v>
      </c>
      <c r="M339" s="11" t="str">
        <f>IFERROR(VLOOKUP(Table[[#This Row],[Id Tienda]],Maestro!B:E,4,FALSE),"0")</f>
        <v>0</v>
      </c>
      <c r="N339" s="12"/>
      <c r="O339" s="12"/>
      <c r="Q339"/>
      <c r="R339"/>
      <c r="S339"/>
      <c r="T339"/>
    </row>
    <row r="340" spans="8:20">
      <c r="H340" s="11" t="str">
        <f>IFERROR(VLOOKUP(Table[[#This Row],[Id Tienda]],Maestro!B:J,9,FALSE),"0")</f>
        <v>0</v>
      </c>
      <c r="I340" s="11" t="str">
        <f>IFERROR(VLOOKUP(Table[[#This Row],[Id Tienda]],Maestro!B:E,3,FALSE),"0")</f>
        <v>0</v>
      </c>
      <c r="J340" s="11" t="str">
        <f>IFERROR(VLOOKUP(Table[[#This Row],[Id Tienda]],Maestro!B:I,8,FALSE),"0")</f>
        <v>0</v>
      </c>
      <c r="K340" s="11" t="str">
        <f>IFERROR(VLOOKUP(Table[[#This Row],[Id Tienda]],Maestro!B:G,6,FALSE),"0")</f>
        <v>0</v>
      </c>
      <c r="L340" s="11" t="str">
        <f>IFERROR(VLOOKUP(Table[[#This Row],[Id Tienda]],Maestro!B:I,5,FALSE),"0")</f>
        <v>0</v>
      </c>
      <c r="M340" s="11" t="str">
        <f>IFERROR(VLOOKUP(Table[[#This Row],[Id Tienda]],Maestro!B:E,4,FALSE),"0")</f>
        <v>0</v>
      </c>
      <c r="N340" s="12"/>
      <c r="O340" s="12"/>
      <c r="Q340"/>
      <c r="R340"/>
      <c r="S340"/>
      <c r="T340"/>
    </row>
    <row r="341" spans="8:20">
      <c r="H341" s="11" t="str">
        <f>IFERROR(VLOOKUP(Table[[#This Row],[Id Tienda]],Maestro!B:J,9,FALSE),"0")</f>
        <v>0</v>
      </c>
      <c r="I341" s="11" t="str">
        <f>IFERROR(VLOOKUP(Table[[#This Row],[Id Tienda]],Maestro!B:E,3,FALSE),"0")</f>
        <v>0</v>
      </c>
      <c r="J341" s="11" t="str">
        <f>IFERROR(VLOOKUP(Table[[#This Row],[Id Tienda]],Maestro!B:I,8,FALSE),"0")</f>
        <v>0</v>
      </c>
      <c r="K341" s="11" t="str">
        <f>IFERROR(VLOOKUP(Table[[#This Row],[Id Tienda]],Maestro!B:G,6,FALSE),"0")</f>
        <v>0</v>
      </c>
      <c r="L341" s="11" t="str">
        <f>IFERROR(VLOOKUP(Table[[#This Row],[Id Tienda]],Maestro!B:I,5,FALSE),"0")</f>
        <v>0</v>
      </c>
      <c r="M341" s="11" t="str">
        <f>IFERROR(VLOOKUP(Table[[#This Row],[Id Tienda]],Maestro!B:E,4,FALSE),"0")</f>
        <v>0</v>
      </c>
      <c r="N341" s="12"/>
      <c r="O341" s="12"/>
      <c r="Q341"/>
      <c r="R341"/>
      <c r="S341"/>
      <c r="T341"/>
    </row>
    <row r="342" spans="8:20">
      <c r="H342" s="11" t="str">
        <f>IFERROR(VLOOKUP(Table[[#This Row],[Id Tienda]],Maestro!B:J,9,FALSE),"0")</f>
        <v>0</v>
      </c>
      <c r="I342" s="11" t="str">
        <f>IFERROR(VLOOKUP(Table[[#This Row],[Id Tienda]],Maestro!B:E,3,FALSE),"0")</f>
        <v>0</v>
      </c>
      <c r="J342" s="11" t="str">
        <f>IFERROR(VLOOKUP(Table[[#This Row],[Id Tienda]],Maestro!B:I,8,FALSE),"0")</f>
        <v>0</v>
      </c>
      <c r="K342" s="11" t="str">
        <f>IFERROR(VLOOKUP(Table[[#This Row],[Id Tienda]],Maestro!B:G,6,FALSE),"0")</f>
        <v>0</v>
      </c>
      <c r="L342" s="11" t="str">
        <f>IFERROR(VLOOKUP(Table[[#This Row],[Id Tienda]],Maestro!B:I,5,FALSE),"0")</f>
        <v>0</v>
      </c>
      <c r="M342" s="11" t="str">
        <f>IFERROR(VLOOKUP(Table[[#This Row],[Id Tienda]],Maestro!B:E,4,FALSE),"0")</f>
        <v>0</v>
      </c>
      <c r="N342" s="12"/>
      <c r="O342" s="12"/>
      <c r="Q342"/>
      <c r="R342"/>
      <c r="S342"/>
      <c r="T342"/>
    </row>
    <row r="343" spans="8:20">
      <c r="H343" s="11" t="str">
        <f>IFERROR(VLOOKUP(Table[[#This Row],[Id Tienda]],Maestro!B:J,9,FALSE),"0")</f>
        <v>0</v>
      </c>
      <c r="I343" s="11" t="str">
        <f>IFERROR(VLOOKUP(Table[[#This Row],[Id Tienda]],Maestro!B:E,3,FALSE),"0")</f>
        <v>0</v>
      </c>
      <c r="J343" s="11" t="str">
        <f>IFERROR(VLOOKUP(Table[[#This Row],[Id Tienda]],Maestro!B:I,8,FALSE),"0")</f>
        <v>0</v>
      </c>
      <c r="K343" s="11" t="str">
        <f>IFERROR(VLOOKUP(Table[[#This Row],[Id Tienda]],Maestro!B:G,6,FALSE),"0")</f>
        <v>0</v>
      </c>
      <c r="L343" s="11" t="str">
        <f>IFERROR(VLOOKUP(Table[[#This Row],[Id Tienda]],Maestro!B:I,5,FALSE),"0")</f>
        <v>0</v>
      </c>
      <c r="M343" s="11" t="str">
        <f>IFERROR(VLOOKUP(Table[[#This Row],[Id Tienda]],Maestro!B:E,4,FALSE),"0")</f>
        <v>0</v>
      </c>
      <c r="N343" s="12"/>
      <c r="O343" s="12"/>
      <c r="Q343"/>
      <c r="R343"/>
      <c r="S343"/>
      <c r="T343"/>
    </row>
    <row r="344" spans="8:20">
      <c r="H344" s="11" t="str">
        <f>IFERROR(VLOOKUP(Table[[#This Row],[Id Tienda]],Maestro!B:J,9,FALSE),"0")</f>
        <v>0</v>
      </c>
      <c r="I344" s="11" t="str">
        <f>IFERROR(VLOOKUP(Table[[#This Row],[Id Tienda]],Maestro!B:E,3,FALSE),"0")</f>
        <v>0</v>
      </c>
      <c r="J344" s="11" t="str">
        <f>IFERROR(VLOOKUP(Table[[#This Row],[Id Tienda]],Maestro!B:I,8,FALSE),"0")</f>
        <v>0</v>
      </c>
      <c r="K344" s="11" t="str">
        <f>IFERROR(VLOOKUP(Table[[#This Row],[Id Tienda]],Maestro!B:G,6,FALSE),"0")</f>
        <v>0</v>
      </c>
      <c r="L344" s="11" t="str">
        <f>IFERROR(VLOOKUP(Table[[#This Row],[Id Tienda]],Maestro!B:I,5,FALSE),"0")</f>
        <v>0</v>
      </c>
      <c r="M344" s="11" t="str">
        <f>IFERROR(VLOOKUP(Table[[#This Row],[Id Tienda]],Maestro!B:E,4,FALSE),"0")</f>
        <v>0</v>
      </c>
      <c r="N344" s="12"/>
      <c r="O344" s="12"/>
      <c r="Q344"/>
      <c r="R344"/>
      <c r="S344"/>
      <c r="T344"/>
    </row>
    <row r="345" spans="8:20">
      <c r="H345" s="11" t="str">
        <f>IFERROR(VLOOKUP(Table[[#This Row],[Id Tienda]],Maestro!B:J,9,FALSE),"0")</f>
        <v>0</v>
      </c>
      <c r="I345" s="11" t="str">
        <f>IFERROR(VLOOKUP(Table[[#This Row],[Id Tienda]],Maestro!B:E,3,FALSE),"0")</f>
        <v>0</v>
      </c>
      <c r="J345" s="11" t="str">
        <f>IFERROR(VLOOKUP(Table[[#This Row],[Id Tienda]],Maestro!B:I,8,FALSE),"0")</f>
        <v>0</v>
      </c>
      <c r="K345" s="11" t="str">
        <f>IFERROR(VLOOKUP(Table[[#This Row],[Id Tienda]],Maestro!B:G,6,FALSE),"0")</f>
        <v>0</v>
      </c>
      <c r="L345" s="11" t="str">
        <f>IFERROR(VLOOKUP(Table[[#This Row],[Id Tienda]],Maestro!B:I,5,FALSE),"0")</f>
        <v>0</v>
      </c>
      <c r="M345" s="11" t="str">
        <f>IFERROR(VLOOKUP(Table[[#This Row],[Id Tienda]],Maestro!B:E,4,FALSE),"0")</f>
        <v>0</v>
      </c>
      <c r="N345" s="12"/>
      <c r="O345" s="12"/>
      <c r="Q345"/>
      <c r="R345"/>
      <c r="S345"/>
      <c r="T345"/>
    </row>
    <row r="346" spans="8:20">
      <c r="H346" s="11" t="str">
        <f>IFERROR(VLOOKUP(Table[[#This Row],[Id Tienda]],Maestro!B:J,9,FALSE),"0")</f>
        <v>0</v>
      </c>
      <c r="I346" s="11" t="str">
        <f>IFERROR(VLOOKUP(Table[[#This Row],[Id Tienda]],Maestro!B:E,3,FALSE),"0")</f>
        <v>0</v>
      </c>
      <c r="J346" s="11" t="str">
        <f>IFERROR(VLOOKUP(Table[[#This Row],[Id Tienda]],Maestro!B:I,8,FALSE),"0")</f>
        <v>0</v>
      </c>
      <c r="K346" s="11" t="str">
        <f>IFERROR(VLOOKUP(Table[[#This Row],[Id Tienda]],Maestro!B:G,6,FALSE),"0")</f>
        <v>0</v>
      </c>
      <c r="L346" s="11" t="str">
        <f>IFERROR(VLOOKUP(Table[[#This Row],[Id Tienda]],Maestro!B:I,5,FALSE),"0")</f>
        <v>0</v>
      </c>
      <c r="M346" s="11" t="str">
        <f>IFERROR(VLOOKUP(Table[[#This Row],[Id Tienda]],Maestro!B:E,4,FALSE),"0")</f>
        <v>0</v>
      </c>
      <c r="N346" s="12"/>
      <c r="O346" s="12"/>
      <c r="Q346"/>
      <c r="R346"/>
      <c r="S346"/>
      <c r="T346"/>
    </row>
    <row r="347" spans="8:20">
      <c r="H347" s="11" t="str">
        <f>IFERROR(VLOOKUP(Table[[#This Row],[Id Tienda]],Maestro!B:J,9,FALSE),"0")</f>
        <v>0</v>
      </c>
      <c r="I347" s="11" t="str">
        <f>IFERROR(VLOOKUP(Table[[#This Row],[Id Tienda]],Maestro!B:E,3,FALSE),"0")</f>
        <v>0</v>
      </c>
      <c r="J347" s="11" t="str">
        <f>IFERROR(VLOOKUP(Table[[#This Row],[Id Tienda]],Maestro!B:I,8,FALSE),"0")</f>
        <v>0</v>
      </c>
      <c r="K347" s="11" t="str">
        <f>IFERROR(VLOOKUP(Table[[#This Row],[Id Tienda]],Maestro!B:G,6,FALSE),"0")</f>
        <v>0</v>
      </c>
      <c r="L347" s="11" t="str">
        <f>IFERROR(VLOOKUP(Table[[#This Row],[Id Tienda]],Maestro!B:I,5,FALSE),"0")</f>
        <v>0</v>
      </c>
      <c r="M347" s="11" t="str">
        <f>IFERROR(VLOOKUP(Table[[#This Row],[Id Tienda]],Maestro!B:E,4,FALSE),"0")</f>
        <v>0</v>
      </c>
      <c r="N347" s="12"/>
      <c r="O347" s="12"/>
      <c r="Q347"/>
      <c r="R347"/>
      <c r="S347"/>
      <c r="T347"/>
    </row>
    <row r="348" spans="8:20">
      <c r="H348" s="11" t="str">
        <f>IFERROR(VLOOKUP(Table[[#This Row],[Id Tienda]],Maestro!B:J,9,FALSE),"0")</f>
        <v>0</v>
      </c>
      <c r="I348" s="11" t="str">
        <f>IFERROR(VLOOKUP(Table[[#This Row],[Id Tienda]],Maestro!B:E,3,FALSE),"0")</f>
        <v>0</v>
      </c>
      <c r="J348" s="11" t="str">
        <f>IFERROR(VLOOKUP(Table[[#This Row],[Id Tienda]],Maestro!B:I,8,FALSE),"0")</f>
        <v>0</v>
      </c>
      <c r="K348" s="11" t="str">
        <f>IFERROR(VLOOKUP(Table[[#This Row],[Id Tienda]],Maestro!B:G,6,FALSE),"0")</f>
        <v>0</v>
      </c>
      <c r="L348" s="11" t="str">
        <f>IFERROR(VLOOKUP(Table[[#This Row],[Id Tienda]],Maestro!B:I,5,FALSE),"0")</f>
        <v>0</v>
      </c>
      <c r="M348" s="11" t="str">
        <f>IFERROR(VLOOKUP(Table[[#This Row],[Id Tienda]],Maestro!B:E,4,FALSE),"0")</f>
        <v>0</v>
      </c>
      <c r="N348" s="12"/>
      <c r="O348" s="12"/>
      <c r="Q348"/>
      <c r="R348"/>
      <c r="S348"/>
      <c r="T348"/>
    </row>
    <row r="349" spans="8:20">
      <c r="H349" s="11" t="str">
        <f>IFERROR(VLOOKUP(Table[[#This Row],[Id Tienda]],Maestro!B:J,9,FALSE),"0")</f>
        <v>0</v>
      </c>
      <c r="I349" s="11" t="str">
        <f>IFERROR(VLOOKUP(Table[[#This Row],[Id Tienda]],Maestro!B:E,3,FALSE),"0")</f>
        <v>0</v>
      </c>
      <c r="J349" s="11" t="str">
        <f>IFERROR(VLOOKUP(Table[[#This Row],[Id Tienda]],Maestro!B:I,8,FALSE),"0")</f>
        <v>0</v>
      </c>
      <c r="K349" s="11" t="str">
        <f>IFERROR(VLOOKUP(Table[[#This Row],[Id Tienda]],Maestro!B:G,6,FALSE),"0")</f>
        <v>0</v>
      </c>
      <c r="L349" s="11" t="str">
        <f>IFERROR(VLOOKUP(Table[[#This Row],[Id Tienda]],Maestro!B:I,5,FALSE),"0")</f>
        <v>0</v>
      </c>
      <c r="M349" s="11" t="str">
        <f>IFERROR(VLOOKUP(Table[[#This Row],[Id Tienda]],Maestro!B:E,4,FALSE),"0")</f>
        <v>0</v>
      </c>
      <c r="N349" s="12"/>
      <c r="O349" s="12"/>
      <c r="Q349"/>
      <c r="R349"/>
      <c r="S349"/>
      <c r="T349"/>
    </row>
    <row r="350" spans="8:20">
      <c r="H350" s="11" t="str">
        <f>IFERROR(VLOOKUP(Table[[#This Row],[Id Tienda]],Maestro!B:J,9,FALSE),"0")</f>
        <v>0</v>
      </c>
      <c r="I350" s="11" t="str">
        <f>IFERROR(VLOOKUP(Table[[#This Row],[Id Tienda]],Maestro!B:E,3,FALSE),"0")</f>
        <v>0</v>
      </c>
      <c r="J350" s="11" t="str">
        <f>IFERROR(VLOOKUP(Table[[#This Row],[Id Tienda]],Maestro!B:I,8,FALSE),"0")</f>
        <v>0</v>
      </c>
      <c r="K350" s="11" t="str">
        <f>IFERROR(VLOOKUP(Table[[#This Row],[Id Tienda]],Maestro!B:G,6,FALSE),"0")</f>
        <v>0</v>
      </c>
      <c r="L350" s="11" t="str">
        <f>IFERROR(VLOOKUP(Table[[#This Row],[Id Tienda]],Maestro!B:I,5,FALSE),"0")</f>
        <v>0</v>
      </c>
      <c r="M350" s="11" t="str">
        <f>IFERROR(VLOOKUP(Table[[#This Row],[Id Tienda]],Maestro!B:E,4,FALSE),"0")</f>
        <v>0</v>
      </c>
      <c r="N350" s="12"/>
      <c r="O350" s="12"/>
      <c r="Q350"/>
      <c r="R350"/>
      <c r="S350"/>
      <c r="T350"/>
    </row>
    <row r="351" spans="8:20">
      <c r="H351" s="11" t="str">
        <f>IFERROR(VLOOKUP(Table[[#This Row],[Id Tienda]],Maestro!B:J,9,FALSE),"0")</f>
        <v>0</v>
      </c>
      <c r="I351" s="11" t="str">
        <f>IFERROR(VLOOKUP(Table[[#This Row],[Id Tienda]],Maestro!B:E,3,FALSE),"0")</f>
        <v>0</v>
      </c>
      <c r="J351" s="11" t="str">
        <f>IFERROR(VLOOKUP(Table[[#This Row],[Id Tienda]],Maestro!B:I,8,FALSE),"0")</f>
        <v>0</v>
      </c>
      <c r="K351" s="11" t="str">
        <f>IFERROR(VLOOKUP(Table[[#This Row],[Id Tienda]],Maestro!B:G,6,FALSE),"0")</f>
        <v>0</v>
      </c>
      <c r="L351" s="11" t="str">
        <f>IFERROR(VLOOKUP(Table[[#This Row],[Id Tienda]],Maestro!B:I,5,FALSE),"0")</f>
        <v>0</v>
      </c>
      <c r="M351" s="11" t="str">
        <f>IFERROR(VLOOKUP(Table[[#This Row],[Id Tienda]],Maestro!B:E,4,FALSE),"0")</f>
        <v>0</v>
      </c>
      <c r="N351" s="12"/>
      <c r="O351" s="12"/>
      <c r="Q351"/>
      <c r="R351"/>
      <c r="S351"/>
      <c r="T351"/>
    </row>
    <row r="352" spans="8:20">
      <c r="H352" s="11" t="str">
        <f>IFERROR(VLOOKUP(Table[[#This Row],[Id Tienda]],Maestro!B:J,9,FALSE),"0")</f>
        <v>0</v>
      </c>
      <c r="I352" s="11" t="str">
        <f>IFERROR(VLOOKUP(Table[[#This Row],[Id Tienda]],Maestro!B:E,3,FALSE),"0")</f>
        <v>0</v>
      </c>
      <c r="J352" s="11" t="str">
        <f>IFERROR(VLOOKUP(Table[[#This Row],[Id Tienda]],Maestro!B:I,8,FALSE),"0")</f>
        <v>0</v>
      </c>
      <c r="K352" s="11" t="str">
        <f>IFERROR(VLOOKUP(Table[[#This Row],[Id Tienda]],Maestro!B:G,6,FALSE),"0")</f>
        <v>0</v>
      </c>
      <c r="L352" s="11" t="str">
        <f>IFERROR(VLOOKUP(Table[[#This Row],[Id Tienda]],Maestro!B:I,5,FALSE),"0")</f>
        <v>0</v>
      </c>
      <c r="M352" s="11" t="str">
        <f>IFERROR(VLOOKUP(Table[[#This Row],[Id Tienda]],Maestro!B:E,4,FALSE),"0")</f>
        <v>0</v>
      </c>
      <c r="N352" s="12"/>
      <c r="O352" s="12"/>
      <c r="Q352"/>
      <c r="R352"/>
      <c r="S352"/>
      <c r="T352"/>
    </row>
    <row r="353" spans="8:20">
      <c r="H353" s="11" t="str">
        <f>IFERROR(VLOOKUP(Table[[#This Row],[Id Tienda]],Maestro!B:J,9,FALSE),"0")</f>
        <v>0</v>
      </c>
      <c r="I353" s="11" t="str">
        <f>IFERROR(VLOOKUP(Table[[#This Row],[Id Tienda]],Maestro!B:E,3,FALSE),"0")</f>
        <v>0</v>
      </c>
      <c r="J353" s="11" t="str">
        <f>IFERROR(VLOOKUP(Table[[#This Row],[Id Tienda]],Maestro!B:I,8,FALSE),"0")</f>
        <v>0</v>
      </c>
      <c r="K353" s="11" t="str">
        <f>IFERROR(VLOOKUP(Table[[#This Row],[Id Tienda]],Maestro!B:G,6,FALSE),"0")</f>
        <v>0</v>
      </c>
      <c r="L353" s="11" t="str">
        <f>IFERROR(VLOOKUP(Table[[#This Row],[Id Tienda]],Maestro!B:I,5,FALSE),"0")</f>
        <v>0</v>
      </c>
      <c r="M353" s="11" t="str">
        <f>IFERROR(VLOOKUP(Table[[#This Row],[Id Tienda]],Maestro!B:E,4,FALSE),"0")</f>
        <v>0</v>
      </c>
      <c r="N353" s="12"/>
      <c r="O353" s="12"/>
      <c r="Q353"/>
      <c r="R353"/>
      <c r="S353"/>
      <c r="T353"/>
    </row>
    <row r="354" spans="8:20">
      <c r="H354" s="11" t="str">
        <f>IFERROR(VLOOKUP(Table[[#This Row],[Id Tienda]],Maestro!B:J,9,FALSE),"0")</f>
        <v>0</v>
      </c>
      <c r="I354" s="11" t="str">
        <f>IFERROR(VLOOKUP(Table[[#This Row],[Id Tienda]],Maestro!B:E,3,FALSE),"0")</f>
        <v>0</v>
      </c>
      <c r="J354" s="11" t="str">
        <f>IFERROR(VLOOKUP(Table[[#This Row],[Id Tienda]],Maestro!B:I,8,FALSE),"0")</f>
        <v>0</v>
      </c>
      <c r="K354" s="11" t="str">
        <f>IFERROR(VLOOKUP(Table[[#This Row],[Id Tienda]],Maestro!B:G,6,FALSE),"0")</f>
        <v>0</v>
      </c>
      <c r="L354" s="11" t="str">
        <f>IFERROR(VLOOKUP(Table[[#This Row],[Id Tienda]],Maestro!B:I,5,FALSE),"0")</f>
        <v>0</v>
      </c>
      <c r="M354" s="11" t="str">
        <f>IFERROR(VLOOKUP(Table[[#This Row],[Id Tienda]],Maestro!B:E,4,FALSE),"0")</f>
        <v>0</v>
      </c>
      <c r="N354" s="12"/>
      <c r="O354" s="12"/>
      <c r="Q354"/>
      <c r="R354"/>
      <c r="S354"/>
      <c r="T354"/>
    </row>
    <row r="355" spans="8:20">
      <c r="H355" s="11" t="str">
        <f>IFERROR(VLOOKUP(Table[[#This Row],[Id Tienda]],Maestro!B:J,9,FALSE),"0")</f>
        <v>0</v>
      </c>
      <c r="I355" s="11" t="str">
        <f>IFERROR(VLOOKUP(Table[[#This Row],[Id Tienda]],Maestro!B:E,3,FALSE),"0")</f>
        <v>0</v>
      </c>
      <c r="J355" s="11" t="str">
        <f>IFERROR(VLOOKUP(Table[[#This Row],[Id Tienda]],Maestro!B:I,8,FALSE),"0")</f>
        <v>0</v>
      </c>
      <c r="K355" s="11" t="str">
        <f>IFERROR(VLOOKUP(Table[[#This Row],[Id Tienda]],Maestro!B:G,6,FALSE),"0")</f>
        <v>0</v>
      </c>
      <c r="L355" s="11" t="str">
        <f>IFERROR(VLOOKUP(Table[[#This Row],[Id Tienda]],Maestro!B:I,5,FALSE),"0")</f>
        <v>0</v>
      </c>
      <c r="M355" s="11" t="str">
        <f>IFERROR(VLOOKUP(Table[[#This Row],[Id Tienda]],Maestro!B:E,4,FALSE),"0")</f>
        <v>0</v>
      </c>
      <c r="N355" s="12"/>
      <c r="O355" s="12"/>
      <c r="Q355"/>
      <c r="R355"/>
      <c r="S355"/>
      <c r="T355"/>
    </row>
    <row r="356" spans="8:20">
      <c r="H356" s="11" t="str">
        <f>IFERROR(VLOOKUP(Table[[#This Row],[Id Tienda]],Maestro!B:J,9,FALSE),"0")</f>
        <v>0</v>
      </c>
      <c r="I356" s="11" t="str">
        <f>IFERROR(VLOOKUP(Table[[#This Row],[Id Tienda]],Maestro!B:E,3,FALSE),"0")</f>
        <v>0</v>
      </c>
      <c r="J356" s="11" t="str">
        <f>IFERROR(VLOOKUP(Table[[#This Row],[Id Tienda]],Maestro!B:I,8,FALSE),"0")</f>
        <v>0</v>
      </c>
      <c r="K356" s="11" t="str">
        <f>IFERROR(VLOOKUP(Table[[#This Row],[Id Tienda]],Maestro!B:G,6,FALSE),"0")</f>
        <v>0</v>
      </c>
      <c r="L356" s="11" t="str">
        <f>IFERROR(VLOOKUP(Table[[#This Row],[Id Tienda]],Maestro!B:I,5,FALSE),"0")</f>
        <v>0</v>
      </c>
      <c r="M356" s="11" t="str">
        <f>IFERROR(VLOOKUP(Table[[#This Row],[Id Tienda]],Maestro!B:E,4,FALSE),"0")</f>
        <v>0</v>
      </c>
      <c r="N356" s="12"/>
      <c r="O356" s="12"/>
      <c r="Q356"/>
      <c r="R356"/>
      <c r="S356"/>
      <c r="T356"/>
    </row>
    <row r="357" spans="8:20">
      <c r="H357" s="11" t="str">
        <f>IFERROR(VLOOKUP(Table[[#This Row],[Id Tienda]],Maestro!B:J,9,FALSE),"0")</f>
        <v>0</v>
      </c>
      <c r="I357" s="11" t="str">
        <f>IFERROR(VLOOKUP(Table[[#This Row],[Id Tienda]],Maestro!B:E,3,FALSE),"0")</f>
        <v>0</v>
      </c>
      <c r="J357" s="11" t="str">
        <f>IFERROR(VLOOKUP(Table[[#This Row],[Id Tienda]],Maestro!B:I,8,FALSE),"0")</f>
        <v>0</v>
      </c>
      <c r="K357" s="11" t="str">
        <f>IFERROR(VLOOKUP(Table[[#This Row],[Id Tienda]],Maestro!B:G,6,FALSE),"0")</f>
        <v>0</v>
      </c>
      <c r="L357" s="11" t="str">
        <f>IFERROR(VLOOKUP(Table[[#This Row],[Id Tienda]],Maestro!B:I,5,FALSE),"0")</f>
        <v>0</v>
      </c>
      <c r="M357" s="11" t="str">
        <f>IFERROR(VLOOKUP(Table[[#This Row],[Id Tienda]],Maestro!B:E,4,FALSE),"0")</f>
        <v>0</v>
      </c>
      <c r="N357" s="12"/>
      <c r="O357" s="12"/>
      <c r="Q357"/>
      <c r="R357"/>
      <c r="S357"/>
      <c r="T357"/>
    </row>
    <row r="358" spans="8:20">
      <c r="H358" s="11" t="str">
        <f>IFERROR(VLOOKUP(Table[[#This Row],[Id Tienda]],Maestro!B:J,9,FALSE),"0")</f>
        <v>0</v>
      </c>
      <c r="I358" s="11" t="str">
        <f>IFERROR(VLOOKUP(Table[[#This Row],[Id Tienda]],Maestro!B:E,3,FALSE),"0")</f>
        <v>0</v>
      </c>
      <c r="J358" s="11" t="str">
        <f>IFERROR(VLOOKUP(Table[[#This Row],[Id Tienda]],Maestro!B:I,8,FALSE),"0")</f>
        <v>0</v>
      </c>
      <c r="K358" s="11" t="str">
        <f>IFERROR(VLOOKUP(Table[[#This Row],[Id Tienda]],Maestro!B:G,6,FALSE),"0")</f>
        <v>0</v>
      </c>
      <c r="L358" s="11" t="str">
        <f>IFERROR(VLOOKUP(Table[[#This Row],[Id Tienda]],Maestro!B:I,5,FALSE),"0")</f>
        <v>0</v>
      </c>
      <c r="M358" s="11" t="str">
        <f>IFERROR(VLOOKUP(Table[[#This Row],[Id Tienda]],Maestro!B:E,4,FALSE),"0")</f>
        <v>0</v>
      </c>
      <c r="N358" s="12"/>
      <c r="O358" s="12"/>
      <c r="Q358"/>
      <c r="R358"/>
      <c r="S358"/>
      <c r="T358"/>
    </row>
    <row r="359" spans="8:20">
      <c r="H359" s="11" t="str">
        <f>IFERROR(VLOOKUP(Table[[#This Row],[Id Tienda]],Maestro!B:J,9,FALSE),"0")</f>
        <v>0</v>
      </c>
      <c r="I359" s="11" t="str">
        <f>IFERROR(VLOOKUP(Table[[#This Row],[Id Tienda]],Maestro!B:E,3,FALSE),"0")</f>
        <v>0</v>
      </c>
      <c r="J359" s="11" t="str">
        <f>IFERROR(VLOOKUP(Table[[#This Row],[Id Tienda]],Maestro!B:I,8,FALSE),"0")</f>
        <v>0</v>
      </c>
      <c r="K359" s="11" t="str">
        <f>IFERROR(VLOOKUP(Table[[#This Row],[Id Tienda]],Maestro!B:G,6,FALSE),"0")</f>
        <v>0</v>
      </c>
      <c r="L359" s="11" t="str">
        <f>IFERROR(VLOOKUP(Table[[#This Row],[Id Tienda]],Maestro!B:I,5,FALSE),"0")</f>
        <v>0</v>
      </c>
      <c r="M359" s="11" t="str">
        <f>IFERROR(VLOOKUP(Table[[#This Row],[Id Tienda]],Maestro!B:E,4,FALSE),"0")</f>
        <v>0</v>
      </c>
      <c r="N359" s="12"/>
      <c r="O359" s="12"/>
      <c r="Q359"/>
      <c r="R359"/>
      <c r="S359"/>
      <c r="T359"/>
    </row>
    <row r="360" spans="8:20">
      <c r="H360" s="11" t="str">
        <f>IFERROR(VLOOKUP(Table[[#This Row],[Id Tienda]],Maestro!B:J,9,FALSE),"0")</f>
        <v>0</v>
      </c>
      <c r="I360" s="11" t="str">
        <f>IFERROR(VLOOKUP(Table[[#This Row],[Id Tienda]],Maestro!B:E,3,FALSE),"0")</f>
        <v>0</v>
      </c>
      <c r="J360" s="11" t="str">
        <f>IFERROR(VLOOKUP(Table[[#This Row],[Id Tienda]],Maestro!B:I,8,FALSE),"0")</f>
        <v>0</v>
      </c>
      <c r="K360" s="11" t="str">
        <f>IFERROR(VLOOKUP(Table[[#This Row],[Id Tienda]],Maestro!B:G,6,FALSE),"0")</f>
        <v>0</v>
      </c>
      <c r="L360" s="11" t="str">
        <f>IFERROR(VLOOKUP(Table[[#This Row],[Id Tienda]],Maestro!B:I,5,FALSE),"0")</f>
        <v>0</v>
      </c>
      <c r="M360" s="11" t="str">
        <f>IFERROR(VLOOKUP(Table[[#This Row],[Id Tienda]],Maestro!B:E,4,FALSE),"0")</f>
        <v>0</v>
      </c>
      <c r="N360" s="12"/>
      <c r="O360" s="12"/>
      <c r="Q360"/>
      <c r="R360"/>
      <c r="S360"/>
      <c r="T360"/>
    </row>
    <row r="361" spans="8:20">
      <c r="H361" s="11" t="str">
        <f>IFERROR(VLOOKUP(Table[[#This Row],[Id Tienda]],Maestro!B:J,9,FALSE),"0")</f>
        <v>0</v>
      </c>
      <c r="I361" s="11" t="str">
        <f>IFERROR(VLOOKUP(Table[[#This Row],[Id Tienda]],Maestro!B:E,3,FALSE),"0")</f>
        <v>0</v>
      </c>
      <c r="J361" s="11" t="str">
        <f>IFERROR(VLOOKUP(Table[[#This Row],[Id Tienda]],Maestro!B:I,8,FALSE),"0")</f>
        <v>0</v>
      </c>
      <c r="K361" s="11" t="str">
        <f>IFERROR(VLOOKUP(Table[[#This Row],[Id Tienda]],Maestro!B:G,6,FALSE),"0")</f>
        <v>0</v>
      </c>
      <c r="L361" s="11" t="str">
        <f>IFERROR(VLOOKUP(Table[[#This Row],[Id Tienda]],Maestro!B:I,5,FALSE),"0")</f>
        <v>0</v>
      </c>
      <c r="M361" s="11" t="str">
        <f>IFERROR(VLOOKUP(Table[[#This Row],[Id Tienda]],Maestro!B:E,4,FALSE),"0")</f>
        <v>0</v>
      </c>
      <c r="N361" s="12"/>
      <c r="O361" s="12"/>
      <c r="Q361"/>
      <c r="R361"/>
      <c r="S361"/>
      <c r="T361"/>
    </row>
    <row r="362" spans="8:20">
      <c r="H362" s="11" t="str">
        <f>IFERROR(VLOOKUP(Table[[#This Row],[Id Tienda]],Maestro!B:J,9,FALSE),"0")</f>
        <v>0</v>
      </c>
      <c r="I362" s="11" t="str">
        <f>IFERROR(VLOOKUP(Table[[#This Row],[Id Tienda]],Maestro!B:E,3,FALSE),"0")</f>
        <v>0</v>
      </c>
      <c r="J362" s="11" t="str">
        <f>IFERROR(VLOOKUP(Table[[#This Row],[Id Tienda]],Maestro!B:I,8,FALSE),"0")</f>
        <v>0</v>
      </c>
      <c r="K362" s="11" t="str">
        <f>IFERROR(VLOOKUP(Table[[#This Row],[Id Tienda]],Maestro!B:G,6,FALSE),"0")</f>
        <v>0</v>
      </c>
      <c r="L362" s="11" t="str">
        <f>IFERROR(VLOOKUP(Table[[#This Row],[Id Tienda]],Maestro!B:I,5,FALSE),"0")</f>
        <v>0</v>
      </c>
      <c r="M362" s="11" t="str">
        <f>IFERROR(VLOOKUP(Table[[#This Row],[Id Tienda]],Maestro!B:E,4,FALSE),"0")</f>
        <v>0</v>
      </c>
      <c r="N362" s="12"/>
      <c r="O362" s="12"/>
      <c r="Q362"/>
      <c r="R362"/>
      <c r="S362"/>
      <c r="T362"/>
    </row>
    <row r="363" spans="8:20">
      <c r="H363" s="11" t="str">
        <f>IFERROR(VLOOKUP(Table[[#This Row],[Id Tienda]],Maestro!B:J,9,FALSE),"0")</f>
        <v>0</v>
      </c>
      <c r="I363" s="11" t="str">
        <f>IFERROR(VLOOKUP(Table[[#This Row],[Id Tienda]],Maestro!B:E,3,FALSE),"0")</f>
        <v>0</v>
      </c>
      <c r="J363" s="11" t="str">
        <f>IFERROR(VLOOKUP(Table[[#This Row],[Id Tienda]],Maestro!B:I,8,FALSE),"0")</f>
        <v>0</v>
      </c>
      <c r="K363" s="11" t="str">
        <f>IFERROR(VLOOKUP(Table[[#This Row],[Id Tienda]],Maestro!B:G,6,FALSE),"0")</f>
        <v>0</v>
      </c>
      <c r="L363" s="11" t="str">
        <f>IFERROR(VLOOKUP(Table[[#This Row],[Id Tienda]],Maestro!B:I,5,FALSE),"0")</f>
        <v>0</v>
      </c>
      <c r="M363" s="11" t="str">
        <f>IFERROR(VLOOKUP(Table[[#This Row],[Id Tienda]],Maestro!B:E,4,FALSE),"0")</f>
        <v>0</v>
      </c>
      <c r="N363" s="12"/>
      <c r="O363" s="12"/>
      <c r="Q363"/>
      <c r="R363"/>
      <c r="S363"/>
      <c r="T363"/>
    </row>
    <row r="364" spans="8:20">
      <c r="H364" s="11" t="str">
        <f>IFERROR(VLOOKUP(Table[[#This Row],[Id Tienda]],Maestro!B:J,9,FALSE),"0")</f>
        <v>0</v>
      </c>
      <c r="I364" s="11" t="str">
        <f>IFERROR(VLOOKUP(Table[[#This Row],[Id Tienda]],Maestro!B:E,3,FALSE),"0")</f>
        <v>0</v>
      </c>
      <c r="J364" s="11" t="str">
        <f>IFERROR(VLOOKUP(Table[[#This Row],[Id Tienda]],Maestro!B:I,8,FALSE),"0")</f>
        <v>0</v>
      </c>
      <c r="K364" s="11" t="str">
        <f>IFERROR(VLOOKUP(Table[[#This Row],[Id Tienda]],Maestro!B:G,6,FALSE),"0")</f>
        <v>0</v>
      </c>
      <c r="L364" s="11" t="str">
        <f>IFERROR(VLOOKUP(Table[[#This Row],[Id Tienda]],Maestro!B:I,5,FALSE),"0")</f>
        <v>0</v>
      </c>
      <c r="M364" s="11" t="str">
        <f>IFERROR(VLOOKUP(Table[[#This Row],[Id Tienda]],Maestro!B:E,4,FALSE),"0")</f>
        <v>0</v>
      </c>
      <c r="N364" s="12"/>
      <c r="O364" s="12"/>
      <c r="Q364"/>
      <c r="R364"/>
      <c r="S364"/>
      <c r="T364"/>
    </row>
    <row r="365" spans="8:20">
      <c r="H365" s="11" t="str">
        <f>IFERROR(VLOOKUP(Table[[#This Row],[Id Tienda]],Maestro!B:J,9,FALSE),"0")</f>
        <v>0</v>
      </c>
      <c r="I365" s="11" t="str">
        <f>IFERROR(VLOOKUP(Table[[#This Row],[Id Tienda]],Maestro!B:E,3,FALSE),"0")</f>
        <v>0</v>
      </c>
      <c r="J365" s="11" t="str">
        <f>IFERROR(VLOOKUP(Table[[#This Row],[Id Tienda]],Maestro!B:I,8,FALSE),"0")</f>
        <v>0</v>
      </c>
      <c r="K365" s="11" t="str">
        <f>IFERROR(VLOOKUP(Table[[#This Row],[Id Tienda]],Maestro!B:G,6,FALSE),"0")</f>
        <v>0</v>
      </c>
      <c r="L365" s="11" t="str">
        <f>IFERROR(VLOOKUP(Table[[#This Row],[Id Tienda]],Maestro!B:I,5,FALSE),"0")</f>
        <v>0</v>
      </c>
      <c r="M365" s="11" t="str">
        <f>IFERROR(VLOOKUP(Table[[#This Row],[Id Tienda]],Maestro!B:E,4,FALSE),"0")</f>
        <v>0</v>
      </c>
      <c r="N365" s="12"/>
      <c r="O365" s="12"/>
      <c r="Q365"/>
      <c r="R365"/>
      <c r="S365"/>
      <c r="T365"/>
    </row>
    <row r="366" spans="8:20">
      <c r="H366" s="11" t="str">
        <f>IFERROR(VLOOKUP(Table[[#This Row],[Id Tienda]],Maestro!B:J,9,FALSE),"0")</f>
        <v>0</v>
      </c>
      <c r="I366" s="11" t="str">
        <f>IFERROR(VLOOKUP(Table[[#This Row],[Id Tienda]],Maestro!B:E,3,FALSE),"0")</f>
        <v>0</v>
      </c>
      <c r="J366" s="11" t="str">
        <f>IFERROR(VLOOKUP(Table[[#This Row],[Id Tienda]],Maestro!B:I,8,FALSE),"0")</f>
        <v>0</v>
      </c>
      <c r="K366" s="11" t="str">
        <f>IFERROR(VLOOKUP(Table[[#This Row],[Id Tienda]],Maestro!B:G,6,FALSE),"0")</f>
        <v>0</v>
      </c>
      <c r="L366" s="11" t="str">
        <f>IFERROR(VLOOKUP(Table[[#This Row],[Id Tienda]],Maestro!B:I,5,FALSE),"0")</f>
        <v>0</v>
      </c>
      <c r="M366" s="11" t="str">
        <f>IFERROR(VLOOKUP(Table[[#This Row],[Id Tienda]],Maestro!B:E,4,FALSE),"0")</f>
        <v>0</v>
      </c>
      <c r="N366" s="12"/>
      <c r="O366" s="12"/>
      <c r="Q366"/>
      <c r="R366"/>
      <c r="S366"/>
      <c r="T366"/>
    </row>
    <row r="367" spans="8:20">
      <c r="H367" s="11" t="str">
        <f>IFERROR(VLOOKUP(Table[[#This Row],[Id Tienda]],Maestro!B:J,9,FALSE),"0")</f>
        <v>0</v>
      </c>
      <c r="I367" s="11" t="str">
        <f>IFERROR(VLOOKUP(Table[[#This Row],[Id Tienda]],Maestro!B:E,3,FALSE),"0")</f>
        <v>0</v>
      </c>
      <c r="J367" s="11" t="str">
        <f>IFERROR(VLOOKUP(Table[[#This Row],[Id Tienda]],Maestro!B:I,8,FALSE),"0")</f>
        <v>0</v>
      </c>
      <c r="K367" s="11" t="str">
        <f>IFERROR(VLOOKUP(Table[[#This Row],[Id Tienda]],Maestro!B:G,6,FALSE),"0")</f>
        <v>0</v>
      </c>
      <c r="L367" s="11" t="str">
        <f>IFERROR(VLOOKUP(Table[[#This Row],[Id Tienda]],Maestro!B:I,5,FALSE),"0")</f>
        <v>0</v>
      </c>
      <c r="M367" s="11" t="str">
        <f>IFERROR(VLOOKUP(Table[[#This Row],[Id Tienda]],Maestro!B:E,4,FALSE),"0")</f>
        <v>0</v>
      </c>
      <c r="N367" s="12"/>
      <c r="O367" s="12"/>
      <c r="Q367"/>
      <c r="R367"/>
      <c r="S367"/>
      <c r="T367"/>
    </row>
    <row r="368" spans="8:20">
      <c r="H368" s="11" t="str">
        <f>IFERROR(VLOOKUP(Table[[#This Row],[Id Tienda]],Maestro!B:J,9,FALSE),"0")</f>
        <v>0</v>
      </c>
      <c r="I368" s="11" t="str">
        <f>IFERROR(VLOOKUP(Table[[#This Row],[Id Tienda]],Maestro!B:E,3,FALSE),"0")</f>
        <v>0</v>
      </c>
      <c r="J368" s="11" t="str">
        <f>IFERROR(VLOOKUP(Table[[#This Row],[Id Tienda]],Maestro!B:I,8,FALSE),"0")</f>
        <v>0</v>
      </c>
      <c r="K368" s="11" t="str">
        <f>IFERROR(VLOOKUP(Table[[#This Row],[Id Tienda]],Maestro!B:G,6,FALSE),"0")</f>
        <v>0</v>
      </c>
      <c r="L368" s="11" t="str">
        <f>IFERROR(VLOOKUP(Table[[#This Row],[Id Tienda]],Maestro!B:I,5,FALSE),"0")</f>
        <v>0</v>
      </c>
      <c r="M368" s="11" t="str">
        <f>IFERROR(VLOOKUP(Table[[#This Row],[Id Tienda]],Maestro!B:E,4,FALSE),"0")</f>
        <v>0</v>
      </c>
      <c r="N368" s="12"/>
      <c r="O368" s="12"/>
      <c r="Q368"/>
      <c r="R368"/>
      <c r="S368"/>
      <c r="T368"/>
    </row>
    <row r="369" spans="8:20">
      <c r="H369" s="11" t="str">
        <f>IFERROR(VLOOKUP(Table[[#This Row],[Id Tienda]],Maestro!B:J,9,FALSE),"0")</f>
        <v>0</v>
      </c>
      <c r="I369" s="11" t="str">
        <f>IFERROR(VLOOKUP(Table[[#This Row],[Id Tienda]],Maestro!B:E,3,FALSE),"0")</f>
        <v>0</v>
      </c>
      <c r="J369" s="11" t="str">
        <f>IFERROR(VLOOKUP(Table[[#This Row],[Id Tienda]],Maestro!B:I,8,FALSE),"0")</f>
        <v>0</v>
      </c>
      <c r="K369" s="11" t="str">
        <f>IFERROR(VLOOKUP(Table[[#This Row],[Id Tienda]],Maestro!B:G,6,FALSE),"0")</f>
        <v>0</v>
      </c>
      <c r="L369" s="11" t="str">
        <f>IFERROR(VLOOKUP(Table[[#This Row],[Id Tienda]],Maestro!B:I,5,FALSE),"0")</f>
        <v>0</v>
      </c>
      <c r="M369" s="11" t="str">
        <f>IFERROR(VLOOKUP(Table[[#This Row],[Id Tienda]],Maestro!B:E,4,FALSE),"0")</f>
        <v>0</v>
      </c>
      <c r="N369" s="12"/>
      <c r="O369" s="12"/>
      <c r="Q369"/>
      <c r="R369"/>
      <c r="S369"/>
      <c r="T369"/>
    </row>
    <row r="370" spans="8:20">
      <c r="H370" s="11" t="str">
        <f>IFERROR(VLOOKUP(Table[[#This Row],[Id Tienda]],Maestro!B:J,9,FALSE),"0")</f>
        <v>0</v>
      </c>
      <c r="I370" s="11" t="str">
        <f>IFERROR(VLOOKUP(Table[[#This Row],[Id Tienda]],Maestro!B:E,3,FALSE),"0")</f>
        <v>0</v>
      </c>
      <c r="J370" s="11" t="str">
        <f>IFERROR(VLOOKUP(Table[[#This Row],[Id Tienda]],Maestro!B:I,8,FALSE),"0")</f>
        <v>0</v>
      </c>
      <c r="K370" s="11" t="str">
        <f>IFERROR(VLOOKUP(Table[[#This Row],[Id Tienda]],Maestro!B:G,6,FALSE),"0")</f>
        <v>0</v>
      </c>
      <c r="L370" s="11" t="str">
        <f>IFERROR(VLOOKUP(Table[[#This Row],[Id Tienda]],Maestro!B:I,5,FALSE),"0")</f>
        <v>0</v>
      </c>
      <c r="M370" s="11" t="str">
        <f>IFERROR(VLOOKUP(Table[[#This Row],[Id Tienda]],Maestro!B:E,4,FALSE),"0")</f>
        <v>0</v>
      </c>
      <c r="N370" s="12"/>
      <c r="O370" s="12"/>
      <c r="Q370"/>
      <c r="R370"/>
      <c r="S370"/>
      <c r="T370"/>
    </row>
    <row r="371" spans="8:20">
      <c r="H371" s="11" t="str">
        <f>IFERROR(VLOOKUP(Table[[#This Row],[Id Tienda]],Maestro!B:J,9,FALSE),"0")</f>
        <v>0</v>
      </c>
      <c r="I371" s="11" t="str">
        <f>IFERROR(VLOOKUP(Table[[#This Row],[Id Tienda]],Maestro!B:E,3,FALSE),"0")</f>
        <v>0</v>
      </c>
      <c r="J371" s="11" t="str">
        <f>IFERROR(VLOOKUP(Table[[#This Row],[Id Tienda]],Maestro!B:I,8,FALSE),"0")</f>
        <v>0</v>
      </c>
      <c r="K371" s="11" t="str">
        <f>IFERROR(VLOOKUP(Table[[#This Row],[Id Tienda]],Maestro!B:G,6,FALSE),"0")</f>
        <v>0</v>
      </c>
      <c r="L371" s="11" t="str">
        <f>IFERROR(VLOOKUP(Table[[#This Row],[Id Tienda]],Maestro!B:I,5,FALSE),"0")</f>
        <v>0</v>
      </c>
      <c r="M371" s="11" t="str">
        <f>IFERROR(VLOOKUP(Table[[#This Row],[Id Tienda]],Maestro!B:E,4,FALSE),"0")</f>
        <v>0</v>
      </c>
      <c r="N371" s="12"/>
      <c r="O371" s="12"/>
      <c r="Q371"/>
      <c r="R371"/>
      <c r="S371"/>
      <c r="T371"/>
    </row>
    <row r="372" spans="8:20">
      <c r="H372" s="11" t="str">
        <f>IFERROR(VLOOKUP(Table[[#This Row],[Id Tienda]],Maestro!B:J,9,FALSE),"0")</f>
        <v>0</v>
      </c>
      <c r="I372" s="11" t="str">
        <f>IFERROR(VLOOKUP(Table[[#This Row],[Id Tienda]],Maestro!B:E,3,FALSE),"0")</f>
        <v>0</v>
      </c>
      <c r="J372" s="11" t="str">
        <f>IFERROR(VLOOKUP(Table[[#This Row],[Id Tienda]],Maestro!B:I,8,FALSE),"0")</f>
        <v>0</v>
      </c>
      <c r="K372" s="11" t="str">
        <f>IFERROR(VLOOKUP(Table[[#This Row],[Id Tienda]],Maestro!B:G,6,FALSE),"0")</f>
        <v>0</v>
      </c>
      <c r="L372" s="11" t="str">
        <f>IFERROR(VLOOKUP(Table[[#This Row],[Id Tienda]],Maestro!B:I,5,FALSE),"0")</f>
        <v>0</v>
      </c>
      <c r="M372" s="11" t="str">
        <f>IFERROR(VLOOKUP(Table[[#This Row],[Id Tienda]],Maestro!B:E,4,FALSE),"0")</f>
        <v>0</v>
      </c>
      <c r="N372" s="12"/>
      <c r="O372" s="12"/>
      <c r="Q372"/>
      <c r="R372"/>
      <c r="S372"/>
      <c r="T372"/>
    </row>
    <row r="373" spans="8:20">
      <c r="H373" s="11" t="str">
        <f>IFERROR(VLOOKUP(Table[[#This Row],[Id Tienda]],Maestro!B:J,9,FALSE),"0")</f>
        <v>0</v>
      </c>
      <c r="I373" s="11" t="str">
        <f>IFERROR(VLOOKUP(Table[[#This Row],[Id Tienda]],Maestro!B:E,3,FALSE),"0")</f>
        <v>0</v>
      </c>
      <c r="J373" s="11" t="str">
        <f>IFERROR(VLOOKUP(Table[[#This Row],[Id Tienda]],Maestro!B:I,8,FALSE),"0")</f>
        <v>0</v>
      </c>
      <c r="K373" s="11" t="str">
        <f>IFERROR(VLOOKUP(Table[[#This Row],[Id Tienda]],Maestro!B:G,6,FALSE),"0")</f>
        <v>0</v>
      </c>
      <c r="L373" s="11" t="str">
        <f>IFERROR(VLOOKUP(Table[[#This Row],[Id Tienda]],Maestro!B:I,5,FALSE),"0")</f>
        <v>0</v>
      </c>
      <c r="M373" s="11" t="str">
        <f>IFERROR(VLOOKUP(Table[[#This Row],[Id Tienda]],Maestro!B:E,4,FALSE),"0")</f>
        <v>0</v>
      </c>
      <c r="N373" s="12"/>
      <c r="O373" s="12"/>
      <c r="Q373"/>
      <c r="R373"/>
      <c r="S373"/>
      <c r="T373"/>
    </row>
    <row r="374" spans="8:20">
      <c r="H374" s="11" t="str">
        <f>IFERROR(VLOOKUP(Table[[#This Row],[Id Tienda]],Maestro!B:J,9,FALSE),"0")</f>
        <v>0</v>
      </c>
      <c r="I374" s="11" t="str">
        <f>IFERROR(VLOOKUP(Table[[#This Row],[Id Tienda]],Maestro!B:E,3,FALSE),"0")</f>
        <v>0</v>
      </c>
      <c r="J374" s="11" t="str">
        <f>IFERROR(VLOOKUP(Table[[#This Row],[Id Tienda]],Maestro!B:I,8,FALSE),"0")</f>
        <v>0</v>
      </c>
      <c r="K374" s="11" t="str">
        <f>IFERROR(VLOOKUP(Table[[#This Row],[Id Tienda]],Maestro!B:G,6,FALSE),"0")</f>
        <v>0</v>
      </c>
      <c r="L374" s="11" t="str">
        <f>IFERROR(VLOOKUP(Table[[#This Row],[Id Tienda]],Maestro!B:I,5,FALSE),"0")</f>
        <v>0</v>
      </c>
      <c r="M374" s="11" t="str">
        <f>IFERROR(VLOOKUP(Table[[#This Row],[Id Tienda]],Maestro!B:E,4,FALSE),"0")</f>
        <v>0</v>
      </c>
      <c r="N374" s="12"/>
      <c r="O374" s="12"/>
      <c r="Q374"/>
      <c r="R374"/>
      <c r="S374"/>
      <c r="T374"/>
    </row>
    <row r="375" spans="8:20">
      <c r="H375" s="11" t="str">
        <f>IFERROR(VLOOKUP(Table[[#This Row],[Id Tienda]],Maestro!B:J,9,FALSE),"0")</f>
        <v>0</v>
      </c>
      <c r="I375" s="11" t="str">
        <f>IFERROR(VLOOKUP(Table[[#This Row],[Id Tienda]],Maestro!B:E,3,FALSE),"0")</f>
        <v>0</v>
      </c>
      <c r="J375" s="11" t="str">
        <f>IFERROR(VLOOKUP(Table[[#This Row],[Id Tienda]],Maestro!B:I,8,FALSE),"0")</f>
        <v>0</v>
      </c>
      <c r="K375" s="11" t="str">
        <f>IFERROR(VLOOKUP(Table[[#This Row],[Id Tienda]],Maestro!B:G,6,FALSE),"0")</f>
        <v>0</v>
      </c>
      <c r="L375" s="11" t="str">
        <f>IFERROR(VLOOKUP(Table[[#This Row],[Id Tienda]],Maestro!B:I,5,FALSE),"0")</f>
        <v>0</v>
      </c>
      <c r="M375" s="11" t="str">
        <f>IFERROR(VLOOKUP(Table[[#This Row],[Id Tienda]],Maestro!B:E,4,FALSE),"0")</f>
        <v>0</v>
      </c>
      <c r="N375" s="12"/>
      <c r="O375" s="12"/>
      <c r="Q375"/>
      <c r="R375"/>
      <c r="S375"/>
      <c r="T375"/>
    </row>
    <row r="376" spans="8:20">
      <c r="H376" s="11" t="str">
        <f>IFERROR(VLOOKUP(Table[[#This Row],[Id Tienda]],Maestro!B:J,9,FALSE),"0")</f>
        <v>0</v>
      </c>
      <c r="I376" s="11" t="str">
        <f>IFERROR(VLOOKUP(Table[[#This Row],[Id Tienda]],Maestro!B:E,3,FALSE),"0")</f>
        <v>0</v>
      </c>
      <c r="J376" s="11" t="str">
        <f>IFERROR(VLOOKUP(Table[[#This Row],[Id Tienda]],Maestro!B:I,8,FALSE),"0")</f>
        <v>0</v>
      </c>
      <c r="K376" s="11" t="str">
        <f>IFERROR(VLOOKUP(Table[[#This Row],[Id Tienda]],Maestro!B:G,6,FALSE),"0")</f>
        <v>0</v>
      </c>
      <c r="L376" s="11" t="str">
        <f>IFERROR(VLOOKUP(Table[[#This Row],[Id Tienda]],Maestro!B:I,5,FALSE),"0")</f>
        <v>0</v>
      </c>
      <c r="M376" s="11" t="str">
        <f>IFERROR(VLOOKUP(Table[[#This Row],[Id Tienda]],Maestro!B:E,4,FALSE),"0")</f>
        <v>0</v>
      </c>
      <c r="N376" s="12"/>
      <c r="O376" s="12"/>
      <c r="Q376"/>
      <c r="R376"/>
      <c r="S376"/>
      <c r="T376"/>
    </row>
    <row r="377" spans="8:20">
      <c r="H377" s="11" t="str">
        <f>IFERROR(VLOOKUP(Table[[#This Row],[Id Tienda]],Maestro!B:J,9,FALSE),"0")</f>
        <v>0</v>
      </c>
      <c r="I377" s="11" t="str">
        <f>IFERROR(VLOOKUP(Table[[#This Row],[Id Tienda]],Maestro!B:E,3,FALSE),"0")</f>
        <v>0</v>
      </c>
      <c r="J377" s="11" t="str">
        <f>IFERROR(VLOOKUP(Table[[#This Row],[Id Tienda]],Maestro!B:I,8,FALSE),"0")</f>
        <v>0</v>
      </c>
      <c r="K377" s="11" t="str">
        <f>IFERROR(VLOOKUP(Table[[#This Row],[Id Tienda]],Maestro!B:G,6,FALSE),"0")</f>
        <v>0</v>
      </c>
      <c r="L377" s="11" t="str">
        <f>IFERROR(VLOOKUP(Table[[#This Row],[Id Tienda]],Maestro!B:I,5,FALSE),"0")</f>
        <v>0</v>
      </c>
      <c r="M377" s="11" t="str">
        <f>IFERROR(VLOOKUP(Table[[#This Row],[Id Tienda]],Maestro!B:E,4,FALSE),"0")</f>
        <v>0</v>
      </c>
      <c r="N377" s="12"/>
      <c r="O377" s="12"/>
      <c r="Q377"/>
      <c r="R377"/>
      <c r="S377"/>
      <c r="T377"/>
    </row>
    <row r="378" spans="8:20">
      <c r="H378" s="11" t="str">
        <f>IFERROR(VLOOKUP(Table[[#This Row],[Id Tienda]],Maestro!B:J,9,FALSE),"0")</f>
        <v>0</v>
      </c>
      <c r="I378" s="11" t="str">
        <f>IFERROR(VLOOKUP(Table[[#This Row],[Id Tienda]],Maestro!B:E,3,FALSE),"0")</f>
        <v>0</v>
      </c>
      <c r="J378" s="11" t="str">
        <f>IFERROR(VLOOKUP(Table[[#This Row],[Id Tienda]],Maestro!B:I,8,FALSE),"0")</f>
        <v>0</v>
      </c>
      <c r="K378" s="11" t="str">
        <f>IFERROR(VLOOKUP(Table[[#This Row],[Id Tienda]],Maestro!B:G,6,FALSE),"0")</f>
        <v>0</v>
      </c>
      <c r="L378" s="11" t="str">
        <f>IFERROR(VLOOKUP(Table[[#This Row],[Id Tienda]],Maestro!B:I,5,FALSE),"0")</f>
        <v>0</v>
      </c>
      <c r="M378" s="11" t="str">
        <f>IFERROR(VLOOKUP(Table[[#This Row],[Id Tienda]],Maestro!B:E,4,FALSE),"0")</f>
        <v>0</v>
      </c>
      <c r="N378" s="12"/>
      <c r="O378" s="12"/>
      <c r="Q378"/>
      <c r="R378"/>
      <c r="S378"/>
      <c r="T378"/>
    </row>
    <row r="379" spans="8:20">
      <c r="H379" s="11" t="str">
        <f>IFERROR(VLOOKUP(Table[[#This Row],[Id Tienda]],Maestro!B:J,9,FALSE),"0")</f>
        <v>0</v>
      </c>
      <c r="I379" s="11" t="str">
        <f>IFERROR(VLOOKUP(Table[[#This Row],[Id Tienda]],Maestro!B:E,3,FALSE),"0")</f>
        <v>0</v>
      </c>
      <c r="J379" s="11" t="str">
        <f>IFERROR(VLOOKUP(Table[[#This Row],[Id Tienda]],Maestro!B:I,8,FALSE),"0")</f>
        <v>0</v>
      </c>
      <c r="K379" s="11" t="str">
        <f>IFERROR(VLOOKUP(Table[[#This Row],[Id Tienda]],Maestro!B:G,6,FALSE),"0")</f>
        <v>0</v>
      </c>
      <c r="L379" s="11" t="str">
        <f>IFERROR(VLOOKUP(Table[[#This Row],[Id Tienda]],Maestro!B:I,5,FALSE),"0")</f>
        <v>0</v>
      </c>
      <c r="M379" s="11" t="str">
        <f>IFERROR(VLOOKUP(Table[[#This Row],[Id Tienda]],Maestro!B:E,4,FALSE),"0")</f>
        <v>0</v>
      </c>
      <c r="N379" s="12"/>
      <c r="O379" s="12"/>
      <c r="Q379"/>
      <c r="R379"/>
      <c r="S379"/>
      <c r="T379"/>
    </row>
    <row r="380" spans="8:20">
      <c r="H380" s="11" t="str">
        <f>IFERROR(VLOOKUP(Table[[#This Row],[Id Tienda]],Maestro!B:J,9,FALSE),"0")</f>
        <v>0</v>
      </c>
      <c r="I380" s="11" t="str">
        <f>IFERROR(VLOOKUP(Table[[#This Row],[Id Tienda]],Maestro!B:E,3,FALSE),"0")</f>
        <v>0</v>
      </c>
      <c r="J380" s="11" t="str">
        <f>IFERROR(VLOOKUP(Table[[#This Row],[Id Tienda]],Maestro!B:I,8,FALSE),"0")</f>
        <v>0</v>
      </c>
      <c r="K380" s="11" t="str">
        <f>IFERROR(VLOOKUP(Table[[#This Row],[Id Tienda]],Maestro!B:G,6,FALSE),"0")</f>
        <v>0</v>
      </c>
      <c r="L380" s="11" t="str">
        <f>IFERROR(VLOOKUP(Table[[#This Row],[Id Tienda]],Maestro!B:I,5,FALSE),"0")</f>
        <v>0</v>
      </c>
      <c r="M380" s="11" t="str">
        <f>IFERROR(VLOOKUP(Table[[#This Row],[Id Tienda]],Maestro!B:E,4,FALSE),"0")</f>
        <v>0</v>
      </c>
      <c r="N380" s="12"/>
      <c r="O380" s="12"/>
      <c r="Q380"/>
      <c r="R380"/>
      <c r="S380"/>
      <c r="T380"/>
    </row>
    <row r="381" spans="8:20">
      <c r="H381" s="11" t="str">
        <f>IFERROR(VLOOKUP(Table[[#This Row],[Id Tienda]],Maestro!B:J,9,FALSE),"0")</f>
        <v>0</v>
      </c>
      <c r="I381" s="11" t="str">
        <f>IFERROR(VLOOKUP(Table[[#This Row],[Id Tienda]],Maestro!B:E,3,FALSE),"0")</f>
        <v>0</v>
      </c>
      <c r="J381" s="11" t="str">
        <f>IFERROR(VLOOKUP(Table[[#This Row],[Id Tienda]],Maestro!B:I,8,FALSE),"0")</f>
        <v>0</v>
      </c>
      <c r="K381" s="11" t="str">
        <f>IFERROR(VLOOKUP(Table[[#This Row],[Id Tienda]],Maestro!B:G,6,FALSE),"0")</f>
        <v>0</v>
      </c>
      <c r="L381" s="11" t="str">
        <f>IFERROR(VLOOKUP(Table[[#This Row],[Id Tienda]],Maestro!B:I,5,FALSE),"0")</f>
        <v>0</v>
      </c>
      <c r="M381" s="11" t="str">
        <f>IFERROR(VLOOKUP(Table[[#This Row],[Id Tienda]],Maestro!B:E,4,FALSE),"0")</f>
        <v>0</v>
      </c>
      <c r="N381" s="12"/>
      <c r="O381" s="12"/>
      <c r="Q381"/>
      <c r="R381"/>
      <c r="S381"/>
      <c r="T381"/>
    </row>
    <row r="382" spans="8:20">
      <c r="H382" s="11" t="str">
        <f>IFERROR(VLOOKUP(Table[[#This Row],[Id Tienda]],Maestro!B:J,9,FALSE),"0")</f>
        <v>0</v>
      </c>
      <c r="I382" s="11" t="str">
        <f>IFERROR(VLOOKUP(Table[[#This Row],[Id Tienda]],Maestro!B:E,3,FALSE),"0")</f>
        <v>0</v>
      </c>
      <c r="J382" s="11" t="str">
        <f>IFERROR(VLOOKUP(Table[[#This Row],[Id Tienda]],Maestro!B:I,8,FALSE),"0")</f>
        <v>0</v>
      </c>
      <c r="K382" s="11" t="str">
        <f>IFERROR(VLOOKUP(Table[[#This Row],[Id Tienda]],Maestro!B:G,6,FALSE),"0")</f>
        <v>0</v>
      </c>
      <c r="L382" s="11" t="str">
        <f>IFERROR(VLOOKUP(Table[[#This Row],[Id Tienda]],Maestro!B:I,5,FALSE),"0")</f>
        <v>0</v>
      </c>
      <c r="M382" s="11" t="str">
        <f>IFERROR(VLOOKUP(Table[[#This Row],[Id Tienda]],Maestro!B:E,4,FALSE),"0")</f>
        <v>0</v>
      </c>
      <c r="N382" s="12"/>
      <c r="O382" s="12"/>
      <c r="Q382"/>
      <c r="R382"/>
      <c r="S382"/>
      <c r="T382"/>
    </row>
    <row r="383" spans="8:20">
      <c r="H383" s="11" t="str">
        <f>IFERROR(VLOOKUP(Table[[#This Row],[Id Tienda]],Maestro!B:J,9,FALSE),"0")</f>
        <v>0</v>
      </c>
      <c r="I383" s="11" t="str">
        <f>IFERROR(VLOOKUP(Table[[#This Row],[Id Tienda]],Maestro!B:E,3,FALSE),"0")</f>
        <v>0</v>
      </c>
      <c r="J383" s="11" t="str">
        <f>IFERROR(VLOOKUP(Table[[#This Row],[Id Tienda]],Maestro!B:I,8,FALSE),"0")</f>
        <v>0</v>
      </c>
      <c r="K383" s="11" t="str">
        <f>IFERROR(VLOOKUP(Table[[#This Row],[Id Tienda]],Maestro!B:G,6,FALSE),"0")</f>
        <v>0</v>
      </c>
      <c r="L383" s="11" t="str">
        <f>IFERROR(VLOOKUP(Table[[#This Row],[Id Tienda]],Maestro!B:I,5,FALSE),"0")</f>
        <v>0</v>
      </c>
      <c r="M383" s="11" t="str">
        <f>IFERROR(VLOOKUP(Table[[#This Row],[Id Tienda]],Maestro!B:E,4,FALSE),"0")</f>
        <v>0</v>
      </c>
      <c r="N383" s="12"/>
      <c r="O383" s="12"/>
      <c r="Q383"/>
      <c r="R383"/>
      <c r="S383"/>
      <c r="T383"/>
    </row>
    <row r="384" spans="8:20">
      <c r="H384" s="11" t="str">
        <f>IFERROR(VLOOKUP(Table[[#This Row],[Id Tienda]],Maestro!B:J,9,FALSE),"0")</f>
        <v>0</v>
      </c>
      <c r="I384" s="11" t="str">
        <f>IFERROR(VLOOKUP(Table[[#This Row],[Id Tienda]],Maestro!B:E,3,FALSE),"0")</f>
        <v>0</v>
      </c>
      <c r="J384" s="11" t="str">
        <f>IFERROR(VLOOKUP(Table[[#This Row],[Id Tienda]],Maestro!B:I,8,FALSE),"0")</f>
        <v>0</v>
      </c>
      <c r="K384" s="11" t="str">
        <f>IFERROR(VLOOKUP(Table[[#This Row],[Id Tienda]],Maestro!B:G,6,FALSE),"0")</f>
        <v>0</v>
      </c>
      <c r="L384" s="11" t="str">
        <f>IFERROR(VLOOKUP(Table[[#This Row],[Id Tienda]],Maestro!B:I,5,FALSE),"0")</f>
        <v>0</v>
      </c>
      <c r="M384" s="11" t="str">
        <f>IFERROR(VLOOKUP(Table[[#This Row],[Id Tienda]],Maestro!B:E,4,FALSE),"0")</f>
        <v>0</v>
      </c>
      <c r="N384" s="12"/>
      <c r="O384" s="12"/>
      <c r="Q384"/>
      <c r="R384"/>
      <c r="S384"/>
      <c r="T384"/>
    </row>
    <row r="385" spans="8:20">
      <c r="H385" s="11" t="str">
        <f>IFERROR(VLOOKUP(Table[[#This Row],[Id Tienda]],Maestro!B:J,9,FALSE),"0")</f>
        <v>0</v>
      </c>
      <c r="I385" s="11" t="str">
        <f>IFERROR(VLOOKUP(Table[[#This Row],[Id Tienda]],Maestro!B:E,3,FALSE),"0")</f>
        <v>0</v>
      </c>
      <c r="J385" s="11" t="str">
        <f>IFERROR(VLOOKUP(Table[[#This Row],[Id Tienda]],Maestro!B:I,8,FALSE),"0")</f>
        <v>0</v>
      </c>
      <c r="K385" s="11" t="str">
        <f>IFERROR(VLOOKUP(Table[[#This Row],[Id Tienda]],Maestro!B:G,6,FALSE),"0")</f>
        <v>0</v>
      </c>
      <c r="L385" s="11" t="str">
        <f>IFERROR(VLOOKUP(Table[[#This Row],[Id Tienda]],Maestro!B:I,5,FALSE),"0")</f>
        <v>0</v>
      </c>
      <c r="M385" s="11" t="str">
        <f>IFERROR(VLOOKUP(Table[[#This Row],[Id Tienda]],Maestro!B:E,4,FALSE),"0")</f>
        <v>0</v>
      </c>
      <c r="N385" s="12"/>
      <c r="O385" s="12"/>
      <c r="Q385"/>
      <c r="R385"/>
      <c r="S385"/>
      <c r="T385"/>
    </row>
    <row r="386" spans="8:20">
      <c r="H386" s="11" t="str">
        <f>IFERROR(VLOOKUP(Table[[#This Row],[Id Tienda]],Maestro!B:J,9,FALSE),"0")</f>
        <v>0</v>
      </c>
      <c r="I386" s="11" t="str">
        <f>IFERROR(VLOOKUP(Table[[#This Row],[Id Tienda]],Maestro!B:E,3,FALSE),"0")</f>
        <v>0</v>
      </c>
      <c r="J386" s="11" t="str">
        <f>IFERROR(VLOOKUP(Table[[#This Row],[Id Tienda]],Maestro!B:I,8,FALSE),"0")</f>
        <v>0</v>
      </c>
      <c r="K386" s="11" t="str">
        <f>IFERROR(VLOOKUP(Table[[#This Row],[Id Tienda]],Maestro!B:G,6,FALSE),"0")</f>
        <v>0</v>
      </c>
      <c r="L386" s="11" t="str">
        <f>IFERROR(VLOOKUP(Table[[#This Row],[Id Tienda]],Maestro!B:I,5,FALSE),"0")</f>
        <v>0</v>
      </c>
      <c r="M386" s="11" t="str">
        <f>IFERROR(VLOOKUP(Table[[#This Row],[Id Tienda]],Maestro!B:E,4,FALSE),"0")</f>
        <v>0</v>
      </c>
      <c r="N386" s="12"/>
      <c r="O386" s="12"/>
      <c r="Q386"/>
      <c r="R386"/>
      <c r="S386"/>
      <c r="T386"/>
    </row>
    <row r="387" spans="8:20">
      <c r="H387" s="11" t="str">
        <f>IFERROR(VLOOKUP(Table[[#This Row],[Id Tienda]],Maestro!B:J,9,FALSE),"0")</f>
        <v>0</v>
      </c>
      <c r="I387" s="11" t="str">
        <f>IFERROR(VLOOKUP(Table[[#This Row],[Id Tienda]],Maestro!B:E,3,FALSE),"0")</f>
        <v>0</v>
      </c>
      <c r="J387" s="11" t="str">
        <f>IFERROR(VLOOKUP(Table[[#This Row],[Id Tienda]],Maestro!B:I,8,FALSE),"0")</f>
        <v>0</v>
      </c>
      <c r="K387" s="11" t="str">
        <f>IFERROR(VLOOKUP(Table[[#This Row],[Id Tienda]],Maestro!B:G,6,FALSE),"0")</f>
        <v>0</v>
      </c>
      <c r="L387" s="11" t="str">
        <f>IFERROR(VLOOKUP(Table[[#This Row],[Id Tienda]],Maestro!B:I,5,FALSE),"0")</f>
        <v>0</v>
      </c>
      <c r="M387" s="11" t="str">
        <f>IFERROR(VLOOKUP(Table[[#This Row],[Id Tienda]],Maestro!B:E,4,FALSE),"0")</f>
        <v>0</v>
      </c>
      <c r="N387" s="12"/>
      <c r="O387" s="12"/>
      <c r="Q387"/>
      <c r="R387"/>
      <c r="S387"/>
      <c r="T387"/>
    </row>
    <row r="388" spans="8:20">
      <c r="H388" s="11" t="str">
        <f>IFERROR(VLOOKUP(Table[[#This Row],[Id Tienda]],Maestro!B:J,9,FALSE),"0")</f>
        <v>0</v>
      </c>
      <c r="I388" s="11" t="str">
        <f>IFERROR(VLOOKUP(Table[[#This Row],[Id Tienda]],Maestro!B:E,3,FALSE),"0")</f>
        <v>0</v>
      </c>
      <c r="J388" s="11" t="str">
        <f>IFERROR(VLOOKUP(Table[[#This Row],[Id Tienda]],Maestro!B:I,8,FALSE),"0")</f>
        <v>0</v>
      </c>
      <c r="K388" s="11" t="str">
        <f>IFERROR(VLOOKUP(Table[[#This Row],[Id Tienda]],Maestro!B:G,6,FALSE),"0")</f>
        <v>0</v>
      </c>
      <c r="L388" s="11" t="str">
        <f>IFERROR(VLOOKUP(Table[[#This Row],[Id Tienda]],Maestro!B:I,5,FALSE),"0")</f>
        <v>0</v>
      </c>
      <c r="M388" s="11" t="str">
        <f>IFERROR(VLOOKUP(Table[[#This Row],[Id Tienda]],Maestro!B:E,4,FALSE),"0")</f>
        <v>0</v>
      </c>
      <c r="N388" s="12"/>
      <c r="O388" s="12"/>
      <c r="Q388"/>
      <c r="R388"/>
      <c r="S388"/>
      <c r="T388"/>
    </row>
    <row r="389" spans="8:20">
      <c r="H389" s="11" t="str">
        <f>IFERROR(VLOOKUP(Table[[#This Row],[Id Tienda]],Maestro!B:J,9,FALSE),"0")</f>
        <v>0</v>
      </c>
      <c r="I389" s="11" t="str">
        <f>IFERROR(VLOOKUP(Table[[#This Row],[Id Tienda]],Maestro!B:E,3,FALSE),"0")</f>
        <v>0</v>
      </c>
      <c r="J389" s="11" t="str">
        <f>IFERROR(VLOOKUP(Table[[#This Row],[Id Tienda]],Maestro!B:I,8,FALSE),"0")</f>
        <v>0</v>
      </c>
      <c r="K389" s="11" t="str">
        <f>IFERROR(VLOOKUP(Table[[#This Row],[Id Tienda]],Maestro!B:G,6,FALSE),"0")</f>
        <v>0</v>
      </c>
      <c r="L389" s="11" t="str">
        <f>IFERROR(VLOOKUP(Table[[#This Row],[Id Tienda]],Maestro!B:I,5,FALSE),"0")</f>
        <v>0</v>
      </c>
      <c r="M389" s="11" t="str">
        <f>IFERROR(VLOOKUP(Table[[#This Row],[Id Tienda]],Maestro!B:E,4,FALSE),"0")</f>
        <v>0</v>
      </c>
      <c r="N389" s="12"/>
      <c r="O389" s="12"/>
      <c r="Q389"/>
      <c r="R389"/>
      <c r="S389"/>
      <c r="T389"/>
    </row>
    <row r="390" spans="8:20">
      <c r="H390" s="11" t="str">
        <f>IFERROR(VLOOKUP(Table[[#This Row],[Id Tienda]],Maestro!B:J,9,FALSE),"0")</f>
        <v>0</v>
      </c>
      <c r="I390" s="11" t="str">
        <f>IFERROR(VLOOKUP(Table[[#This Row],[Id Tienda]],Maestro!B:E,3,FALSE),"0")</f>
        <v>0</v>
      </c>
      <c r="J390" s="11" t="str">
        <f>IFERROR(VLOOKUP(Table[[#This Row],[Id Tienda]],Maestro!B:I,8,FALSE),"0")</f>
        <v>0</v>
      </c>
      <c r="K390" s="11" t="str">
        <f>IFERROR(VLOOKUP(Table[[#This Row],[Id Tienda]],Maestro!B:G,6,FALSE),"0")</f>
        <v>0</v>
      </c>
      <c r="L390" s="11" t="str">
        <f>IFERROR(VLOOKUP(Table[[#This Row],[Id Tienda]],Maestro!B:I,5,FALSE),"0")</f>
        <v>0</v>
      </c>
      <c r="M390" s="11" t="str">
        <f>IFERROR(VLOOKUP(Table[[#This Row],[Id Tienda]],Maestro!B:E,4,FALSE),"0")</f>
        <v>0</v>
      </c>
      <c r="N390" s="12"/>
      <c r="O390" s="12"/>
      <c r="Q390"/>
      <c r="R390"/>
      <c r="S390"/>
      <c r="T390"/>
    </row>
    <row r="391" spans="8:20">
      <c r="H391" s="11" t="str">
        <f>IFERROR(VLOOKUP(Table[[#This Row],[Id Tienda]],Maestro!B:J,9,FALSE),"0")</f>
        <v>0</v>
      </c>
      <c r="I391" s="11" t="str">
        <f>IFERROR(VLOOKUP(Table[[#This Row],[Id Tienda]],Maestro!B:E,3,FALSE),"0")</f>
        <v>0</v>
      </c>
      <c r="J391" s="11" t="str">
        <f>IFERROR(VLOOKUP(Table[[#This Row],[Id Tienda]],Maestro!B:I,8,FALSE),"0")</f>
        <v>0</v>
      </c>
      <c r="K391" s="11" t="str">
        <f>IFERROR(VLOOKUP(Table[[#This Row],[Id Tienda]],Maestro!B:G,6,FALSE),"0")</f>
        <v>0</v>
      </c>
      <c r="L391" s="11" t="str">
        <f>IFERROR(VLOOKUP(Table[[#This Row],[Id Tienda]],Maestro!B:I,5,FALSE),"0")</f>
        <v>0</v>
      </c>
      <c r="M391" s="11" t="str">
        <f>IFERROR(VLOOKUP(Table[[#This Row],[Id Tienda]],Maestro!B:E,4,FALSE),"0")</f>
        <v>0</v>
      </c>
      <c r="N391" s="12"/>
      <c r="O391" s="12"/>
      <c r="Q391"/>
      <c r="R391"/>
      <c r="S391"/>
      <c r="T391"/>
    </row>
    <row r="392" spans="8:20">
      <c r="H392" s="11" t="str">
        <f>IFERROR(VLOOKUP(Table[[#This Row],[Id Tienda]],Maestro!B:J,9,FALSE),"0")</f>
        <v>0</v>
      </c>
      <c r="I392" s="11" t="str">
        <f>IFERROR(VLOOKUP(Table[[#This Row],[Id Tienda]],Maestro!B:E,3,FALSE),"0")</f>
        <v>0</v>
      </c>
      <c r="J392" s="11" t="str">
        <f>IFERROR(VLOOKUP(Table[[#This Row],[Id Tienda]],Maestro!B:I,8,FALSE),"0")</f>
        <v>0</v>
      </c>
      <c r="K392" s="11" t="str">
        <f>IFERROR(VLOOKUP(Table[[#This Row],[Id Tienda]],Maestro!B:G,6,FALSE),"0")</f>
        <v>0</v>
      </c>
      <c r="L392" s="11" t="str">
        <f>IFERROR(VLOOKUP(Table[[#This Row],[Id Tienda]],Maestro!B:I,5,FALSE),"0")</f>
        <v>0</v>
      </c>
      <c r="M392" s="11" t="str">
        <f>IFERROR(VLOOKUP(Table[[#This Row],[Id Tienda]],Maestro!B:E,4,FALSE),"0")</f>
        <v>0</v>
      </c>
      <c r="N392" s="12"/>
      <c r="O392" s="12"/>
      <c r="Q392"/>
      <c r="R392"/>
      <c r="S392"/>
      <c r="T392"/>
    </row>
    <row r="393" spans="8:20">
      <c r="H393" s="11" t="str">
        <f>IFERROR(VLOOKUP(Table[[#This Row],[Id Tienda]],Maestro!B:J,9,FALSE),"0")</f>
        <v>0</v>
      </c>
      <c r="I393" s="11" t="str">
        <f>IFERROR(VLOOKUP(Table[[#This Row],[Id Tienda]],Maestro!B:E,3,FALSE),"0")</f>
        <v>0</v>
      </c>
      <c r="J393" s="11" t="str">
        <f>IFERROR(VLOOKUP(Table[[#This Row],[Id Tienda]],Maestro!B:I,8,FALSE),"0")</f>
        <v>0</v>
      </c>
      <c r="K393" s="11" t="str">
        <f>IFERROR(VLOOKUP(Table[[#This Row],[Id Tienda]],Maestro!B:G,6,FALSE),"0")</f>
        <v>0</v>
      </c>
      <c r="L393" s="11" t="str">
        <f>IFERROR(VLOOKUP(Table[[#This Row],[Id Tienda]],Maestro!B:I,5,FALSE),"0")</f>
        <v>0</v>
      </c>
      <c r="M393" s="11" t="str">
        <f>IFERROR(VLOOKUP(Table[[#This Row],[Id Tienda]],Maestro!B:E,4,FALSE),"0")</f>
        <v>0</v>
      </c>
      <c r="N393" s="12"/>
      <c r="O393" s="12"/>
      <c r="Q393"/>
      <c r="R393"/>
      <c r="S393"/>
      <c r="T393"/>
    </row>
    <row r="394" spans="8:20">
      <c r="H394" s="11" t="str">
        <f>IFERROR(VLOOKUP(Table[[#This Row],[Id Tienda]],Maestro!B:J,9,FALSE),"0")</f>
        <v>0</v>
      </c>
      <c r="I394" s="11" t="str">
        <f>IFERROR(VLOOKUP(Table[[#This Row],[Id Tienda]],Maestro!B:E,3,FALSE),"0")</f>
        <v>0</v>
      </c>
      <c r="J394" s="11" t="str">
        <f>IFERROR(VLOOKUP(Table[[#This Row],[Id Tienda]],Maestro!B:I,8,FALSE),"0")</f>
        <v>0</v>
      </c>
      <c r="K394" s="11" t="str">
        <f>IFERROR(VLOOKUP(Table[[#This Row],[Id Tienda]],Maestro!B:G,6,FALSE),"0")</f>
        <v>0</v>
      </c>
      <c r="L394" s="11" t="str">
        <f>IFERROR(VLOOKUP(Table[[#This Row],[Id Tienda]],Maestro!B:I,5,FALSE),"0")</f>
        <v>0</v>
      </c>
      <c r="M394" s="11" t="str">
        <f>IFERROR(VLOOKUP(Table[[#This Row],[Id Tienda]],Maestro!B:E,4,FALSE),"0")</f>
        <v>0</v>
      </c>
      <c r="N394" s="12"/>
      <c r="O394" s="12"/>
      <c r="Q394"/>
      <c r="R394"/>
      <c r="S394"/>
      <c r="T394"/>
    </row>
    <row r="395" spans="8:20">
      <c r="H395" s="11" t="str">
        <f>IFERROR(VLOOKUP(Table[[#This Row],[Id Tienda]],Maestro!B:J,9,FALSE),"0")</f>
        <v>0</v>
      </c>
      <c r="I395" s="11" t="str">
        <f>IFERROR(VLOOKUP(Table[[#This Row],[Id Tienda]],Maestro!B:E,3,FALSE),"0")</f>
        <v>0</v>
      </c>
      <c r="J395" s="11" t="str">
        <f>IFERROR(VLOOKUP(Table[[#This Row],[Id Tienda]],Maestro!B:I,8,FALSE),"0")</f>
        <v>0</v>
      </c>
      <c r="K395" s="11" t="str">
        <f>IFERROR(VLOOKUP(Table[[#This Row],[Id Tienda]],Maestro!B:G,6,FALSE),"0")</f>
        <v>0</v>
      </c>
      <c r="L395" s="11" t="str">
        <f>IFERROR(VLOOKUP(Table[[#This Row],[Id Tienda]],Maestro!B:I,5,FALSE),"0")</f>
        <v>0</v>
      </c>
      <c r="M395" s="11" t="str">
        <f>IFERROR(VLOOKUP(Table[[#This Row],[Id Tienda]],Maestro!B:E,4,FALSE),"0")</f>
        <v>0</v>
      </c>
      <c r="N395" s="12"/>
      <c r="O395" s="12"/>
      <c r="Q395"/>
      <c r="R395"/>
      <c r="S395"/>
      <c r="T395"/>
    </row>
    <row r="396" spans="8:20">
      <c r="H396" s="11" t="str">
        <f>IFERROR(VLOOKUP(Table[[#This Row],[Id Tienda]],Maestro!B:J,9,FALSE),"0")</f>
        <v>0</v>
      </c>
      <c r="I396" s="11" t="str">
        <f>IFERROR(VLOOKUP(Table[[#This Row],[Id Tienda]],Maestro!B:E,3,FALSE),"0")</f>
        <v>0</v>
      </c>
      <c r="J396" s="11" t="str">
        <f>IFERROR(VLOOKUP(Table[[#This Row],[Id Tienda]],Maestro!B:I,8,FALSE),"0")</f>
        <v>0</v>
      </c>
      <c r="K396" s="11" t="str">
        <f>IFERROR(VLOOKUP(Table[[#This Row],[Id Tienda]],Maestro!B:G,6,FALSE),"0")</f>
        <v>0</v>
      </c>
      <c r="L396" s="11" t="str">
        <f>IFERROR(VLOOKUP(Table[[#This Row],[Id Tienda]],Maestro!B:I,5,FALSE),"0")</f>
        <v>0</v>
      </c>
      <c r="M396" s="11" t="str">
        <f>IFERROR(VLOOKUP(Table[[#This Row],[Id Tienda]],Maestro!B:E,4,FALSE),"0")</f>
        <v>0</v>
      </c>
      <c r="N396" s="12"/>
      <c r="O396" s="12"/>
      <c r="Q396"/>
      <c r="R396"/>
      <c r="S396"/>
      <c r="T396"/>
    </row>
    <row r="397" spans="8:20">
      <c r="H397" s="11" t="str">
        <f>IFERROR(VLOOKUP(Table[[#This Row],[Id Tienda]],Maestro!B:J,9,FALSE),"0")</f>
        <v>0</v>
      </c>
      <c r="I397" s="11" t="str">
        <f>IFERROR(VLOOKUP(Table[[#This Row],[Id Tienda]],Maestro!B:E,3,FALSE),"0")</f>
        <v>0</v>
      </c>
      <c r="J397" s="11" t="str">
        <f>IFERROR(VLOOKUP(Table[[#This Row],[Id Tienda]],Maestro!B:I,8,FALSE),"0")</f>
        <v>0</v>
      </c>
      <c r="K397" s="11" t="str">
        <f>IFERROR(VLOOKUP(Table[[#This Row],[Id Tienda]],Maestro!B:G,6,FALSE),"0")</f>
        <v>0</v>
      </c>
      <c r="L397" s="11" t="str">
        <f>IFERROR(VLOOKUP(Table[[#This Row],[Id Tienda]],Maestro!B:I,5,FALSE),"0")</f>
        <v>0</v>
      </c>
      <c r="M397" s="11" t="str">
        <f>IFERROR(VLOOKUP(Table[[#This Row],[Id Tienda]],Maestro!B:E,4,FALSE),"0")</f>
        <v>0</v>
      </c>
      <c r="N397" s="12"/>
      <c r="O397" s="12"/>
      <c r="Q397"/>
      <c r="R397"/>
      <c r="S397"/>
      <c r="T397"/>
    </row>
    <row r="398" spans="8:20">
      <c r="H398" s="11" t="str">
        <f>IFERROR(VLOOKUP(Table[[#This Row],[Id Tienda]],Maestro!B:J,9,FALSE),"0")</f>
        <v>0</v>
      </c>
      <c r="I398" s="11" t="str">
        <f>IFERROR(VLOOKUP(Table[[#This Row],[Id Tienda]],Maestro!B:E,3,FALSE),"0")</f>
        <v>0</v>
      </c>
      <c r="J398" s="11" t="str">
        <f>IFERROR(VLOOKUP(Table[[#This Row],[Id Tienda]],Maestro!B:I,8,FALSE),"0")</f>
        <v>0</v>
      </c>
      <c r="K398" s="11" t="str">
        <f>IFERROR(VLOOKUP(Table[[#This Row],[Id Tienda]],Maestro!B:G,6,FALSE),"0")</f>
        <v>0</v>
      </c>
      <c r="L398" s="11" t="str">
        <f>IFERROR(VLOOKUP(Table[[#This Row],[Id Tienda]],Maestro!B:I,5,FALSE),"0")</f>
        <v>0</v>
      </c>
      <c r="M398" s="11" t="str">
        <f>IFERROR(VLOOKUP(Table[[#This Row],[Id Tienda]],Maestro!B:E,4,FALSE),"0")</f>
        <v>0</v>
      </c>
      <c r="N398" s="12"/>
      <c r="O398" s="12"/>
      <c r="Q398"/>
      <c r="R398"/>
      <c r="S398"/>
      <c r="T398"/>
    </row>
    <row r="399" spans="8:20">
      <c r="H399" s="11" t="str">
        <f>IFERROR(VLOOKUP(Table[[#This Row],[Id Tienda]],Maestro!B:J,9,FALSE),"0")</f>
        <v>0</v>
      </c>
      <c r="I399" s="11" t="str">
        <f>IFERROR(VLOOKUP(Table[[#This Row],[Id Tienda]],Maestro!B:E,3,FALSE),"0")</f>
        <v>0</v>
      </c>
      <c r="J399" s="11" t="str">
        <f>IFERROR(VLOOKUP(Table[[#This Row],[Id Tienda]],Maestro!B:I,8,FALSE),"0")</f>
        <v>0</v>
      </c>
      <c r="K399" s="11" t="str">
        <f>IFERROR(VLOOKUP(Table[[#This Row],[Id Tienda]],Maestro!B:G,6,FALSE),"0")</f>
        <v>0</v>
      </c>
      <c r="L399" s="11" t="str">
        <f>IFERROR(VLOOKUP(Table[[#This Row],[Id Tienda]],Maestro!B:I,5,FALSE),"0")</f>
        <v>0</v>
      </c>
      <c r="M399" s="11" t="str">
        <f>IFERROR(VLOOKUP(Table[[#This Row],[Id Tienda]],Maestro!B:E,4,FALSE),"0")</f>
        <v>0</v>
      </c>
      <c r="N399" s="12"/>
      <c r="O399" s="12"/>
      <c r="Q399"/>
      <c r="R399"/>
      <c r="S399"/>
      <c r="T399"/>
    </row>
    <row r="400" spans="8:20">
      <c r="H400" s="11" t="str">
        <f>IFERROR(VLOOKUP(Table[[#This Row],[Id Tienda]],Maestro!B:J,9,FALSE),"0")</f>
        <v>0</v>
      </c>
      <c r="I400" s="11" t="str">
        <f>IFERROR(VLOOKUP(Table[[#This Row],[Id Tienda]],Maestro!B:E,3,FALSE),"0")</f>
        <v>0</v>
      </c>
      <c r="J400" s="11" t="str">
        <f>IFERROR(VLOOKUP(Table[[#This Row],[Id Tienda]],Maestro!B:I,8,FALSE),"0")</f>
        <v>0</v>
      </c>
      <c r="K400" s="11" t="str">
        <f>IFERROR(VLOOKUP(Table[[#This Row],[Id Tienda]],Maestro!B:G,6,FALSE),"0")</f>
        <v>0</v>
      </c>
      <c r="L400" s="11" t="str">
        <f>IFERROR(VLOOKUP(Table[[#This Row],[Id Tienda]],Maestro!B:I,5,FALSE),"0")</f>
        <v>0</v>
      </c>
      <c r="M400" s="11" t="str">
        <f>IFERROR(VLOOKUP(Table[[#This Row],[Id Tienda]],Maestro!B:E,4,FALSE),"0")</f>
        <v>0</v>
      </c>
      <c r="N400" s="12"/>
      <c r="O400" s="12"/>
      <c r="Q400"/>
      <c r="R400"/>
      <c r="S400"/>
      <c r="T400"/>
    </row>
    <row r="401" spans="8:20">
      <c r="H401" s="11" t="str">
        <f>IFERROR(VLOOKUP(Table[[#This Row],[Id Tienda]],Maestro!B:J,9,FALSE),"0")</f>
        <v>0</v>
      </c>
      <c r="I401" s="11" t="str">
        <f>IFERROR(VLOOKUP(Table[[#This Row],[Id Tienda]],Maestro!B:E,3,FALSE),"0")</f>
        <v>0</v>
      </c>
      <c r="J401" s="11" t="str">
        <f>IFERROR(VLOOKUP(Table[[#This Row],[Id Tienda]],Maestro!B:I,8,FALSE),"0")</f>
        <v>0</v>
      </c>
      <c r="K401" s="11" t="str">
        <f>IFERROR(VLOOKUP(Table[[#This Row],[Id Tienda]],Maestro!B:G,6,FALSE),"0")</f>
        <v>0</v>
      </c>
      <c r="L401" s="11" t="str">
        <f>IFERROR(VLOOKUP(Table[[#This Row],[Id Tienda]],Maestro!B:I,5,FALSE),"0")</f>
        <v>0</v>
      </c>
      <c r="M401" s="11" t="str">
        <f>IFERROR(VLOOKUP(Table[[#This Row],[Id Tienda]],Maestro!B:E,4,FALSE),"0")</f>
        <v>0</v>
      </c>
      <c r="N401" s="12"/>
      <c r="O401" s="12"/>
      <c r="Q401"/>
      <c r="R401"/>
      <c r="S401"/>
      <c r="T401"/>
    </row>
    <row r="402" spans="8:20">
      <c r="H402" s="11" t="str">
        <f>IFERROR(VLOOKUP(Table[[#This Row],[Id Tienda]],Maestro!B:J,9,FALSE),"0")</f>
        <v>0</v>
      </c>
      <c r="I402" s="11" t="str">
        <f>IFERROR(VLOOKUP(Table[[#This Row],[Id Tienda]],Maestro!B:E,3,FALSE),"0")</f>
        <v>0</v>
      </c>
      <c r="J402" s="11" t="str">
        <f>IFERROR(VLOOKUP(Table[[#This Row],[Id Tienda]],Maestro!B:I,8,FALSE),"0")</f>
        <v>0</v>
      </c>
      <c r="K402" s="11" t="str">
        <f>IFERROR(VLOOKUP(Table[[#This Row],[Id Tienda]],Maestro!B:G,6,FALSE),"0")</f>
        <v>0</v>
      </c>
      <c r="L402" s="11" t="str">
        <f>IFERROR(VLOOKUP(Table[[#This Row],[Id Tienda]],Maestro!B:I,5,FALSE),"0")</f>
        <v>0</v>
      </c>
      <c r="M402" s="11" t="str">
        <f>IFERROR(VLOOKUP(Table[[#This Row],[Id Tienda]],Maestro!B:E,4,FALSE),"0")</f>
        <v>0</v>
      </c>
      <c r="N402" s="12"/>
      <c r="O402" s="12"/>
      <c r="Q402"/>
      <c r="R402"/>
      <c r="S402"/>
      <c r="T402"/>
    </row>
    <row r="403" spans="8:20">
      <c r="H403" s="11" t="str">
        <f>IFERROR(VLOOKUP(Table[[#This Row],[Id Tienda]],Maestro!B:J,9,FALSE),"0")</f>
        <v>0</v>
      </c>
      <c r="I403" s="11" t="str">
        <f>IFERROR(VLOOKUP(Table[[#This Row],[Id Tienda]],Maestro!B:E,3,FALSE),"0")</f>
        <v>0</v>
      </c>
      <c r="J403" s="11" t="str">
        <f>IFERROR(VLOOKUP(Table[[#This Row],[Id Tienda]],Maestro!B:I,8,FALSE),"0")</f>
        <v>0</v>
      </c>
      <c r="K403" s="11" t="str">
        <f>IFERROR(VLOOKUP(Table[[#This Row],[Id Tienda]],Maestro!B:G,6,FALSE),"0")</f>
        <v>0</v>
      </c>
      <c r="L403" s="11" t="str">
        <f>IFERROR(VLOOKUP(Table[[#This Row],[Id Tienda]],Maestro!B:I,5,FALSE),"0")</f>
        <v>0</v>
      </c>
      <c r="M403" s="11" t="str">
        <f>IFERROR(VLOOKUP(Table[[#This Row],[Id Tienda]],Maestro!B:E,4,FALSE),"0")</f>
        <v>0</v>
      </c>
      <c r="N403" s="12"/>
      <c r="O403" s="12"/>
      <c r="Q403"/>
      <c r="R403"/>
      <c r="S403"/>
      <c r="T403"/>
    </row>
    <row r="404" spans="8:20">
      <c r="H404" s="11" t="str">
        <f>IFERROR(VLOOKUP(Table[[#This Row],[Id Tienda]],Maestro!B:J,9,FALSE),"0")</f>
        <v>0</v>
      </c>
      <c r="I404" s="11" t="str">
        <f>IFERROR(VLOOKUP(Table[[#This Row],[Id Tienda]],Maestro!B:E,3,FALSE),"0")</f>
        <v>0</v>
      </c>
      <c r="J404" s="11" t="str">
        <f>IFERROR(VLOOKUP(Table[[#This Row],[Id Tienda]],Maestro!B:I,8,FALSE),"0")</f>
        <v>0</v>
      </c>
      <c r="K404" s="11" t="str">
        <f>IFERROR(VLOOKUP(Table[[#This Row],[Id Tienda]],Maestro!B:G,6,FALSE),"0")</f>
        <v>0</v>
      </c>
      <c r="L404" s="11" t="str">
        <f>IFERROR(VLOOKUP(Table[[#This Row],[Id Tienda]],Maestro!B:I,5,FALSE),"0")</f>
        <v>0</v>
      </c>
      <c r="M404" s="11" t="str">
        <f>IFERROR(VLOOKUP(Table[[#This Row],[Id Tienda]],Maestro!B:E,4,FALSE),"0")</f>
        <v>0</v>
      </c>
      <c r="N404" s="12"/>
      <c r="O404" s="12"/>
      <c r="Q404"/>
      <c r="R404"/>
      <c r="S404"/>
      <c r="T404"/>
    </row>
    <row r="405" spans="8:20">
      <c r="H405" s="11" t="str">
        <f>IFERROR(VLOOKUP(Table[[#This Row],[Id Tienda]],Maestro!B:J,9,FALSE),"0")</f>
        <v>0</v>
      </c>
      <c r="I405" s="11" t="str">
        <f>IFERROR(VLOOKUP(Table[[#This Row],[Id Tienda]],Maestro!B:E,3,FALSE),"0")</f>
        <v>0</v>
      </c>
      <c r="J405" s="11" t="str">
        <f>IFERROR(VLOOKUP(Table[[#This Row],[Id Tienda]],Maestro!B:I,8,FALSE),"0")</f>
        <v>0</v>
      </c>
      <c r="K405" s="11" t="str">
        <f>IFERROR(VLOOKUP(Table[[#This Row],[Id Tienda]],Maestro!B:G,6,FALSE),"0")</f>
        <v>0</v>
      </c>
      <c r="L405" s="11" t="str">
        <f>IFERROR(VLOOKUP(Table[[#This Row],[Id Tienda]],Maestro!B:I,5,FALSE),"0")</f>
        <v>0</v>
      </c>
      <c r="M405" s="11" t="str">
        <f>IFERROR(VLOOKUP(Table[[#This Row],[Id Tienda]],Maestro!B:E,4,FALSE),"0")</f>
        <v>0</v>
      </c>
      <c r="N405" s="12"/>
      <c r="O405" s="12"/>
      <c r="Q405"/>
      <c r="R405"/>
      <c r="S405"/>
      <c r="T405"/>
    </row>
    <row r="406" spans="8:20">
      <c r="H406" s="11" t="str">
        <f>IFERROR(VLOOKUP(Table[[#This Row],[Id Tienda]],Maestro!B:J,9,FALSE),"0")</f>
        <v>0</v>
      </c>
      <c r="I406" s="11" t="str">
        <f>IFERROR(VLOOKUP(Table[[#This Row],[Id Tienda]],Maestro!B:E,3,FALSE),"0")</f>
        <v>0</v>
      </c>
      <c r="J406" s="11" t="str">
        <f>IFERROR(VLOOKUP(Table[[#This Row],[Id Tienda]],Maestro!B:I,8,FALSE),"0")</f>
        <v>0</v>
      </c>
      <c r="K406" s="11" t="str">
        <f>IFERROR(VLOOKUP(Table[[#This Row],[Id Tienda]],Maestro!B:G,6,FALSE),"0")</f>
        <v>0</v>
      </c>
      <c r="L406" s="11" t="str">
        <f>IFERROR(VLOOKUP(Table[[#This Row],[Id Tienda]],Maestro!B:I,5,FALSE),"0")</f>
        <v>0</v>
      </c>
      <c r="M406" s="11" t="str">
        <f>IFERROR(VLOOKUP(Table[[#This Row],[Id Tienda]],Maestro!B:E,4,FALSE),"0")</f>
        <v>0</v>
      </c>
      <c r="N406" s="12"/>
      <c r="O406" s="12"/>
      <c r="Q406"/>
      <c r="R406"/>
      <c r="S406"/>
      <c r="T406"/>
    </row>
    <row r="407" spans="8:20">
      <c r="H407" s="11" t="str">
        <f>IFERROR(VLOOKUP(Table[[#This Row],[Id Tienda]],Maestro!B:J,9,FALSE),"0")</f>
        <v>0</v>
      </c>
      <c r="I407" s="11" t="str">
        <f>IFERROR(VLOOKUP(Table[[#This Row],[Id Tienda]],Maestro!B:E,3,FALSE),"0")</f>
        <v>0</v>
      </c>
      <c r="J407" s="11" t="str">
        <f>IFERROR(VLOOKUP(Table[[#This Row],[Id Tienda]],Maestro!B:I,8,FALSE),"0")</f>
        <v>0</v>
      </c>
      <c r="K407" s="11" t="str">
        <f>IFERROR(VLOOKUP(Table[[#This Row],[Id Tienda]],Maestro!B:G,6,FALSE),"0")</f>
        <v>0</v>
      </c>
      <c r="L407" s="11" t="str">
        <f>IFERROR(VLOOKUP(Table[[#This Row],[Id Tienda]],Maestro!B:I,5,FALSE),"0")</f>
        <v>0</v>
      </c>
      <c r="M407" s="11" t="str">
        <f>IFERROR(VLOOKUP(Table[[#This Row],[Id Tienda]],Maestro!B:E,4,FALSE),"0")</f>
        <v>0</v>
      </c>
      <c r="N407" s="12"/>
      <c r="O407" s="12"/>
      <c r="Q407"/>
      <c r="R407"/>
      <c r="S407"/>
      <c r="T407"/>
    </row>
    <row r="408" spans="8:20">
      <c r="H408" s="11" t="str">
        <f>IFERROR(VLOOKUP(Table[[#This Row],[Id Tienda]],Maestro!B:J,9,FALSE),"0")</f>
        <v>0</v>
      </c>
      <c r="I408" s="11" t="str">
        <f>IFERROR(VLOOKUP(Table[[#This Row],[Id Tienda]],Maestro!B:E,3,FALSE),"0")</f>
        <v>0</v>
      </c>
      <c r="J408" s="11" t="str">
        <f>IFERROR(VLOOKUP(Table[[#This Row],[Id Tienda]],Maestro!B:I,8,FALSE),"0")</f>
        <v>0</v>
      </c>
      <c r="K408" s="11" t="str">
        <f>IFERROR(VLOOKUP(Table[[#This Row],[Id Tienda]],Maestro!B:G,6,FALSE),"0")</f>
        <v>0</v>
      </c>
      <c r="L408" s="11" t="str">
        <f>IFERROR(VLOOKUP(Table[[#This Row],[Id Tienda]],Maestro!B:I,5,FALSE),"0")</f>
        <v>0</v>
      </c>
      <c r="M408" s="11" t="str">
        <f>IFERROR(VLOOKUP(Table[[#This Row],[Id Tienda]],Maestro!B:E,4,FALSE),"0")</f>
        <v>0</v>
      </c>
      <c r="N408" s="12"/>
      <c r="O408" s="12"/>
      <c r="Q408"/>
      <c r="R408"/>
      <c r="S408"/>
      <c r="T408"/>
    </row>
    <row r="409" spans="8:20">
      <c r="H409" s="11" t="str">
        <f>IFERROR(VLOOKUP(Table[[#This Row],[Id Tienda]],Maestro!B:J,9,FALSE),"0")</f>
        <v>0</v>
      </c>
      <c r="I409" s="11" t="str">
        <f>IFERROR(VLOOKUP(Table[[#This Row],[Id Tienda]],Maestro!B:E,3,FALSE),"0")</f>
        <v>0</v>
      </c>
      <c r="J409" s="11" t="str">
        <f>IFERROR(VLOOKUP(Table[[#This Row],[Id Tienda]],Maestro!B:I,8,FALSE),"0")</f>
        <v>0</v>
      </c>
      <c r="K409" s="11" t="str">
        <f>IFERROR(VLOOKUP(Table[[#This Row],[Id Tienda]],Maestro!B:G,6,FALSE),"0")</f>
        <v>0</v>
      </c>
      <c r="L409" s="11" t="str">
        <f>IFERROR(VLOOKUP(Table[[#This Row],[Id Tienda]],Maestro!B:I,5,FALSE),"0")</f>
        <v>0</v>
      </c>
      <c r="M409" s="11" t="str">
        <f>IFERROR(VLOOKUP(Table[[#This Row],[Id Tienda]],Maestro!B:E,4,FALSE),"0")</f>
        <v>0</v>
      </c>
      <c r="N409" s="12"/>
      <c r="O409" s="12"/>
      <c r="Q409"/>
      <c r="R409"/>
      <c r="S409"/>
      <c r="T409"/>
    </row>
    <row r="410" spans="8:20">
      <c r="H410" s="11" t="str">
        <f>IFERROR(VLOOKUP(Table[[#This Row],[Id Tienda]],Maestro!B:J,9,FALSE),"0")</f>
        <v>0</v>
      </c>
      <c r="I410" s="11" t="str">
        <f>IFERROR(VLOOKUP(Table[[#This Row],[Id Tienda]],Maestro!B:E,3,FALSE),"0")</f>
        <v>0</v>
      </c>
      <c r="J410" s="11" t="str">
        <f>IFERROR(VLOOKUP(Table[[#This Row],[Id Tienda]],Maestro!B:I,8,FALSE),"0")</f>
        <v>0</v>
      </c>
      <c r="K410" s="11" t="str">
        <f>IFERROR(VLOOKUP(Table[[#This Row],[Id Tienda]],Maestro!B:G,6,FALSE),"0")</f>
        <v>0</v>
      </c>
      <c r="L410" s="11" t="str">
        <f>IFERROR(VLOOKUP(Table[[#This Row],[Id Tienda]],Maestro!B:I,5,FALSE),"0")</f>
        <v>0</v>
      </c>
      <c r="M410" s="11" t="str">
        <f>IFERROR(VLOOKUP(Table[[#This Row],[Id Tienda]],Maestro!B:E,4,FALSE),"0")</f>
        <v>0</v>
      </c>
      <c r="N410" s="12"/>
      <c r="O410" s="12"/>
      <c r="Q410"/>
      <c r="R410"/>
      <c r="S410"/>
      <c r="T410"/>
    </row>
    <row r="411" spans="8:20">
      <c r="H411" s="11" t="str">
        <f>IFERROR(VLOOKUP(Table[[#This Row],[Id Tienda]],Maestro!B:J,9,FALSE),"0")</f>
        <v>0</v>
      </c>
      <c r="I411" s="11" t="str">
        <f>IFERROR(VLOOKUP(Table[[#This Row],[Id Tienda]],Maestro!B:E,3,FALSE),"0")</f>
        <v>0</v>
      </c>
      <c r="J411" s="11" t="str">
        <f>IFERROR(VLOOKUP(Table[[#This Row],[Id Tienda]],Maestro!B:I,8,FALSE),"0")</f>
        <v>0</v>
      </c>
      <c r="K411" s="11" t="str">
        <f>IFERROR(VLOOKUP(Table[[#This Row],[Id Tienda]],Maestro!B:G,6,FALSE),"0")</f>
        <v>0</v>
      </c>
      <c r="L411" s="11" t="str">
        <f>IFERROR(VLOOKUP(Table[[#This Row],[Id Tienda]],Maestro!B:I,5,FALSE),"0")</f>
        <v>0</v>
      </c>
      <c r="M411" s="11" t="str">
        <f>IFERROR(VLOOKUP(Table[[#This Row],[Id Tienda]],Maestro!B:E,4,FALSE),"0")</f>
        <v>0</v>
      </c>
      <c r="N411" s="12"/>
      <c r="O411" s="12"/>
      <c r="Q411"/>
      <c r="R411"/>
      <c r="S411"/>
      <c r="T411"/>
    </row>
    <row r="412" spans="8:20">
      <c r="H412" s="11" t="str">
        <f>IFERROR(VLOOKUP(Table[[#This Row],[Id Tienda]],Maestro!B:J,9,FALSE),"0")</f>
        <v>0</v>
      </c>
      <c r="I412" s="11" t="str">
        <f>IFERROR(VLOOKUP(Table[[#This Row],[Id Tienda]],Maestro!B:E,3,FALSE),"0")</f>
        <v>0</v>
      </c>
      <c r="J412" s="11" t="str">
        <f>IFERROR(VLOOKUP(Table[[#This Row],[Id Tienda]],Maestro!B:I,8,FALSE),"0")</f>
        <v>0</v>
      </c>
      <c r="K412" s="11" t="str">
        <f>IFERROR(VLOOKUP(Table[[#This Row],[Id Tienda]],Maestro!B:G,6,FALSE),"0")</f>
        <v>0</v>
      </c>
      <c r="L412" s="11" t="str">
        <f>IFERROR(VLOOKUP(Table[[#This Row],[Id Tienda]],Maestro!B:I,5,FALSE),"0")</f>
        <v>0</v>
      </c>
      <c r="M412" s="11" t="str">
        <f>IFERROR(VLOOKUP(Table[[#This Row],[Id Tienda]],Maestro!B:E,4,FALSE),"0")</f>
        <v>0</v>
      </c>
      <c r="N412" s="12"/>
      <c r="O412" s="12"/>
      <c r="Q412"/>
      <c r="R412"/>
      <c r="S412"/>
      <c r="T412"/>
    </row>
    <row r="413" spans="8:20">
      <c r="H413" s="11" t="str">
        <f>IFERROR(VLOOKUP(Table[[#This Row],[Id Tienda]],Maestro!B:J,9,FALSE),"0")</f>
        <v>0</v>
      </c>
      <c r="I413" s="11" t="str">
        <f>IFERROR(VLOOKUP(Table[[#This Row],[Id Tienda]],Maestro!B:E,3,FALSE),"0")</f>
        <v>0</v>
      </c>
      <c r="J413" s="11" t="str">
        <f>IFERROR(VLOOKUP(Table[[#This Row],[Id Tienda]],Maestro!B:I,8,FALSE),"0")</f>
        <v>0</v>
      </c>
      <c r="K413" s="11" t="str">
        <f>IFERROR(VLOOKUP(Table[[#This Row],[Id Tienda]],Maestro!B:G,6,FALSE),"0")</f>
        <v>0</v>
      </c>
      <c r="L413" s="11" t="str">
        <f>IFERROR(VLOOKUP(Table[[#This Row],[Id Tienda]],Maestro!B:I,5,FALSE),"0")</f>
        <v>0</v>
      </c>
      <c r="M413" s="11" t="str">
        <f>IFERROR(VLOOKUP(Table[[#This Row],[Id Tienda]],Maestro!B:E,4,FALSE),"0")</f>
        <v>0</v>
      </c>
      <c r="N413" s="12"/>
      <c r="O413" s="12"/>
      <c r="Q413"/>
      <c r="R413"/>
      <c r="S413"/>
      <c r="T413"/>
    </row>
    <row r="414" spans="8:20">
      <c r="H414" s="11" t="str">
        <f>IFERROR(VLOOKUP(Table[[#This Row],[Id Tienda]],Maestro!B:J,9,FALSE),"0")</f>
        <v>0</v>
      </c>
      <c r="I414" s="11" t="str">
        <f>IFERROR(VLOOKUP(Table[[#This Row],[Id Tienda]],Maestro!B:E,3,FALSE),"0")</f>
        <v>0</v>
      </c>
      <c r="J414" s="11" t="str">
        <f>IFERROR(VLOOKUP(Table[[#This Row],[Id Tienda]],Maestro!B:I,8,FALSE),"0")</f>
        <v>0</v>
      </c>
      <c r="K414" s="11" t="str">
        <f>IFERROR(VLOOKUP(Table[[#This Row],[Id Tienda]],Maestro!B:G,6,FALSE),"0")</f>
        <v>0</v>
      </c>
      <c r="L414" s="11" t="str">
        <f>IFERROR(VLOOKUP(Table[[#This Row],[Id Tienda]],Maestro!B:I,5,FALSE),"0")</f>
        <v>0</v>
      </c>
      <c r="M414" s="11" t="str">
        <f>IFERROR(VLOOKUP(Table[[#This Row],[Id Tienda]],Maestro!B:E,4,FALSE),"0")</f>
        <v>0</v>
      </c>
      <c r="N414" s="12"/>
      <c r="O414" s="12"/>
      <c r="Q414"/>
      <c r="R414"/>
      <c r="S414"/>
      <c r="T414"/>
    </row>
    <row r="415" spans="8:20">
      <c r="H415" s="11" t="str">
        <f>IFERROR(VLOOKUP(Table[[#This Row],[Id Tienda]],Maestro!B:J,9,FALSE),"0")</f>
        <v>0</v>
      </c>
      <c r="I415" s="11" t="str">
        <f>IFERROR(VLOOKUP(Table[[#This Row],[Id Tienda]],Maestro!B:E,3,FALSE),"0")</f>
        <v>0</v>
      </c>
      <c r="J415" s="11" t="str">
        <f>IFERROR(VLOOKUP(Table[[#This Row],[Id Tienda]],Maestro!B:I,8,FALSE),"0")</f>
        <v>0</v>
      </c>
      <c r="K415" s="11" t="str">
        <f>IFERROR(VLOOKUP(Table[[#This Row],[Id Tienda]],Maestro!B:G,6,FALSE),"0")</f>
        <v>0</v>
      </c>
      <c r="L415" s="11" t="str">
        <f>IFERROR(VLOOKUP(Table[[#This Row],[Id Tienda]],Maestro!B:I,5,FALSE),"0")</f>
        <v>0</v>
      </c>
      <c r="M415" s="11" t="str">
        <f>IFERROR(VLOOKUP(Table[[#This Row],[Id Tienda]],Maestro!B:E,4,FALSE),"0")</f>
        <v>0</v>
      </c>
      <c r="N415" s="12"/>
      <c r="O415" s="12"/>
      <c r="Q415"/>
      <c r="R415"/>
      <c r="S415"/>
      <c r="T415"/>
    </row>
    <row r="416" spans="8:20">
      <c r="H416" s="11" t="str">
        <f>IFERROR(VLOOKUP(Table[[#This Row],[Id Tienda]],Maestro!B:J,9,FALSE),"0")</f>
        <v>0</v>
      </c>
      <c r="I416" s="11" t="str">
        <f>IFERROR(VLOOKUP(Table[[#This Row],[Id Tienda]],Maestro!B:E,3,FALSE),"0")</f>
        <v>0</v>
      </c>
      <c r="J416" s="11" t="str">
        <f>IFERROR(VLOOKUP(Table[[#This Row],[Id Tienda]],Maestro!B:I,8,FALSE),"0")</f>
        <v>0</v>
      </c>
      <c r="K416" s="11" t="str">
        <f>IFERROR(VLOOKUP(Table[[#This Row],[Id Tienda]],Maestro!B:G,6,FALSE),"0")</f>
        <v>0</v>
      </c>
      <c r="L416" s="11" t="str">
        <f>IFERROR(VLOOKUP(Table[[#This Row],[Id Tienda]],Maestro!B:I,5,FALSE),"0")</f>
        <v>0</v>
      </c>
      <c r="M416" s="11" t="str">
        <f>IFERROR(VLOOKUP(Table[[#This Row],[Id Tienda]],Maestro!B:E,4,FALSE),"0")</f>
        <v>0</v>
      </c>
      <c r="N416" s="12"/>
      <c r="O416" s="12"/>
      <c r="Q416"/>
      <c r="R416"/>
      <c r="S416"/>
      <c r="T416"/>
    </row>
    <row r="417" spans="8:20">
      <c r="H417" s="11" t="str">
        <f>IFERROR(VLOOKUP(Table[[#This Row],[Id Tienda]],Maestro!B:J,9,FALSE),"0")</f>
        <v>0</v>
      </c>
      <c r="I417" s="11" t="str">
        <f>IFERROR(VLOOKUP(Table[[#This Row],[Id Tienda]],Maestro!B:E,3,FALSE),"0")</f>
        <v>0</v>
      </c>
      <c r="J417" s="11" t="str">
        <f>IFERROR(VLOOKUP(Table[[#This Row],[Id Tienda]],Maestro!B:I,8,FALSE),"0")</f>
        <v>0</v>
      </c>
      <c r="K417" s="11" t="str">
        <f>IFERROR(VLOOKUP(Table[[#This Row],[Id Tienda]],Maestro!B:G,6,FALSE),"0")</f>
        <v>0</v>
      </c>
      <c r="L417" s="11" t="str">
        <f>IFERROR(VLOOKUP(Table[[#This Row],[Id Tienda]],Maestro!B:I,5,FALSE),"0")</f>
        <v>0</v>
      </c>
      <c r="M417" s="11" t="str">
        <f>IFERROR(VLOOKUP(Table[[#This Row],[Id Tienda]],Maestro!B:E,4,FALSE),"0")</f>
        <v>0</v>
      </c>
      <c r="N417" s="12"/>
      <c r="O417" s="12"/>
      <c r="Q417"/>
      <c r="R417"/>
      <c r="S417"/>
      <c r="T417"/>
    </row>
    <row r="418" spans="8:20">
      <c r="H418" s="11" t="str">
        <f>IFERROR(VLOOKUP(Table[[#This Row],[Id Tienda]],Maestro!B:J,9,FALSE),"0")</f>
        <v>0</v>
      </c>
      <c r="I418" s="11" t="str">
        <f>IFERROR(VLOOKUP(Table[[#This Row],[Id Tienda]],Maestro!B:E,3,FALSE),"0")</f>
        <v>0</v>
      </c>
      <c r="J418" s="11" t="str">
        <f>IFERROR(VLOOKUP(Table[[#This Row],[Id Tienda]],Maestro!B:I,8,FALSE),"0")</f>
        <v>0</v>
      </c>
      <c r="K418" s="11" t="str">
        <f>IFERROR(VLOOKUP(Table[[#This Row],[Id Tienda]],Maestro!B:G,6,FALSE),"0")</f>
        <v>0</v>
      </c>
      <c r="L418" s="11" t="str">
        <f>IFERROR(VLOOKUP(Table[[#This Row],[Id Tienda]],Maestro!B:I,5,FALSE),"0")</f>
        <v>0</v>
      </c>
      <c r="M418" s="11" t="str">
        <f>IFERROR(VLOOKUP(Table[[#This Row],[Id Tienda]],Maestro!B:E,4,FALSE),"0")</f>
        <v>0</v>
      </c>
      <c r="N418" s="12"/>
      <c r="O418" s="12"/>
      <c r="Q418"/>
      <c r="R418"/>
      <c r="S418"/>
      <c r="T418"/>
    </row>
    <row r="419" spans="8:20">
      <c r="H419" s="11" t="str">
        <f>IFERROR(VLOOKUP(Table[[#This Row],[Id Tienda]],Maestro!B:J,9,FALSE),"0")</f>
        <v>0</v>
      </c>
      <c r="I419" s="11" t="str">
        <f>IFERROR(VLOOKUP(Table[[#This Row],[Id Tienda]],Maestro!B:E,3,FALSE),"0")</f>
        <v>0</v>
      </c>
      <c r="J419" s="11" t="str">
        <f>IFERROR(VLOOKUP(Table[[#This Row],[Id Tienda]],Maestro!B:I,8,FALSE),"0")</f>
        <v>0</v>
      </c>
      <c r="K419" s="11" t="str">
        <f>IFERROR(VLOOKUP(Table[[#This Row],[Id Tienda]],Maestro!B:G,6,FALSE),"0")</f>
        <v>0</v>
      </c>
      <c r="L419" s="11" t="str">
        <f>IFERROR(VLOOKUP(Table[[#This Row],[Id Tienda]],Maestro!B:I,5,FALSE),"0")</f>
        <v>0</v>
      </c>
      <c r="M419" s="11" t="str">
        <f>IFERROR(VLOOKUP(Table[[#This Row],[Id Tienda]],Maestro!B:E,4,FALSE),"0")</f>
        <v>0</v>
      </c>
      <c r="N419" s="12"/>
      <c r="O419" s="12"/>
      <c r="Q419"/>
      <c r="R419"/>
      <c r="S419"/>
      <c r="T419"/>
    </row>
    <row r="420" spans="8:20">
      <c r="H420" s="11" t="str">
        <f>IFERROR(VLOOKUP(Table[[#This Row],[Id Tienda]],Maestro!B:J,9,FALSE),"0")</f>
        <v>0</v>
      </c>
      <c r="I420" s="11" t="str">
        <f>IFERROR(VLOOKUP(Table[[#This Row],[Id Tienda]],Maestro!B:E,3,FALSE),"0")</f>
        <v>0</v>
      </c>
      <c r="J420" s="11" t="str">
        <f>IFERROR(VLOOKUP(Table[[#This Row],[Id Tienda]],Maestro!B:I,8,FALSE),"0")</f>
        <v>0</v>
      </c>
      <c r="K420" s="11" t="str">
        <f>IFERROR(VLOOKUP(Table[[#This Row],[Id Tienda]],Maestro!B:G,6,FALSE),"0")</f>
        <v>0</v>
      </c>
      <c r="L420" s="11" t="str">
        <f>IFERROR(VLOOKUP(Table[[#This Row],[Id Tienda]],Maestro!B:I,5,FALSE),"0")</f>
        <v>0</v>
      </c>
      <c r="M420" s="11" t="str">
        <f>IFERROR(VLOOKUP(Table[[#This Row],[Id Tienda]],Maestro!B:E,4,FALSE),"0")</f>
        <v>0</v>
      </c>
      <c r="N420" s="12"/>
      <c r="O420" s="12"/>
      <c r="Q420"/>
      <c r="R420"/>
      <c r="S420"/>
      <c r="T420"/>
    </row>
    <row r="421" spans="8:20">
      <c r="H421" s="11" t="str">
        <f>IFERROR(VLOOKUP(Table[[#This Row],[Id Tienda]],Maestro!B:J,9,FALSE),"0")</f>
        <v>0</v>
      </c>
      <c r="I421" s="11" t="str">
        <f>IFERROR(VLOOKUP(Table[[#This Row],[Id Tienda]],Maestro!B:E,3,FALSE),"0")</f>
        <v>0</v>
      </c>
      <c r="J421" s="11" t="str">
        <f>IFERROR(VLOOKUP(Table[[#This Row],[Id Tienda]],Maestro!B:I,8,FALSE),"0")</f>
        <v>0</v>
      </c>
      <c r="K421" s="11" t="str">
        <f>IFERROR(VLOOKUP(Table[[#This Row],[Id Tienda]],Maestro!B:G,6,FALSE),"0")</f>
        <v>0</v>
      </c>
      <c r="L421" s="11" t="str">
        <f>IFERROR(VLOOKUP(Table[[#This Row],[Id Tienda]],Maestro!B:I,5,FALSE),"0")</f>
        <v>0</v>
      </c>
      <c r="M421" s="11" t="str">
        <f>IFERROR(VLOOKUP(Table[[#This Row],[Id Tienda]],Maestro!B:E,4,FALSE),"0")</f>
        <v>0</v>
      </c>
      <c r="N421" s="12"/>
      <c r="O421" s="12"/>
      <c r="Q421"/>
      <c r="R421"/>
      <c r="S421"/>
      <c r="T421"/>
    </row>
    <row r="422" spans="8:20">
      <c r="H422" s="11" t="str">
        <f>IFERROR(VLOOKUP(Table[[#This Row],[Id Tienda]],Maestro!B:J,9,FALSE),"0")</f>
        <v>0</v>
      </c>
      <c r="I422" s="11" t="str">
        <f>IFERROR(VLOOKUP(Table[[#This Row],[Id Tienda]],Maestro!B:E,3,FALSE),"0")</f>
        <v>0</v>
      </c>
      <c r="J422" s="11" t="str">
        <f>IFERROR(VLOOKUP(Table[[#This Row],[Id Tienda]],Maestro!B:I,8,FALSE),"0")</f>
        <v>0</v>
      </c>
      <c r="K422" s="11" t="str">
        <f>IFERROR(VLOOKUP(Table[[#This Row],[Id Tienda]],Maestro!B:G,6,FALSE),"0")</f>
        <v>0</v>
      </c>
      <c r="L422" s="11" t="str">
        <f>IFERROR(VLOOKUP(Table[[#This Row],[Id Tienda]],Maestro!B:I,5,FALSE),"0")</f>
        <v>0</v>
      </c>
      <c r="M422" s="11" t="str">
        <f>IFERROR(VLOOKUP(Table[[#This Row],[Id Tienda]],Maestro!B:E,4,FALSE),"0")</f>
        <v>0</v>
      </c>
      <c r="N422" s="12"/>
      <c r="O422" s="12"/>
      <c r="Q422"/>
      <c r="R422"/>
      <c r="S422"/>
      <c r="T422"/>
    </row>
    <row r="423" spans="8:20">
      <c r="H423" s="11" t="str">
        <f>IFERROR(VLOOKUP(Table[[#This Row],[Id Tienda]],Maestro!B:J,9,FALSE),"0")</f>
        <v>0</v>
      </c>
      <c r="I423" s="11" t="str">
        <f>IFERROR(VLOOKUP(Table[[#This Row],[Id Tienda]],Maestro!B:E,3,FALSE),"0")</f>
        <v>0</v>
      </c>
      <c r="J423" s="11" t="str">
        <f>IFERROR(VLOOKUP(Table[[#This Row],[Id Tienda]],Maestro!B:I,8,FALSE),"0")</f>
        <v>0</v>
      </c>
      <c r="K423" s="11" t="str">
        <f>IFERROR(VLOOKUP(Table[[#This Row],[Id Tienda]],Maestro!B:G,6,FALSE),"0")</f>
        <v>0</v>
      </c>
      <c r="L423" s="11" t="str">
        <f>IFERROR(VLOOKUP(Table[[#This Row],[Id Tienda]],Maestro!B:I,5,FALSE),"0")</f>
        <v>0</v>
      </c>
      <c r="M423" s="11" t="str">
        <f>IFERROR(VLOOKUP(Table[[#This Row],[Id Tienda]],Maestro!B:E,4,FALSE),"0")</f>
        <v>0</v>
      </c>
      <c r="N423" s="12"/>
      <c r="O423" s="12"/>
      <c r="Q423"/>
      <c r="R423"/>
      <c r="S423"/>
      <c r="T423"/>
    </row>
    <row r="424" spans="8:20">
      <c r="H424" s="11" t="str">
        <f>IFERROR(VLOOKUP(Table[[#This Row],[Id Tienda]],Maestro!B:J,9,FALSE),"0")</f>
        <v>0</v>
      </c>
      <c r="I424" s="11" t="str">
        <f>IFERROR(VLOOKUP(Table[[#This Row],[Id Tienda]],Maestro!B:E,3,FALSE),"0")</f>
        <v>0</v>
      </c>
      <c r="J424" s="11" t="str">
        <f>IFERROR(VLOOKUP(Table[[#This Row],[Id Tienda]],Maestro!B:I,8,FALSE),"0")</f>
        <v>0</v>
      </c>
      <c r="K424" s="11" t="str">
        <f>IFERROR(VLOOKUP(Table[[#This Row],[Id Tienda]],Maestro!B:G,6,FALSE),"0")</f>
        <v>0</v>
      </c>
      <c r="L424" s="11" t="str">
        <f>IFERROR(VLOOKUP(Table[[#This Row],[Id Tienda]],Maestro!B:I,5,FALSE),"0")</f>
        <v>0</v>
      </c>
      <c r="M424" s="11" t="str">
        <f>IFERROR(VLOOKUP(Table[[#This Row],[Id Tienda]],Maestro!B:E,4,FALSE),"0")</f>
        <v>0</v>
      </c>
      <c r="N424" s="12"/>
      <c r="O424" s="12"/>
      <c r="Q424"/>
      <c r="R424"/>
      <c r="S424"/>
      <c r="T424"/>
    </row>
    <row r="425" spans="8:20">
      <c r="H425" s="11" t="str">
        <f>IFERROR(VLOOKUP(Table[[#This Row],[Id Tienda]],Maestro!B:J,9,FALSE),"0")</f>
        <v>0</v>
      </c>
      <c r="I425" s="11" t="str">
        <f>IFERROR(VLOOKUP(Table[[#This Row],[Id Tienda]],Maestro!B:E,3,FALSE),"0")</f>
        <v>0</v>
      </c>
      <c r="J425" s="11" t="str">
        <f>IFERROR(VLOOKUP(Table[[#This Row],[Id Tienda]],Maestro!B:I,8,FALSE),"0")</f>
        <v>0</v>
      </c>
      <c r="K425" s="11" t="str">
        <f>IFERROR(VLOOKUP(Table[[#This Row],[Id Tienda]],Maestro!B:G,6,FALSE),"0")</f>
        <v>0</v>
      </c>
      <c r="L425" s="11" t="str">
        <f>IFERROR(VLOOKUP(Table[[#This Row],[Id Tienda]],Maestro!B:I,5,FALSE),"0")</f>
        <v>0</v>
      </c>
      <c r="M425" s="11" t="str">
        <f>IFERROR(VLOOKUP(Table[[#This Row],[Id Tienda]],Maestro!B:E,4,FALSE),"0")</f>
        <v>0</v>
      </c>
      <c r="N425" s="12"/>
      <c r="O425" s="12"/>
      <c r="Q425"/>
      <c r="R425"/>
      <c r="S425"/>
      <c r="T425"/>
    </row>
    <row r="426" spans="8:20">
      <c r="H426" s="11" t="str">
        <f>IFERROR(VLOOKUP(Table[[#This Row],[Id Tienda]],Maestro!B:J,9,FALSE),"0")</f>
        <v>0</v>
      </c>
      <c r="I426" s="11" t="str">
        <f>IFERROR(VLOOKUP(Table[[#This Row],[Id Tienda]],Maestro!B:E,3,FALSE),"0")</f>
        <v>0</v>
      </c>
      <c r="J426" s="11" t="str">
        <f>IFERROR(VLOOKUP(Table[[#This Row],[Id Tienda]],Maestro!B:I,8,FALSE),"0")</f>
        <v>0</v>
      </c>
      <c r="K426" s="11" t="str">
        <f>IFERROR(VLOOKUP(Table[[#This Row],[Id Tienda]],Maestro!B:G,6,FALSE),"0")</f>
        <v>0</v>
      </c>
      <c r="L426" s="11" t="str">
        <f>IFERROR(VLOOKUP(Table[[#This Row],[Id Tienda]],Maestro!B:I,5,FALSE),"0")</f>
        <v>0</v>
      </c>
      <c r="M426" s="11" t="str">
        <f>IFERROR(VLOOKUP(Table[[#This Row],[Id Tienda]],Maestro!B:E,4,FALSE),"0")</f>
        <v>0</v>
      </c>
      <c r="N426" s="12"/>
      <c r="O426" s="12"/>
      <c r="Q426"/>
      <c r="R426"/>
      <c r="S426"/>
      <c r="T426"/>
    </row>
    <row r="427" spans="8:20">
      <c r="H427" s="11" t="str">
        <f>IFERROR(VLOOKUP(Table[[#This Row],[Id Tienda]],Maestro!B:J,9,FALSE),"0")</f>
        <v>0</v>
      </c>
      <c r="I427" s="11" t="str">
        <f>IFERROR(VLOOKUP(Table[[#This Row],[Id Tienda]],Maestro!B:E,3,FALSE),"0")</f>
        <v>0</v>
      </c>
      <c r="J427" s="11" t="str">
        <f>IFERROR(VLOOKUP(Table[[#This Row],[Id Tienda]],Maestro!B:I,8,FALSE),"0")</f>
        <v>0</v>
      </c>
      <c r="K427" s="11" t="str">
        <f>IFERROR(VLOOKUP(Table[[#This Row],[Id Tienda]],Maestro!B:G,6,FALSE),"0")</f>
        <v>0</v>
      </c>
      <c r="L427" s="11" t="str">
        <f>IFERROR(VLOOKUP(Table[[#This Row],[Id Tienda]],Maestro!B:I,5,FALSE),"0")</f>
        <v>0</v>
      </c>
      <c r="M427" s="11" t="str">
        <f>IFERROR(VLOOKUP(Table[[#This Row],[Id Tienda]],Maestro!B:E,4,FALSE),"0")</f>
        <v>0</v>
      </c>
      <c r="N427" s="12"/>
      <c r="O427" s="12"/>
      <c r="Q427"/>
      <c r="R427"/>
      <c r="S427"/>
      <c r="T427"/>
    </row>
    <row r="428" spans="8:20">
      <c r="H428" s="11" t="str">
        <f>IFERROR(VLOOKUP(Table[[#This Row],[Id Tienda]],Maestro!B:J,9,FALSE),"0")</f>
        <v>0</v>
      </c>
      <c r="I428" s="11" t="str">
        <f>IFERROR(VLOOKUP(Table[[#This Row],[Id Tienda]],Maestro!B:E,3,FALSE),"0")</f>
        <v>0</v>
      </c>
      <c r="J428" s="11" t="str">
        <f>IFERROR(VLOOKUP(Table[[#This Row],[Id Tienda]],Maestro!B:I,8,FALSE),"0")</f>
        <v>0</v>
      </c>
      <c r="K428" s="11" t="str">
        <f>IFERROR(VLOOKUP(Table[[#This Row],[Id Tienda]],Maestro!B:G,6,FALSE),"0")</f>
        <v>0</v>
      </c>
      <c r="L428" s="11" t="str">
        <f>IFERROR(VLOOKUP(Table[[#This Row],[Id Tienda]],Maestro!B:I,5,FALSE),"0")</f>
        <v>0</v>
      </c>
      <c r="M428" s="11" t="str">
        <f>IFERROR(VLOOKUP(Table[[#This Row],[Id Tienda]],Maestro!B:E,4,FALSE),"0")</f>
        <v>0</v>
      </c>
      <c r="N428" s="12"/>
      <c r="O428" s="12"/>
      <c r="Q428"/>
      <c r="R428"/>
      <c r="S428"/>
      <c r="T428"/>
    </row>
    <row r="429" spans="8:20">
      <c r="H429" s="11" t="str">
        <f>IFERROR(VLOOKUP(Table[[#This Row],[Id Tienda]],Maestro!B:J,9,FALSE),"0")</f>
        <v>0</v>
      </c>
      <c r="I429" s="11" t="str">
        <f>IFERROR(VLOOKUP(Table[[#This Row],[Id Tienda]],Maestro!B:E,3,FALSE),"0")</f>
        <v>0</v>
      </c>
      <c r="J429" s="11" t="str">
        <f>IFERROR(VLOOKUP(Table[[#This Row],[Id Tienda]],Maestro!B:I,8,FALSE),"0")</f>
        <v>0</v>
      </c>
      <c r="K429" s="11" t="str">
        <f>IFERROR(VLOOKUP(Table[[#This Row],[Id Tienda]],Maestro!B:G,6,FALSE),"0")</f>
        <v>0</v>
      </c>
      <c r="L429" s="11" t="str">
        <f>IFERROR(VLOOKUP(Table[[#This Row],[Id Tienda]],Maestro!B:I,5,FALSE),"0")</f>
        <v>0</v>
      </c>
      <c r="M429" s="11" t="str">
        <f>IFERROR(VLOOKUP(Table[[#This Row],[Id Tienda]],Maestro!B:E,4,FALSE),"0")</f>
        <v>0</v>
      </c>
      <c r="N429" s="12"/>
      <c r="O429" s="12"/>
      <c r="Q429"/>
      <c r="R429"/>
      <c r="S429"/>
      <c r="T429"/>
    </row>
    <row r="430" spans="8:20">
      <c r="H430" s="11" t="str">
        <f>IFERROR(VLOOKUP(Table[[#This Row],[Id Tienda]],Maestro!B:J,9,FALSE),"0")</f>
        <v>0</v>
      </c>
      <c r="I430" s="11" t="str">
        <f>IFERROR(VLOOKUP(Table[[#This Row],[Id Tienda]],Maestro!B:E,3,FALSE),"0")</f>
        <v>0</v>
      </c>
      <c r="J430" s="11" t="str">
        <f>IFERROR(VLOOKUP(Table[[#This Row],[Id Tienda]],Maestro!B:I,8,FALSE),"0")</f>
        <v>0</v>
      </c>
      <c r="K430" s="11" t="str">
        <f>IFERROR(VLOOKUP(Table[[#This Row],[Id Tienda]],Maestro!B:G,6,FALSE),"0")</f>
        <v>0</v>
      </c>
      <c r="L430" s="11" t="str">
        <f>IFERROR(VLOOKUP(Table[[#This Row],[Id Tienda]],Maestro!B:I,5,FALSE),"0")</f>
        <v>0</v>
      </c>
      <c r="M430" s="11" t="str">
        <f>IFERROR(VLOOKUP(Table[[#This Row],[Id Tienda]],Maestro!B:E,4,FALSE),"0")</f>
        <v>0</v>
      </c>
      <c r="N430" s="12"/>
      <c r="O430" s="12"/>
      <c r="Q430"/>
      <c r="R430"/>
      <c r="S430"/>
      <c r="T430"/>
    </row>
    <row r="431" spans="8:20">
      <c r="H431" s="11" t="str">
        <f>IFERROR(VLOOKUP(Table[[#This Row],[Id Tienda]],Maestro!B:J,9,FALSE),"0")</f>
        <v>0</v>
      </c>
      <c r="I431" s="11" t="str">
        <f>IFERROR(VLOOKUP(Table[[#This Row],[Id Tienda]],Maestro!B:E,3,FALSE),"0")</f>
        <v>0</v>
      </c>
      <c r="J431" s="11" t="str">
        <f>IFERROR(VLOOKUP(Table[[#This Row],[Id Tienda]],Maestro!B:I,8,FALSE),"0")</f>
        <v>0</v>
      </c>
      <c r="K431" s="11" t="str">
        <f>IFERROR(VLOOKUP(Table[[#This Row],[Id Tienda]],Maestro!B:G,6,FALSE),"0")</f>
        <v>0</v>
      </c>
      <c r="L431" s="11" t="str">
        <f>IFERROR(VLOOKUP(Table[[#This Row],[Id Tienda]],Maestro!B:I,5,FALSE),"0")</f>
        <v>0</v>
      </c>
      <c r="M431" s="11" t="str">
        <f>IFERROR(VLOOKUP(Table[[#This Row],[Id Tienda]],Maestro!B:E,4,FALSE),"0")</f>
        <v>0</v>
      </c>
      <c r="N431" s="12"/>
      <c r="O431" s="12"/>
      <c r="Q431"/>
      <c r="R431"/>
      <c r="S431"/>
      <c r="T431"/>
    </row>
    <row r="432" spans="8:20">
      <c r="H432" s="11" t="str">
        <f>IFERROR(VLOOKUP(Table[[#This Row],[Id Tienda]],Maestro!B:J,9,FALSE),"0")</f>
        <v>0</v>
      </c>
      <c r="I432" s="11" t="str">
        <f>IFERROR(VLOOKUP(Table[[#This Row],[Id Tienda]],Maestro!B:E,3,FALSE),"0")</f>
        <v>0</v>
      </c>
      <c r="J432" s="11" t="str">
        <f>IFERROR(VLOOKUP(Table[[#This Row],[Id Tienda]],Maestro!B:I,8,FALSE),"0")</f>
        <v>0</v>
      </c>
      <c r="K432" s="11" t="str">
        <f>IFERROR(VLOOKUP(Table[[#This Row],[Id Tienda]],Maestro!B:G,6,FALSE),"0")</f>
        <v>0</v>
      </c>
      <c r="L432" s="11" t="str">
        <f>IFERROR(VLOOKUP(Table[[#This Row],[Id Tienda]],Maestro!B:I,5,FALSE),"0")</f>
        <v>0</v>
      </c>
      <c r="M432" s="11" t="str">
        <f>IFERROR(VLOOKUP(Table[[#This Row],[Id Tienda]],Maestro!B:E,4,FALSE),"0")</f>
        <v>0</v>
      </c>
      <c r="N432" s="12"/>
      <c r="O432" s="12"/>
      <c r="Q432"/>
      <c r="R432"/>
      <c r="S432"/>
      <c r="T432"/>
    </row>
    <row r="433" spans="8:20">
      <c r="H433" s="11" t="str">
        <f>IFERROR(VLOOKUP(Table[[#This Row],[Id Tienda]],Maestro!B:J,9,FALSE),"0")</f>
        <v>0</v>
      </c>
      <c r="I433" s="11" t="str">
        <f>IFERROR(VLOOKUP(Table[[#This Row],[Id Tienda]],Maestro!B:E,3,FALSE),"0")</f>
        <v>0</v>
      </c>
      <c r="J433" s="11" t="str">
        <f>IFERROR(VLOOKUP(Table[[#This Row],[Id Tienda]],Maestro!B:I,8,FALSE),"0")</f>
        <v>0</v>
      </c>
      <c r="K433" s="11" t="str">
        <f>IFERROR(VLOOKUP(Table[[#This Row],[Id Tienda]],Maestro!B:G,6,FALSE),"0")</f>
        <v>0</v>
      </c>
      <c r="L433" s="11" t="str">
        <f>IFERROR(VLOOKUP(Table[[#This Row],[Id Tienda]],Maestro!B:I,5,FALSE),"0")</f>
        <v>0</v>
      </c>
      <c r="M433" s="11" t="str">
        <f>IFERROR(VLOOKUP(Table[[#This Row],[Id Tienda]],Maestro!B:E,4,FALSE),"0")</f>
        <v>0</v>
      </c>
      <c r="N433" s="12"/>
      <c r="O433" s="12"/>
      <c r="Q433"/>
      <c r="R433"/>
      <c r="S433"/>
      <c r="T433"/>
    </row>
    <row r="434" spans="8:20">
      <c r="H434" s="11" t="str">
        <f>IFERROR(VLOOKUP(Table[[#This Row],[Id Tienda]],Maestro!B:J,9,FALSE),"0")</f>
        <v>0</v>
      </c>
      <c r="I434" s="11" t="str">
        <f>IFERROR(VLOOKUP(Table[[#This Row],[Id Tienda]],Maestro!B:E,3,FALSE),"0")</f>
        <v>0</v>
      </c>
      <c r="J434" s="11" t="str">
        <f>IFERROR(VLOOKUP(Table[[#This Row],[Id Tienda]],Maestro!B:I,8,FALSE),"0")</f>
        <v>0</v>
      </c>
      <c r="K434" s="11" t="str">
        <f>IFERROR(VLOOKUP(Table[[#This Row],[Id Tienda]],Maestro!B:G,6,FALSE),"0")</f>
        <v>0</v>
      </c>
      <c r="L434" s="11" t="str">
        <f>IFERROR(VLOOKUP(Table[[#This Row],[Id Tienda]],Maestro!B:I,5,FALSE),"0")</f>
        <v>0</v>
      </c>
      <c r="M434" s="11" t="str">
        <f>IFERROR(VLOOKUP(Table[[#This Row],[Id Tienda]],Maestro!B:E,4,FALSE),"0")</f>
        <v>0</v>
      </c>
      <c r="N434" s="12"/>
      <c r="O434" s="12"/>
      <c r="Q434"/>
      <c r="R434"/>
      <c r="S434"/>
      <c r="T434"/>
    </row>
    <row r="435" spans="8:20">
      <c r="H435" s="11" t="str">
        <f>IFERROR(VLOOKUP(Table[[#This Row],[Id Tienda]],Maestro!B:J,9,FALSE),"0")</f>
        <v>0</v>
      </c>
      <c r="I435" s="11" t="str">
        <f>IFERROR(VLOOKUP(Table[[#This Row],[Id Tienda]],Maestro!B:E,3,FALSE),"0")</f>
        <v>0</v>
      </c>
      <c r="J435" s="11" t="str">
        <f>IFERROR(VLOOKUP(Table[[#This Row],[Id Tienda]],Maestro!B:I,8,FALSE),"0")</f>
        <v>0</v>
      </c>
      <c r="K435" s="11" t="str">
        <f>IFERROR(VLOOKUP(Table[[#This Row],[Id Tienda]],Maestro!B:G,6,FALSE),"0")</f>
        <v>0</v>
      </c>
      <c r="L435" s="11" t="str">
        <f>IFERROR(VLOOKUP(Table[[#This Row],[Id Tienda]],Maestro!B:I,5,FALSE),"0")</f>
        <v>0</v>
      </c>
      <c r="M435" s="11" t="str">
        <f>IFERROR(VLOOKUP(Table[[#This Row],[Id Tienda]],Maestro!B:E,4,FALSE),"0")</f>
        <v>0</v>
      </c>
      <c r="N435" s="12"/>
      <c r="O435" s="12"/>
      <c r="Q435"/>
      <c r="R435"/>
      <c r="S435"/>
      <c r="T435"/>
    </row>
    <row r="436" spans="8:20">
      <c r="H436" s="11" t="str">
        <f>IFERROR(VLOOKUP(Table[[#This Row],[Id Tienda]],Maestro!B:J,9,FALSE),"0")</f>
        <v>0</v>
      </c>
      <c r="I436" s="11" t="str">
        <f>IFERROR(VLOOKUP(Table[[#This Row],[Id Tienda]],Maestro!B:E,3,FALSE),"0")</f>
        <v>0</v>
      </c>
      <c r="J436" s="11" t="str">
        <f>IFERROR(VLOOKUP(Table[[#This Row],[Id Tienda]],Maestro!B:I,8,FALSE),"0")</f>
        <v>0</v>
      </c>
      <c r="K436" s="11" t="str">
        <f>IFERROR(VLOOKUP(Table[[#This Row],[Id Tienda]],Maestro!B:G,6,FALSE),"0")</f>
        <v>0</v>
      </c>
      <c r="L436" s="11" t="str">
        <f>IFERROR(VLOOKUP(Table[[#This Row],[Id Tienda]],Maestro!B:I,5,FALSE),"0")</f>
        <v>0</v>
      </c>
      <c r="M436" s="11" t="str">
        <f>IFERROR(VLOOKUP(Table[[#This Row],[Id Tienda]],Maestro!B:E,4,FALSE),"0")</f>
        <v>0</v>
      </c>
      <c r="N436" s="12"/>
      <c r="O436" s="12"/>
      <c r="Q436"/>
      <c r="R436"/>
      <c r="S436"/>
      <c r="T436"/>
    </row>
    <row r="437" spans="8:20">
      <c r="H437" s="11" t="str">
        <f>IFERROR(VLOOKUP(Table[[#This Row],[Id Tienda]],Maestro!B:J,9,FALSE),"0")</f>
        <v>0</v>
      </c>
      <c r="I437" s="11" t="str">
        <f>IFERROR(VLOOKUP(Table[[#This Row],[Id Tienda]],Maestro!B:E,3,FALSE),"0")</f>
        <v>0</v>
      </c>
      <c r="J437" s="11" t="str">
        <f>IFERROR(VLOOKUP(Table[[#This Row],[Id Tienda]],Maestro!B:I,8,FALSE),"0")</f>
        <v>0</v>
      </c>
      <c r="K437" s="11" t="str">
        <f>IFERROR(VLOOKUP(Table[[#This Row],[Id Tienda]],Maestro!B:G,6,FALSE),"0")</f>
        <v>0</v>
      </c>
      <c r="L437" s="11" t="str">
        <f>IFERROR(VLOOKUP(Table[[#This Row],[Id Tienda]],Maestro!B:I,5,FALSE),"0")</f>
        <v>0</v>
      </c>
      <c r="M437" s="11" t="str">
        <f>IFERROR(VLOOKUP(Table[[#This Row],[Id Tienda]],Maestro!B:E,4,FALSE),"0")</f>
        <v>0</v>
      </c>
      <c r="N437" s="12"/>
      <c r="O437" s="12"/>
      <c r="Q437"/>
      <c r="R437"/>
      <c r="S437"/>
      <c r="T437"/>
    </row>
    <row r="438" spans="8:20">
      <c r="H438" s="11" t="str">
        <f>IFERROR(VLOOKUP(Table[[#This Row],[Id Tienda]],Maestro!B:J,9,FALSE),"0")</f>
        <v>0</v>
      </c>
      <c r="I438" s="11" t="str">
        <f>IFERROR(VLOOKUP(Table[[#This Row],[Id Tienda]],Maestro!B:E,3,FALSE),"0")</f>
        <v>0</v>
      </c>
      <c r="J438" s="11" t="str">
        <f>IFERROR(VLOOKUP(Table[[#This Row],[Id Tienda]],Maestro!B:I,8,FALSE),"0")</f>
        <v>0</v>
      </c>
      <c r="K438" s="11" t="str">
        <f>IFERROR(VLOOKUP(Table[[#This Row],[Id Tienda]],Maestro!B:G,6,FALSE),"0")</f>
        <v>0</v>
      </c>
      <c r="L438" s="11" t="str">
        <f>IFERROR(VLOOKUP(Table[[#This Row],[Id Tienda]],Maestro!B:I,5,FALSE),"0")</f>
        <v>0</v>
      </c>
      <c r="M438" s="11" t="str">
        <f>IFERROR(VLOOKUP(Table[[#This Row],[Id Tienda]],Maestro!B:E,4,FALSE),"0")</f>
        <v>0</v>
      </c>
      <c r="N438" s="12"/>
      <c r="O438" s="12"/>
      <c r="Q438"/>
      <c r="R438"/>
      <c r="S438"/>
      <c r="T438"/>
    </row>
    <row r="439" spans="8:20">
      <c r="H439" s="11" t="str">
        <f>IFERROR(VLOOKUP(Table[[#This Row],[Id Tienda]],Maestro!B:J,9,FALSE),"0")</f>
        <v>0</v>
      </c>
      <c r="I439" s="11" t="str">
        <f>IFERROR(VLOOKUP(Table[[#This Row],[Id Tienda]],Maestro!B:E,3,FALSE),"0")</f>
        <v>0</v>
      </c>
      <c r="J439" s="11" t="str">
        <f>IFERROR(VLOOKUP(Table[[#This Row],[Id Tienda]],Maestro!B:I,8,FALSE),"0")</f>
        <v>0</v>
      </c>
      <c r="K439" s="11" t="str">
        <f>IFERROR(VLOOKUP(Table[[#This Row],[Id Tienda]],Maestro!B:G,6,FALSE),"0")</f>
        <v>0</v>
      </c>
      <c r="L439" s="11" t="str">
        <f>IFERROR(VLOOKUP(Table[[#This Row],[Id Tienda]],Maestro!B:I,5,FALSE),"0")</f>
        <v>0</v>
      </c>
      <c r="M439" s="11" t="str">
        <f>IFERROR(VLOOKUP(Table[[#This Row],[Id Tienda]],Maestro!B:E,4,FALSE),"0")</f>
        <v>0</v>
      </c>
      <c r="N439" s="12"/>
      <c r="O439" s="12"/>
      <c r="Q439"/>
      <c r="R439"/>
      <c r="S439"/>
      <c r="T439"/>
    </row>
    <row r="440" spans="8:20">
      <c r="H440" s="11" t="str">
        <f>IFERROR(VLOOKUP(Table[[#This Row],[Id Tienda]],Maestro!B:J,9,FALSE),"0")</f>
        <v>0</v>
      </c>
      <c r="I440" s="11" t="str">
        <f>IFERROR(VLOOKUP(Table[[#This Row],[Id Tienda]],Maestro!B:E,3,FALSE),"0")</f>
        <v>0</v>
      </c>
      <c r="J440" s="11" t="str">
        <f>IFERROR(VLOOKUP(Table[[#This Row],[Id Tienda]],Maestro!B:I,8,FALSE),"0")</f>
        <v>0</v>
      </c>
      <c r="K440" s="11" t="str">
        <f>IFERROR(VLOOKUP(Table[[#This Row],[Id Tienda]],Maestro!B:G,6,FALSE),"0")</f>
        <v>0</v>
      </c>
      <c r="L440" s="11" t="str">
        <f>IFERROR(VLOOKUP(Table[[#This Row],[Id Tienda]],Maestro!B:I,5,FALSE),"0")</f>
        <v>0</v>
      </c>
      <c r="M440" s="11" t="str">
        <f>IFERROR(VLOOKUP(Table[[#This Row],[Id Tienda]],Maestro!B:E,4,FALSE),"0")</f>
        <v>0</v>
      </c>
      <c r="N440" s="12"/>
      <c r="O440" s="12"/>
      <c r="Q440"/>
      <c r="R440"/>
      <c r="S440"/>
      <c r="T440"/>
    </row>
    <row r="441" spans="8:20">
      <c r="H441" s="11" t="str">
        <f>IFERROR(VLOOKUP(Table[[#This Row],[Id Tienda]],Maestro!B:J,9,FALSE),"0")</f>
        <v>0</v>
      </c>
      <c r="I441" s="11" t="str">
        <f>IFERROR(VLOOKUP(Table[[#This Row],[Id Tienda]],Maestro!B:E,3,FALSE),"0")</f>
        <v>0</v>
      </c>
      <c r="J441" s="11" t="str">
        <f>IFERROR(VLOOKUP(Table[[#This Row],[Id Tienda]],Maestro!B:I,8,FALSE),"0")</f>
        <v>0</v>
      </c>
      <c r="K441" s="11" t="str">
        <f>IFERROR(VLOOKUP(Table[[#This Row],[Id Tienda]],Maestro!B:G,6,FALSE),"0")</f>
        <v>0</v>
      </c>
      <c r="L441" s="11" t="str">
        <f>IFERROR(VLOOKUP(Table[[#This Row],[Id Tienda]],Maestro!B:I,5,FALSE),"0")</f>
        <v>0</v>
      </c>
      <c r="M441" s="11" t="str">
        <f>IFERROR(VLOOKUP(Table[[#This Row],[Id Tienda]],Maestro!B:E,4,FALSE),"0")</f>
        <v>0</v>
      </c>
      <c r="N441" s="12"/>
      <c r="O441" s="12"/>
      <c r="Q441"/>
      <c r="R441"/>
      <c r="S441"/>
      <c r="T441"/>
    </row>
    <row r="442" spans="8:20">
      <c r="H442" s="11" t="str">
        <f>IFERROR(VLOOKUP(Table[[#This Row],[Id Tienda]],Maestro!B:J,9,FALSE),"0")</f>
        <v>0</v>
      </c>
      <c r="I442" s="11" t="str">
        <f>IFERROR(VLOOKUP(Table[[#This Row],[Id Tienda]],Maestro!B:E,3,FALSE),"0")</f>
        <v>0</v>
      </c>
      <c r="J442" s="11" t="str">
        <f>IFERROR(VLOOKUP(Table[[#This Row],[Id Tienda]],Maestro!B:I,8,FALSE),"0")</f>
        <v>0</v>
      </c>
      <c r="K442" s="11" t="str">
        <f>IFERROR(VLOOKUP(Table[[#This Row],[Id Tienda]],Maestro!B:G,6,FALSE),"0")</f>
        <v>0</v>
      </c>
      <c r="L442" s="11" t="str">
        <f>IFERROR(VLOOKUP(Table[[#This Row],[Id Tienda]],Maestro!B:I,5,FALSE),"0")</f>
        <v>0</v>
      </c>
      <c r="M442" s="11" t="str">
        <f>IFERROR(VLOOKUP(Table[[#This Row],[Id Tienda]],Maestro!B:E,4,FALSE),"0")</f>
        <v>0</v>
      </c>
      <c r="N442" s="12"/>
      <c r="O442" s="12"/>
      <c r="Q442"/>
      <c r="R442"/>
      <c r="S442"/>
      <c r="T442"/>
    </row>
    <row r="443" spans="8:20">
      <c r="H443" s="11" t="str">
        <f>IFERROR(VLOOKUP(Table[[#This Row],[Id Tienda]],Maestro!B:J,9,FALSE),"0")</f>
        <v>0</v>
      </c>
      <c r="I443" s="11" t="str">
        <f>IFERROR(VLOOKUP(Table[[#This Row],[Id Tienda]],Maestro!B:E,3,FALSE),"0")</f>
        <v>0</v>
      </c>
      <c r="J443" s="11" t="str">
        <f>IFERROR(VLOOKUP(Table[[#This Row],[Id Tienda]],Maestro!B:I,8,FALSE),"0")</f>
        <v>0</v>
      </c>
      <c r="K443" s="11" t="str">
        <f>IFERROR(VLOOKUP(Table[[#This Row],[Id Tienda]],Maestro!B:G,6,FALSE),"0")</f>
        <v>0</v>
      </c>
      <c r="L443" s="11" t="str">
        <f>IFERROR(VLOOKUP(Table[[#This Row],[Id Tienda]],Maestro!B:I,5,FALSE),"0")</f>
        <v>0</v>
      </c>
      <c r="M443" s="11" t="str">
        <f>IFERROR(VLOOKUP(Table[[#This Row],[Id Tienda]],Maestro!B:E,4,FALSE),"0")</f>
        <v>0</v>
      </c>
      <c r="N443" s="12"/>
      <c r="O443" s="12"/>
      <c r="Q443"/>
      <c r="R443"/>
      <c r="S443"/>
      <c r="T443"/>
    </row>
    <row r="444" spans="8:20">
      <c r="H444" s="11" t="str">
        <f>IFERROR(VLOOKUP(Table[[#This Row],[Id Tienda]],Maestro!B:J,9,FALSE),"0")</f>
        <v>0</v>
      </c>
      <c r="I444" s="11" t="str">
        <f>IFERROR(VLOOKUP(Table[[#This Row],[Id Tienda]],Maestro!B:E,3,FALSE),"0")</f>
        <v>0</v>
      </c>
      <c r="J444" s="11" t="str">
        <f>IFERROR(VLOOKUP(Table[[#This Row],[Id Tienda]],Maestro!B:I,8,FALSE),"0")</f>
        <v>0</v>
      </c>
      <c r="K444" s="11" t="str">
        <f>IFERROR(VLOOKUP(Table[[#This Row],[Id Tienda]],Maestro!B:G,6,FALSE),"0")</f>
        <v>0</v>
      </c>
      <c r="L444" s="11" t="str">
        <f>IFERROR(VLOOKUP(Table[[#This Row],[Id Tienda]],Maestro!B:I,5,FALSE),"0")</f>
        <v>0</v>
      </c>
      <c r="M444" s="11" t="str">
        <f>IFERROR(VLOOKUP(Table[[#This Row],[Id Tienda]],Maestro!B:E,4,FALSE),"0")</f>
        <v>0</v>
      </c>
      <c r="N444" s="12"/>
      <c r="O444" s="12"/>
      <c r="Q444"/>
      <c r="R444"/>
      <c r="S444"/>
      <c r="T444"/>
    </row>
    <row r="445" spans="8:20">
      <c r="H445" s="11" t="str">
        <f>IFERROR(VLOOKUP(Table[[#This Row],[Id Tienda]],Maestro!B:J,9,FALSE),"0")</f>
        <v>0</v>
      </c>
      <c r="I445" s="11" t="str">
        <f>IFERROR(VLOOKUP(Table[[#This Row],[Id Tienda]],Maestro!B:E,3,FALSE),"0")</f>
        <v>0</v>
      </c>
      <c r="J445" s="11" t="str">
        <f>IFERROR(VLOOKUP(Table[[#This Row],[Id Tienda]],Maestro!B:I,8,FALSE),"0")</f>
        <v>0</v>
      </c>
      <c r="K445" s="11" t="str">
        <f>IFERROR(VLOOKUP(Table[[#This Row],[Id Tienda]],Maestro!B:G,6,FALSE),"0")</f>
        <v>0</v>
      </c>
      <c r="L445" s="11" t="str">
        <f>IFERROR(VLOOKUP(Table[[#This Row],[Id Tienda]],Maestro!B:I,5,FALSE),"0")</f>
        <v>0</v>
      </c>
      <c r="M445" s="11" t="str">
        <f>IFERROR(VLOOKUP(Table[[#This Row],[Id Tienda]],Maestro!B:E,4,FALSE),"0")</f>
        <v>0</v>
      </c>
      <c r="N445" s="12"/>
      <c r="O445" s="12"/>
      <c r="Q445"/>
      <c r="R445"/>
      <c r="S445"/>
      <c r="T445"/>
    </row>
    <row r="446" spans="8:20">
      <c r="H446" s="11" t="str">
        <f>IFERROR(VLOOKUP(Table[[#This Row],[Id Tienda]],Maestro!B:J,9,FALSE),"0")</f>
        <v>0</v>
      </c>
      <c r="I446" s="11" t="str">
        <f>IFERROR(VLOOKUP(Table[[#This Row],[Id Tienda]],Maestro!B:E,3,FALSE),"0")</f>
        <v>0</v>
      </c>
      <c r="J446" s="11" t="str">
        <f>IFERROR(VLOOKUP(Table[[#This Row],[Id Tienda]],Maestro!B:I,8,FALSE),"0")</f>
        <v>0</v>
      </c>
      <c r="K446" s="11" t="str">
        <f>IFERROR(VLOOKUP(Table[[#This Row],[Id Tienda]],Maestro!B:G,6,FALSE),"0")</f>
        <v>0</v>
      </c>
      <c r="L446" s="11" t="str">
        <f>IFERROR(VLOOKUP(Table[[#This Row],[Id Tienda]],Maestro!B:I,5,FALSE),"0")</f>
        <v>0</v>
      </c>
      <c r="M446" s="11" t="str">
        <f>IFERROR(VLOOKUP(Table[[#This Row],[Id Tienda]],Maestro!B:E,4,FALSE),"0")</f>
        <v>0</v>
      </c>
      <c r="N446" s="12"/>
      <c r="O446" s="12"/>
      <c r="Q446"/>
      <c r="R446"/>
      <c r="S446"/>
      <c r="T446"/>
    </row>
    <row r="447" spans="8:20">
      <c r="H447" s="11" t="str">
        <f>IFERROR(VLOOKUP(Table[[#This Row],[Id Tienda]],Maestro!B:J,9,FALSE),"0")</f>
        <v>0</v>
      </c>
      <c r="I447" s="11" t="str">
        <f>IFERROR(VLOOKUP(Table[[#This Row],[Id Tienda]],Maestro!B:E,3,FALSE),"0")</f>
        <v>0</v>
      </c>
      <c r="J447" s="11" t="str">
        <f>IFERROR(VLOOKUP(Table[[#This Row],[Id Tienda]],Maestro!B:I,8,FALSE),"0")</f>
        <v>0</v>
      </c>
      <c r="K447" s="11" t="str">
        <f>IFERROR(VLOOKUP(Table[[#This Row],[Id Tienda]],Maestro!B:G,6,FALSE),"0")</f>
        <v>0</v>
      </c>
      <c r="L447" s="11" t="str">
        <f>IFERROR(VLOOKUP(Table[[#This Row],[Id Tienda]],Maestro!B:I,5,FALSE),"0")</f>
        <v>0</v>
      </c>
      <c r="M447" s="11" t="str">
        <f>IFERROR(VLOOKUP(Table[[#This Row],[Id Tienda]],Maestro!B:E,4,FALSE),"0")</f>
        <v>0</v>
      </c>
      <c r="N447" s="12"/>
      <c r="O447" s="12"/>
      <c r="Q447"/>
      <c r="R447"/>
      <c r="S447"/>
      <c r="T447"/>
    </row>
    <row r="448" spans="8:20">
      <c r="H448" s="11" t="str">
        <f>IFERROR(VLOOKUP(Table[[#This Row],[Id Tienda]],Maestro!B:J,9,FALSE),"0")</f>
        <v>0</v>
      </c>
      <c r="I448" s="11" t="str">
        <f>IFERROR(VLOOKUP(Table[[#This Row],[Id Tienda]],Maestro!B:E,3,FALSE),"0")</f>
        <v>0</v>
      </c>
      <c r="J448" s="11" t="str">
        <f>IFERROR(VLOOKUP(Table[[#This Row],[Id Tienda]],Maestro!B:I,8,FALSE),"0")</f>
        <v>0</v>
      </c>
      <c r="K448" s="11" t="str">
        <f>IFERROR(VLOOKUP(Table[[#This Row],[Id Tienda]],Maestro!B:G,6,FALSE),"0")</f>
        <v>0</v>
      </c>
      <c r="L448" s="11" t="str">
        <f>IFERROR(VLOOKUP(Table[[#This Row],[Id Tienda]],Maestro!B:I,5,FALSE),"0")</f>
        <v>0</v>
      </c>
      <c r="M448" s="11" t="str">
        <f>IFERROR(VLOOKUP(Table[[#This Row],[Id Tienda]],Maestro!B:E,4,FALSE),"0")</f>
        <v>0</v>
      </c>
      <c r="N448" s="12"/>
      <c r="O448" s="12"/>
      <c r="Q448"/>
      <c r="R448"/>
      <c r="S448"/>
      <c r="T448"/>
    </row>
    <row r="449" spans="8:20">
      <c r="H449" s="11" t="str">
        <f>IFERROR(VLOOKUP(Table[[#This Row],[Id Tienda]],Maestro!B:J,9,FALSE),"0")</f>
        <v>0</v>
      </c>
      <c r="I449" s="11" t="str">
        <f>IFERROR(VLOOKUP(Table[[#This Row],[Id Tienda]],Maestro!B:E,3,FALSE),"0")</f>
        <v>0</v>
      </c>
      <c r="J449" s="11" t="str">
        <f>IFERROR(VLOOKUP(Table[[#This Row],[Id Tienda]],Maestro!B:I,8,FALSE),"0")</f>
        <v>0</v>
      </c>
      <c r="K449" s="11" t="str">
        <f>IFERROR(VLOOKUP(Table[[#This Row],[Id Tienda]],Maestro!B:G,6,FALSE),"0")</f>
        <v>0</v>
      </c>
      <c r="L449" s="11" t="str">
        <f>IFERROR(VLOOKUP(Table[[#This Row],[Id Tienda]],Maestro!B:I,5,FALSE),"0")</f>
        <v>0</v>
      </c>
      <c r="M449" s="11" t="str">
        <f>IFERROR(VLOOKUP(Table[[#This Row],[Id Tienda]],Maestro!B:E,4,FALSE),"0")</f>
        <v>0</v>
      </c>
      <c r="N449" s="12"/>
      <c r="O449" s="12"/>
      <c r="Q449"/>
      <c r="R449"/>
      <c r="S449"/>
      <c r="T449"/>
    </row>
    <row r="450" spans="8:20">
      <c r="H450" s="11" t="str">
        <f>IFERROR(VLOOKUP(Table[[#This Row],[Id Tienda]],Maestro!B:J,9,FALSE),"0")</f>
        <v>0</v>
      </c>
      <c r="I450" s="11" t="str">
        <f>IFERROR(VLOOKUP(Table[[#This Row],[Id Tienda]],Maestro!B:E,3,FALSE),"0")</f>
        <v>0</v>
      </c>
      <c r="J450" s="11" t="str">
        <f>IFERROR(VLOOKUP(Table[[#This Row],[Id Tienda]],Maestro!B:I,8,FALSE),"0")</f>
        <v>0</v>
      </c>
      <c r="K450" s="11" t="str">
        <f>IFERROR(VLOOKUP(Table[[#This Row],[Id Tienda]],Maestro!B:G,6,FALSE),"0")</f>
        <v>0</v>
      </c>
      <c r="L450" s="11" t="str">
        <f>IFERROR(VLOOKUP(Table[[#This Row],[Id Tienda]],Maestro!B:I,5,FALSE),"0")</f>
        <v>0</v>
      </c>
      <c r="M450" s="11" t="str">
        <f>IFERROR(VLOOKUP(Table[[#This Row],[Id Tienda]],Maestro!B:E,4,FALSE),"0")</f>
        <v>0</v>
      </c>
      <c r="N450" s="12"/>
      <c r="O450" s="12"/>
      <c r="Q450"/>
      <c r="R450"/>
      <c r="S450"/>
      <c r="T450"/>
    </row>
    <row r="451" spans="8:20">
      <c r="H451" s="11" t="str">
        <f>IFERROR(VLOOKUP(Table[[#This Row],[Id Tienda]],Maestro!B:J,9,FALSE),"0")</f>
        <v>0</v>
      </c>
      <c r="I451" s="11" t="str">
        <f>IFERROR(VLOOKUP(Table[[#This Row],[Id Tienda]],Maestro!B:E,3,FALSE),"0")</f>
        <v>0</v>
      </c>
      <c r="J451" s="11" t="str">
        <f>IFERROR(VLOOKUP(Table[[#This Row],[Id Tienda]],Maestro!B:I,8,FALSE),"0")</f>
        <v>0</v>
      </c>
      <c r="K451" s="11" t="str">
        <f>IFERROR(VLOOKUP(Table[[#This Row],[Id Tienda]],Maestro!B:G,6,FALSE),"0")</f>
        <v>0</v>
      </c>
      <c r="L451" s="11" t="str">
        <f>IFERROR(VLOOKUP(Table[[#This Row],[Id Tienda]],Maestro!B:I,5,FALSE),"0")</f>
        <v>0</v>
      </c>
      <c r="M451" s="11" t="str">
        <f>IFERROR(VLOOKUP(Table[[#This Row],[Id Tienda]],Maestro!B:E,4,FALSE),"0")</f>
        <v>0</v>
      </c>
      <c r="N451" s="12"/>
      <c r="O451" s="12"/>
      <c r="Q451"/>
      <c r="R451"/>
      <c r="S451"/>
      <c r="T451"/>
    </row>
    <row r="452" spans="8:20">
      <c r="H452" s="11" t="str">
        <f>IFERROR(VLOOKUP(Table[[#This Row],[Id Tienda]],Maestro!B:J,9,FALSE),"0")</f>
        <v>0</v>
      </c>
      <c r="I452" s="11" t="str">
        <f>IFERROR(VLOOKUP(Table[[#This Row],[Id Tienda]],Maestro!B:E,3,FALSE),"0")</f>
        <v>0</v>
      </c>
      <c r="J452" s="11" t="str">
        <f>IFERROR(VLOOKUP(Table[[#This Row],[Id Tienda]],Maestro!B:I,8,FALSE),"0")</f>
        <v>0</v>
      </c>
      <c r="K452" s="11" t="str">
        <f>IFERROR(VLOOKUP(Table[[#This Row],[Id Tienda]],Maestro!B:G,6,FALSE),"0")</f>
        <v>0</v>
      </c>
      <c r="L452" s="11" t="str">
        <f>IFERROR(VLOOKUP(Table[[#This Row],[Id Tienda]],Maestro!B:I,5,FALSE),"0")</f>
        <v>0</v>
      </c>
      <c r="M452" s="11" t="str">
        <f>IFERROR(VLOOKUP(Table[[#This Row],[Id Tienda]],Maestro!B:E,4,FALSE),"0")</f>
        <v>0</v>
      </c>
      <c r="N452" s="12"/>
      <c r="O452" s="12"/>
      <c r="Q452"/>
      <c r="R452"/>
      <c r="S452"/>
      <c r="T452"/>
    </row>
    <row r="453" spans="8:20">
      <c r="H453" s="11" t="str">
        <f>IFERROR(VLOOKUP(Table[[#This Row],[Id Tienda]],Maestro!B:J,9,FALSE),"0")</f>
        <v>0</v>
      </c>
      <c r="I453" s="11" t="str">
        <f>IFERROR(VLOOKUP(Table[[#This Row],[Id Tienda]],Maestro!B:E,3,FALSE),"0")</f>
        <v>0</v>
      </c>
      <c r="J453" s="11" t="str">
        <f>IFERROR(VLOOKUP(Table[[#This Row],[Id Tienda]],Maestro!B:I,8,FALSE),"0")</f>
        <v>0</v>
      </c>
      <c r="K453" s="11" t="str">
        <f>IFERROR(VLOOKUP(Table[[#This Row],[Id Tienda]],Maestro!B:G,6,FALSE),"0")</f>
        <v>0</v>
      </c>
      <c r="L453" s="11" t="str">
        <f>IFERROR(VLOOKUP(Table[[#This Row],[Id Tienda]],Maestro!B:I,5,FALSE),"0")</f>
        <v>0</v>
      </c>
      <c r="M453" s="11" t="str">
        <f>IFERROR(VLOOKUP(Table[[#This Row],[Id Tienda]],Maestro!B:E,4,FALSE),"0")</f>
        <v>0</v>
      </c>
      <c r="N453" s="12"/>
      <c r="O453" s="12"/>
      <c r="Q453"/>
      <c r="R453"/>
      <c r="S453"/>
      <c r="T453"/>
    </row>
    <row r="454" spans="8:20">
      <c r="H454" s="11" t="str">
        <f>IFERROR(VLOOKUP(Table[[#This Row],[Id Tienda]],Maestro!B:J,9,FALSE),"0")</f>
        <v>0</v>
      </c>
      <c r="I454" s="11" t="str">
        <f>IFERROR(VLOOKUP(Table[[#This Row],[Id Tienda]],Maestro!B:E,3,FALSE),"0")</f>
        <v>0</v>
      </c>
      <c r="J454" s="11" t="str">
        <f>IFERROR(VLOOKUP(Table[[#This Row],[Id Tienda]],Maestro!B:I,8,FALSE),"0")</f>
        <v>0</v>
      </c>
      <c r="K454" s="11" t="str">
        <f>IFERROR(VLOOKUP(Table[[#This Row],[Id Tienda]],Maestro!B:G,6,FALSE),"0")</f>
        <v>0</v>
      </c>
      <c r="L454" s="11" t="str">
        <f>IFERROR(VLOOKUP(Table[[#This Row],[Id Tienda]],Maestro!B:I,5,FALSE),"0")</f>
        <v>0</v>
      </c>
      <c r="M454" s="11" t="str">
        <f>IFERROR(VLOOKUP(Table[[#This Row],[Id Tienda]],Maestro!B:E,4,FALSE),"0")</f>
        <v>0</v>
      </c>
      <c r="N454" s="12"/>
      <c r="O454" s="12"/>
      <c r="Q454"/>
      <c r="R454"/>
      <c r="S454"/>
      <c r="T454"/>
    </row>
    <row r="455" spans="8:20">
      <c r="H455" s="11" t="str">
        <f>IFERROR(VLOOKUP(Table[[#This Row],[Id Tienda]],Maestro!B:J,9,FALSE),"0")</f>
        <v>0</v>
      </c>
      <c r="I455" s="11" t="str">
        <f>IFERROR(VLOOKUP(Table[[#This Row],[Id Tienda]],Maestro!B:E,3,FALSE),"0")</f>
        <v>0</v>
      </c>
      <c r="J455" s="11" t="str">
        <f>IFERROR(VLOOKUP(Table[[#This Row],[Id Tienda]],Maestro!B:I,8,FALSE),"0")</f>
        <v>0</v>
      </c>
      <c r="K455" s="11" t="str">
        <f>IFERROR(VLOOKUP(Table[[#This Row],[Id Tienda]],Maestro!B:G,6,FALSE),"0")</f>
        <v>0</v>
      </c>
      <c r="L455" s="11" t="str">
        <f>IFERROR(VLOOKUP(Table[[#This Row],[Id Tienda]],Maestro!B:I,5,FALSE),"0")</f>
        <v>0</v>
      </c>
      <c r="M455" s="11" t="str">
        <f>IFERROR(VLOOKUP(Table[[#This Row],[Id Tienda]],Maestro!B:E,4,FALSE),"0")</f>
        <v>0</v>
      </c>
      <c r="N455" s="12"/>
      <c r="O455" s="12"/>
      <c r="Q455"/>
      <c r="R455"/>
      <c r="S455"/>
      <c r="T455"/>
    </row>
    <row r="456" spans="8:20">
      <c r="H456" s="11" t="str">
        <f>IFERROR(VLOOKUP(Table[[#This Row],[Id Tienda]],Maestro!B:J,9,FALSE),"0")</f>
        <v>0</v>
      </c>
      <c r="I456" s="11" t="str">
        <f>IFERROR(VLOOKUP(Table[[#This Row],[Id Tienda]],Maestro!B:E,3,FALSE),"0")</f>
        <v>0</v>
      </c>
      <c r="J456" s="11" t="str">
        <f>IFERROR(VLOOKUP(Table[[#This Row],[Id Tienda]],Maestro!B:I,8,FALSE),"0")</f>
        <v>0</v>
      </c>
      <c r="K456" s="11" t="str">
        <f>IFERROR(VLOOKUP(Table[[#This Row],[Id Tienda]],Maestro!B:G,6,FALSE),"0")</f>
        <v>0</v>
      </c>
      <c r="L456" s="11" t="str">
        <f>IFERROR(VLOOKUP(Table[[#This Row],[Id Tienda]],Maestro!B:I,5,FALSE),"0")</f>
        <v>0</v>
      </c>
      <c r="M456" s="11" t="str">
        <f>IFERROR(VLOOKUP(Table[[#This Row],[Id Tienda]],Maestro!B:E,4,FALSE),"0")</f>
        <v>0</v>
      </c>
      <c r="N456" s="12"/>
      <c r="O456" s="12"/>
      <c r="Q456"/>
      <c r="R456"/>
      <c r="S456"/>
      <c r="T456"/>
    </row>
    <row r="457" spans="8:20">
      <c r="H457" s="11" t="str">
        <f>IFERROR(VLOOKUP(Table[[#This Row],[Id Tienda]],Maestro!B:J,9,FALSE),"0")</f>
        <v>0</v>
      </c>
      <c r="I457" s="11" t="str">
        <f>IFERROR(VLOOKUP(Table[[#This Row],[Id Tienda]],Maestro!B:E,3,FALSE),"0")</f>
        <v>0</v>
      </c>
      <c r="J457" s="11" t="str">
        <f>IFERROR(VLOOKUP(Table[[#This Row],[Id Tienda]],Maestro!B:I,8,FALSE),"0")</f>
        <v>0</v>
      </c>
      <c r="K457" s="11" t="str">
        <f>IFERROR(VLOOKUP(Table[[#This Row],[Id Tienda]],Maestro!B:G,6,FALSE),"0")</f>
        <v>0</v>
      </c>
      <c r="L457" s="11" t="str">
        <f>IFERROR(VLOOKUP(Table[[#This Row],[Id Tienda]],Maestro!B:I,5,FALSE),"0")</f>
        <v>0</v>
      </c>
      <c r="M457" s="11" t="str">
        <f>IFERROR(VLOOKUP(Table[[#This Row],[Id Tienda]],Maestro!B:E,4,FALSE),"0")</f>
        <v>0</v>
      </c>
      <c r="N457" s="12"/>
      <c r="O457" s="12"/>
      <c r="Q457"/>
      <c r="R457"/>
      <c r="S457"/>
      <c r="T457"/>
    </row>
    <row r="458" spans="8:20">
      <c r="H458" s="11" t="str">
        <f>IFERROR(VLOOKUP(Table[[#This Row],[Id Tienda]],Maestro!B:J,9,FALSE),"0")</f>
        <v>0</v>
      </c>
      <c r="I458" s="11" t="str">
        <f>IFERROR(VLOOKUP(Table[[#This Row],[Id Tienda]],Maestro!B:E,3,FALSE),"0")</f>
        <v>0</v>
      </c>
      <c r="J458" s="11" t="str">
        <f>IFERROR(VLOOKUP(Table[[#This Row],[Id Tienda]],Maestro!B:I,8,FALSE),"0")</f>
        <v>0</v>
      </c>
      <c r="K458" s="11" t="str">
        <f>IFERROR(VLOOKUP(Table[[#This Row],[Id Tienda]],Maestro!B:G,6,FALSE),"0")</f>
        <v>0</v>
      </c>
      <c r="L458" s="11" t="str">
        <f>IFERROR(VLOOKUP(Table[[#This Row],[Id Tienda]],Maestro!B:I,5,FALSE),"0")</f>
        <v>0</v>
      </c>
      <c r="M458" s="11" t="str">
        <f>IFERROR(VLOOKUP(Table[[#This Row],[Id Tienda]],Maestro!B:E,4,FALSE),"0")</f>
        <v>0</v>
      </c>
      <c r="N458" s="12"/>
      <c r="O458" s="12"/>
      <c r="Q458"/>
      <c r="R458"/>
      <c r="S458"/>
      <c r="T458"/>
    </row>
    <row r="459" spans="8:20">
      <c r="H459" s="11" t="str">
        <f>IFERROR(VLOOKUP(Table[[#This Row],[Id Tienda]],Maestro!B:J,9,FALSE),"0")</f>
        <v>0</v>
      </c>
      <c r="I459" s="11" t="str">
        <f>IFERROR(VLOOKUP(Table[[#This Row],[Id Tienda]],Maestro!B:E,3,FALSE),"0")</f>
        <v>0</v>
      </c>
      <c r="J459" s="11" t="str">
        <f>IFERROR(VLOOKUP(Table[[#This Row],[Id Tienda]],Maestro!B:I,8,FALSE),"0")</f>
        <v>0</v>
      </c>
      <c r="K459" s="11" t="str">
        <f>IFERROR(VLOOKUP(Table[[#This Row],[Id Tienda]],Maestro!B:G,6,FALSE),"0")</f>
        <v>0</v>
      </c>
      <c r="L459" s="11" t="str">
        <f>IFERROR(VLOOKUP(Table[[#This Row],[Id Tienda]],Maestro!B:I,5,FALSE),"0")</f>
        <v>0</v>
      </c>
      <c r="M459" s="11" t="str">
        <f>IFERROR(VLOOKUP(Table[[#This Row],[Id Tienda]],Maestro!B:E,4,FALSE),"0")</f>
        <v>0</v>
      </c>
      <c r="N459" s="12"/>
      <c r="O459" s="12"/>
      <c r="Q459"/>
      <c r="R459"/>
      <c r="S459"/>
      <c r="T459"/>
    </row>
    <row r="460" spans="8:20">
      <c r="H460" s="11" t="str">
        <f>IFERROR(VLOOKUP(Table[[#This Row],[Id Tienda]],Maestro!B:J,9,FALSE),"0")</f>
        <v>0</v>
      </c>
      <c r="I460" s="11" t="str">
        <f>IFERROR(VLOOKUP(Table[[#This Row],[Id Tienda]],Maestro!B:E,3,FALSE),"0")</f>
        <v>0</v>
      </c>
      <c r="J460" s="11" t="str">
        <f>IFERROR(VLOOKUP(Table[[#This Row],[Id Tienda]],Maestro!B:I,8,FALSE),"0")</f>
        <v>0</v>
      </c>
      <c r="K460" s="11" t="str">
        <f>IFERROR(VLOOKUP(Table[[#This Row],[Id Tienda]],Maestro!B:G,6,FALSE),"0")</f>
        <v>0</v>
      </c>
      <c r="L460" s="11" t="str">
        <f>IFERROR(VLOOKUP(Table[[#This Row],[Id Tienda]],Maestro!B:I,5,FALSE),"0")</f>
        <v>0</v>
      </c>
      <c r="M460" s="11" t="str">
        <f>IFERROR(VLOOKUP(Table[[#This Row],[Id Tienda]],Maestro!B:E,4,FALSE),"0")</f>
        <v>0</v>
      </c>
      <c r="N460" s="12"/>
      <c r="O460" s="12"/>
      <c r="Q460"/>
      <c r="R460"/>
      <c r="S460"/>
      <c r="T460"/>
    </row>
    <row r="461" spans="8:20">
      <c r="H461" s="11" t="str">
        <f>IFERROR(VLOOKUP(Table[[#This Row],[Id Tienda]],Maestro!B:J,9,FALSE),"0")</f>
        <v>0</v>
      </c>
      <c r="I461" s="11" t="str">
        <f>IFERROR(VLOOKUP(Table[[#This Row],[Id Tienda]],Maestro!B:E,3,FALSE),"0")</f>
        <v>0</v>
      </c>
      <c r="J461" s="11" t="str">
        <f>IFERROR(VLOOKUP(Table[[#This Row],[Id Tienda]],Maestro!B:I,8,FALSE),"0")</f>
        <v>0</v>
      </c>
      <c r="K461" s="11" t="str">
        <f>IFERROR(VLOOKUP(Table[[#This Row],[Id Tienda]],Maestro!B:G,6,FALSE),"0")</f>
        <v>0</v>
      </c>
      <c r="L461" s="11" t="str">
        <f>IFERROR(VLOOKUP(Table[[#This Row],[Id Tienda]],Maestro!B:I,5,FALSE),"0")</f>
        <v>0</v>
      </c>
      <c r="M461" s="11" t="str">
        <f>IFERROR(VLOOKUP(Table[[#This Row],[Id Tienda]],Maestro!B:E,4,FALSE),"0")</f>
        <v>0</v>
      </c>
      <c r="N461" s="12"/>
      <c r="O461" s="12"/>
      <c r="Q461"/>
      <c r="R461"/>
      <c r="S461"/>
      <c r="T461"/>
    </row>
    <row r="462" spans="8:20">
      <c r="H462" s="11" t="str">
        <f>IFERROR(VLOOKUP(Table[[#This Row],[Id Tienda]],Maestro!B:J,9,FALSE),"0")</f>
        <v>0</v>
      </c>
      <c r="I462" s="11" t="str">
        <f>IFERROR(VLOOKUP(Table[[#This Row],[Id Tienda]],Maestro!B:E,3,FALSE),"0")</f>
        <v>0</v>
      </c>
      <c r="J462" s="11" t="str">
        <f>IFERROR(VLOOKUP(Table[[#This Row],[Id Tienda]],Maestro!B:I,8,FALSE),"0")</f>
        <v>0</v>
      </c>
      <c r="K462" s="11" t="str">
        <f>IFERROR(VLOOKUP(Table[[#This Row],[Id Tienda]],Maestro!B:G,6,FALSE),"0")</f>
        <v>0</v>
      </c>
      <c r="L462" s="11" t="str">
        <f>IFERROR(VLOOKUP(Table[[#This Row],[Id Tienda]],Maestro!B:I,5,FALSE),"0")</f>
        <v>0</v>
      </c>
      <c r="M462" s="11" t="str">
        <f>IFERROR(VLOOKUP(Table[[#This Row],[Id Tienda]],Maestro!B:E,4,FALSE),"0")</f>
        <v>0</v>
      </c>
      <c r="N462" s="12"/>
      <c r="O462" s="12"/>
      <c r="Q462"/>
      <c r="R462"/>
      <c r="S462"/>
      <c r="T462"/>
    </row>
    <row r="463" spans="8:20">
      <c r="H463" s="11" t="str">
        <f>IFERROR(VLOOKUP(Table[[#This Row],[Id Tienda]],Maestro!B:J,9,FALSE),"0")</f>
        <v>0</v>
      </c>
      <c r="I463" s="11" t="str">
        <f>IFERROR(VLOOKUP(Table[[#This Row],[Id Tienda]],Maestro!B:E,3,FALSE),"0")</f>
        <v>0</v>
      </c>
      <c r="J463" s="11" t="str">
        <f>IFERROR(VLOOKUP(Table[[#This Row],[Id Tienda]],Maestro!B:I,8,FALSE),"0")</f>
        <v>0</v>
      </c>
      <c r="K463" s="11" t="str">
        <f>IFERROR(VLOOKUP(Table[[#This Row],[Id Tienda]],Maestro!B:G,6,FALSE),"0")</f>
        <v>0</v>
      </c>
      <c r="L463" s="11" t="str">
        <f>IFERROR(VLOOKUP(Table[[#This Row],[Id Tienda]],Maestro!B:I,5,FALSE),"0")</f>
        <v>0</v>
      </c>
      <c r="M463" s="11" t="str">
        <f>IFERROR(VLOOKUP(Table[[#This Row],[Id Tienda]],Maestro!B:E,4,FALSE),"0")</f>
        <v>0</v>
      </c>
      <c r="N463" s="12"/>
      <c r="O463" s="12"/>
      <c r="Q463"/>
      <c r="R463"/>
      <c r="S463"/>
      <c r="T463"/>
    </row>
    <row r="464" spans="8:20">
      <c r="H464" s="11" t="str">
        <f>IFERROR(VLOOKUP(Table[[#This Row],[Id Tienda]],Maestro!B:J,9,FALSE),"0")</f>
        <v>0</v>
      </c>
      <c r="I464" s="11" t="str">
        <f>IFERROR(VLOOKUP(Table[[#This Row],[Id Tienda]],Maestro!B:E,3,FALSE),"0")</f>
        <v>0</v>
      </c>
      <c r="J464" s="11" t="str">
        <f>IFERROR(VLOOKUP(Table[[#This Row],[Id Tienda]],Maestro!B:I,8,FALSE),"0")</f>
        <v>0</v>
      </c>
      <c r="K464" s="11" t="str">
        <f>IFERROR(VLOOKUP(Table[[#This Row],[Id Tienda]],Maestro!B:G,6,FALSE),"0")</f>
        <v>0</v>
      </c>
      <c r="L464" s="11" t="str">
        <f>IFERROR(VLOOKUP(Table[[#This Row],[Id Tienda]],Maestro!B:I,5,FALSE),"0")</f>
        <v>0</v>
      </c>
      <c r="M464" s="11" t="str">
        <f>IFERROR(VLOOKUP(Table[[#This Row],[Id Tienda]],Maestro!B:E,4,FALSE),"0")</f>
        <v>0</v>
      </c>
      <c r="N464" s="12"/>
      <c r="O464" s="12"/>
      <c r="Q464"/>
      <c r="R464"/>
      <c r="S464"/>
      <c r="T464"/>
    </row>
    <row r="465" spans="8:20">
      <c r="H465" s="11" t="str">
        <f>IFERROR(VLOOKUP(Table[[#This Row],[Id Tienda]],Maestro!B:J,9,FALSE),"0")</f>
        <v>0</v>
      </c>
      <c r="I465" s="11" t="str">
        <f>IFERROR(VLOOKUP(Table[[#This Row],[Id Tienda]],Maestro!B:E,3,FALSE),"0")</f>
        <v>0</v>
      </c>
      <c r="J465" s="11" t="str">
        <f>IFERROR(VLOOKUP(Table[[#This Row],[Id Tienda]],Maestro!B:I,8,FALSE),"0")</f>
        <v>0</v>
      </c>
      <c r="K465" s="11" t="str">
        <f>IFERROR(VLOOKUP(Table[[#This Row],[Id Tienda]],Maestro!B:G,6,FALSE),"0")</f>
        <v>0</v>
      </c>
      <c r="L465" s="11" t="str">
        <f>IFERROR(VLOOKUP(Table[[#This Row],[Id Tienda]],Maestro!B:I,5,FALSE),"0")</f>
        <v>0</v>
      </c>
      <c r="M465" s="11" t="str">
        <f>IFERROR(VLOOKUP(Table[[#This Row],[Id Tienda]],Maestro!B:E,4,FALSE),"0")</f>
        <v>0</v>
      </c>
      <c r="N465" s="12"/>
      <c r="O465" s="12"/>
      <c r="Q465"/>
      <c r="R465"/>
      <c r="S465"/>
      <c r="T465"/>
    </row>
    <row r="466" spans="8:20">
      <c r="H466" s="11" t="str">
        <f>IFERROR(VLOOKUP(Table[[#This Row],[Id Tienda]],Maestro!B:J,9,FALSE),"0")</f>
        <v>0</v>
      </c>
      <c r="I466" s="11" t="str">
        <f>IFERROR(VLOOKUP(Table[[#This Row],[Id Tienda]],Maestro!B:E,3,FALSE),"0")</f>
        <v>0</v>
      </c>
      <c r="J466" s="11" t="str">
        <f>IFERROR(VLOOKUP(Table[[#This Row],[Id Tienda]],Maestro!B:I,8,FALSE),"0")</f>
        <v>0</v>
      </c>
      <c r="K466" s="11" t="str">
        <f>IFERROR(VLOOKUP(Table[[#This Row],[Id Tienda]],Maestro!B:G,6,FALSE),"0")</f>
        <v>0</v>
      </c>
      <c r="L466" s="11" t="str">
        <f>IFERROR(VLOOKUP(Table[[#This Row],[Id Tienda]],Maestro!B:I,5,FALSE),"0")</f>
        <v>0</v>
      </c>
      <c r="M466" s="11" t="str">
        <f>IFERROR(VLOOKUP(Table[[#This Row],[Id Tienda]],Maestro!B:E,4,FALSE),"0")</f>
        <v>0</v>
      </c>
      <c r="N466" s="12"/>
      <c r="O466" s="12"/>
      <c r="Q466"/>
      <c r="R466"/>
      <c r="S466"/>
      <c r="T466"/>
    </row>
    <row r="467" spans="8:20">
      <c r="H467" s="11" t="str">
        <f>IFERROR(VLOOKUP(Table[[#This Row],[Id Tienda]],Maestro!B:J,9,FALSE),"0")</f>
        <v>0</v>
      </c>
      <c r="I467" s="11" t="str">
        <f>IFERROR(VLOOKUP(Table[[#This Row],[Id Tienda]],Maestro!B:E,3,FALSE),"0")</f>
        <v>0</v>
      </c>
      <c r="J467" s="11" t="str">
        <f>IFERROR(VLOOKUP(Table[[#This Row],[Id Tienda]],Maestro!B:I,8,FALSE),"0")</f>
        <v>0</v>
      </c>
      <c r="K467" s="11" t="str">
        <f>IFERROR(VLOOKUP(Table[[#This Row],[Id Tienda]],Maestro!B:G,6,FALSE),"0")</f>
        <v>0</v>
      </c>
      <c r="L467" s="11" t="str">
        <f>IFERROR(VLOOKUP(Table[[#This Row],[Id Tienda]],Maestro!B:I,5,FALSE),"0")</f>
        <v>0</v>
      </c>
      <c r="M467" s="11" t="str">
        <f>IFERROR(VLOOKUP(Table[[#This Row],[Id Tienda]],Maestro!B:E,4,FALSE),"0")</f>
        <v>0</v>
      </c>
      <c r="N467" s="12"/>
      <c r="O467" s="12"/>
      <c r="Q467"/>
      <c r="R467"/>
      <c r="S467"/>
      <c r="T467"/>
    </row>
    <row r="468" spans="8:20">
      <c r="H468" s="11" t="str">
        <f>IFERROR(VLOOKUP(Table[[#This Row],[Id Tienda]],Maestro!B:J,9,FALSE),"0")</f>
        <v>0</v>
      </c>
      <c r="I468" s="11" t="str">
        <f>IFERROR(VLOOKUP(Table[[#This Row],[Id Tienda]],Maestro!B:E,3,FALSE),"0")</f>
        <v>0</v>
      </c>
      <c r="J468" s="11" t="str">
        <f>IFERROR(VLOOKUP(Table[[#This Row],[Id Tienda]],Maestro!B:I,8,FALSE),"0")</f>
        <v>0</v>
      </c>
      <c r="K468" s="11" t="str">
        <f>IFERROR(VLOOKUP(Table[[#This Row],[Id Tienda]],Maestro!B:G,6,FALSE),"0")</f>
        <v>0</v>
      </c>
      <c r="L468" s="11" t="str">
        <f>IFERROR(VLOOKUP(Table[[#This Row],[Id Tienda]],Maestro!B:I,5,FALSE),"0")</f>
        <v>0</v>
      </c>
      <c r="M468" s="11" t="str">
        <f>IFERROR(VLOOKUP(Table[[#This Row],[Id Tienda]],Maestro!B:E,4,FALSE),"0")</f>
        <v>0</v>
      </c>
      <c r="N468" s="12"/>
      <c r="O468" s="12"/>
      <c r="Q468"/>
      <c r="R468"/>
      <c r="S468"/>
      <c r="T468"/>
    </row>
    <row r="469" spans="8:20">
      <c r="H469" s="11" t="str">
        <f>IFERROR(VLOOKUP(Table[[#This Row],[Id Tienda]],Maestro!B:J,9,FALSE),"0")</f>
        <v>0</v>
      </c>
      <c r="I469" s="11" t="str">
        <f>IFERROR(VLOOKUP(Table[[#This Row],[Id Tienda]],Maestro!B:E,3,FALSE),"0")</f>
        <v>0</v>
      </c>
      <c r="J469" s="11" t="str">
        <f>IFERROR(VLOOKUP(Table[[#This Row],[Id Tienda]],Maestro!B:I,8,FALSE),"0")</f>
        <v>0</v>
      </c>
      <c r="K469" s="11" t="str">
        <f>IFERROR(VLOOKUP(Table[[#This Row],[Id Tienda]],Maestro!B:G,6,FALSE),"0")</f>
        <v>0</v>
      </c>
      <c r="L469" s="11" t="str">
        <f>IFERROR(VLOOKUP(Table[[#This Row],[Id Tienda]],Maestro!B:I,5,FALSE),"0")</f>
        <v>0</v>
      </c>
      <c r="M469" s="11" t="str">
        <f>IFERROR(VLOOKUP(Table[[#This Row],[Id Tienda]],Maestro!B:E,4,FALSE),"0")</f>
        <v>0</v>
      </c>
      <c r="N469" s="12"/>
      <c r="O469" s="12"/>
      <c r="Q469"/>
      <c r="R469"/>
      <c r="S469"/>
      <c r="T469"/>
    </row>
    <row r="470" spans="8:20">
      <c r="H470" s="11" t="str">
        <f>IFERROR(VLOOKUP(Table[[#This Row],[Id Tienda]],Maestro!B:J,9,FALSE),"0")</f>
        <v>0</v>
      </c>
      <c r="I470" s="11" t="str">
        <f>IFERROR(VLOOKUP(Table[[#This Row],[Id Tienda]],Maestro!B:E,3,FALSE),"0")</f>
        <v>0</v>
      </c>
      <c r="J470" s="11" t="str">
        <f>IFERROR(VLOOKUP(Table[[#This Row],[Id Tienda]],Maestro!B:I,8,FALSE),"0")</f>
        <v>0</v>
      </c>
      <c r="K470" s="11" t="str">
        <f>IFERROR(VLOOKUP(Table[[#This Row],[Id Tienda]],Maestro!B:G,6,FALSE),"0")</f>
        <v>0</v>
      </c>
      <c r="L470" s="11" t="str">
        <f>IFERROR(VLOOKUP(Table[[#This Row],[Id Tienda]],Maestro!B:I,5,FALSE),"0")</f>
        <v>0</v>
      </c>
      <c r="M470" s="11" t="str">
        <f>IFERROR(VLOOKUP(Table[[#This Row],[Id Tienda]],Maestro!B:E,4,FALSE),"0")</f>
        <v>0</v>
      </c>
      <c r="N470" s="12"/>
      <c r="O470" s="12"/>
      <c r="Q470"/>
      <c r="R470"/>
      <c r="S470"/>
      <c r="T470"/>
    </row>
    <row r="471" spans="8:20">
      <c r="H471" s="11" t="str">
        <f>IFERROR(VLOOKUP(Table[[#This Row],[Id Tienda]],Maestro!B:J,9,FALSE),"0")</f>
        <v>0</v>
      </c>
      <c r="I471" s="11" t="str">
        <f>IFERROR(VLOOKUP(Table[[#This Row],[Id Tienda]],Maestro!B:E,3,FALSE),"0")</f>
        <v>0</v>
      </c>
      <c r="J471" s="11" t="str">
        <f>IFERROR(VLOOKUP(Table[[#This Row],[Id Tienda]],Maestro!B:I,8,FALSE),"0")</f>
        <v>0</v>
      </c>
      <c r="K471" s="11" t="str">
        <f>IFERROR(VLOOKUP(Table[[#This Row],[Id Tienda]],Maestro!B:G,6,FALSE),"0")</f>
        <v>0</v>
      </c>
      <c r="L471" s="11" t="str">
        <f>IFERROR(VLOOKUP(Table[[#This Row],[Id Tienda]],Maestro!B:I,5,FALSE),"0")</f>
        <v>0</v>
      </c>
      <c r="M471" s="11" t="str">
        <f>IFERROR(VLOOKUP(Table[[#This Row],[Id Tienda]],Maestro!B:E,4,FALSE),"0")</f>
        <v>0</v>
      </c>
      <c r="N471" s="12"/>
      <c r="O471" s="12"/>
      <c r="Q471"/>
      <c r="R471"/>
      <c r="S471"/>
      <c r="T471"/>
    </row>
    <row r="472" spans="8:20">
      <c r="H472" s="11" t="str">
        <f>IFERROR(VLOOKUP(Table[[#This Row],[Id Tienda]],Maestro!B:J,9,FALSE),"0")</f>
        <v>0</v>
      </c>
      <c r="I472" s="11" t="str">
        <f>IFERROR(VLOOKUP(Table[[#This Row],[Id Tienda]],Maestro!B:E,3,FALSE),"0")</f>
        <v>0</v>
      </c>
      <c r="J472" s="11" t="str">
        <f>IFERROR(VLOOKUP(Table[[#This Row],[Id Tienda]],Maestro!B:I,8,FALSE),"0")</f>
        <v>0</v>
      </c>
      <c r="K472" s="11" t="str">
        <f>IFERROR(VLOOKUP(Table[[#This Row],[Id Tienda]],Maestro!B:G,6,FALSE),"0")</f>
        <v>0</v>
      </c>
      <c r="L472" s="11" t="str">
        <f>IFERROR(VLOOKUP(Table[[#This Row],[Id Tienda]],Maestro!B:I,5,FALSE),"0")</f>
        <v>0</v>
      </c>
      <c r="M472" s="11" t="str">
        <f>IFERROR(VLOOKUP(Table[[#This Row],[Id Tienda]],Maestro!B:E,4,FALSE),"0")</f>
        <v>0</v>
      </c>
      <c r="N472" s="12"/>
      <c r="O472" s="12"/>
      <c r="Q472"/>
      <c r="R472"/>
      <c r="S472"/>
      <c r="T472"/>
    </row>
    <row r="473" spans="8:20">
      <c r="H473" s="11" t="str">
        <f>IFERROR(VLOOKUP(Table[[#This Row],[Id Tienda]],Maestro!B:J,9,FALSE),"0")</f>
        <v>0</v>
      </c>
      <c r="I473" s="11" t="str">
        <f>IFERROR(VLOOKUP(Table[[#This Row],[Id Tienda]],Maestro!B:E,3,FALSE),"0")</f>
        <v>0</v>
      </c>
      <c r="J473" s="11" t="str">
        <f>IFERROR(VLOOKUP(Table[[#This Row],[Id Tienda]],Maestro!B:I,8,FALSE),"0")</f>
        <v>0</v>
      </c>
      <c r="K473" s="11" t="str">
        <f>IFERROR(VLOOKUP(Table[[#This Row],[Id Tienda]],Maestro!B:G,6,FALSE),"0")</f>
        <v>0</v>
      </c>
      <c r="L473" s="11" t="str">
        <f>IFERROR(VLOOKUP(Table[[#This Row],[Id Tienda]],Maestro!B:I,5,FALSE),"0")</f>
        <v>0</v>
      </c>
      <c r="M473" s="11" t="str">
        <f>IFERROR(VLOOKUP(Table[[#This Row],[Id Tienda]],Maestro!B:E,4,FALSE),"0")</f>
        <v>0</v>
      </c>
      <c r="N473" s="12"/>
      <c r="O473" s="12"/>
      <c r="Q473"/>
      <c r="R473"/>
      <c r="S473"/>
      <c r="T473"/>
    </row>
    <row r="474" spans="8:20">
      <c r="H474" s="11" t="str">
        <f>IFERROR(VLOOKUP(Table[[#This Row],[Id Tienda]],Maestro!B:J,9,FALSE),"0")</f>
        <v>0</v>
      </c>
      <c r="I474" s="11" t="str">
        <f>IFERROR(VLOOKUP(Table[[#This Row],[Id Tienda]],Maestro!B:E,3,FALSE),"0")</f>
        <v>0</v>
      </c>
      <c r="J474" s="11" t="str">
        <f>IFERROR(VLOOKUP(Table[[#This Row],[Id Tienda]],Maestro!B:I,8,FALSE),"0")</f>
        <v>0</v>
      </c>
      <c r="K474" s="11" t="str">
        <f>IFERROR(VLOOKUP(Table[[#This Row],[Id Tienda]],Maestro!B:G,6,FALSE),"0")</f>
        <v>0</v>
      </c>
      <c r="L474" s="11" t="str">
        <f>IFERROR(VLOOKUP(Table[[#This Row],[Id Tienda]],Maestro!B:I,5,FALSE),"0")</f>
        <v>0</v>
      </c>
      <c r="M474" s="11" t="str">
        <f>IFERROR(VLOOKUP(Table[[#This Row],[Id Tienda]],Maestro!B:E,4,FALSE),"0")</f>
        <v>0</v>
      </c>
      <c r="N474" s="12"/>
      <c r="O474" s="12"/>
      <c r="Q474"/>
      <c r="R474"/>
      <c r="S474"/>
      <c r="T474"/>
    </row>
    <row r="475" spans="8:20">
      <c r="H475" s="11" t="str">
        <f>IFERROR(VLOOKUP(Table[[#This Row],[Id Tienda]],Maestro!B:J,9,FALSE),"0")</f>
        <v>0</v>
      </c>
      <c r="I475" s="11" t="str">
        <f>IFERROR(VLOOKUP(Table[[#This Row],[Id Tienda]],Maestro!B:E,3,FALSE),"0")</f>
        <v>0</v>
      </c>
      <c r="J475" s="11" t="str">
        <f>IFERROR(VLOOKUP(Table[[#This Row],[Id Tienda]],Maestro!B:I,8,FALSE),"0")</f>
        <v>0</v>
      </c>
      <c r="K475" s="11" t="str">
        <f>IFERROR(VLOOKUP(Table[[#This Row],[Id Tienda]],Maestro!B:G,6,FALSE),"0")</f>
        <v>0</v>
      </c>
      <c r="L475" s="11" t="str">
        <f>IFERROR(VLOOKUP(Table[[#This Row],[Id Tienda]],Maestro!B:I,5,FALSE),"0")</f>
        <v>0</v>
      </c>
      <c r="M475" s="11" t="str">
        <f>IFERROR(VLOOKUP(Table[[#This Row],[Id Tienda]],Maestro!B:E,4,FALSE),"0")</f>
        <v>0</v>
      </c>
      <c r="N475" s="12"/>
      <c r="O475" s="12"/>
      <c r="Q475"/>
      <c r="R475"/>
      <c r="S475"/>
      <c r="T475"/>
    </row>
    <row r="476" spans="8:20">
      <c r="H476" s="11" t="str">
        <f>IFERROR(VLOOKUP(Table[[#This Row],[Id Tienda]],Maestro!B:J,9,FALSE),"0")</f>
        <v>0</v>
      </c>
      <c r="I476" s="11" t="str">
        <f>IFERROR(VLOOKUP(Table[[#This Row],[Id Tienda]],Maestro!B:E,3,FALSE),"0")</f>
        <v>0</v>
      </c>
      <c r="J476" s="11" t="str">
        <f>IFERROR(VLOOKUP(Table[[#This Row],[Id Tienda]],Maestro!B:I,8,FALSE),"0")</f>
        <v>0</v>
      </c>
      <c r="K476" s="11" t="str">
        <f>IFERROR(VLOOKUP(Table[[#This Row],[Id Tienda]],Maestro!B:G,6,FALSE),"0")</f>
        <v>0</v>
      </c>
      <c r="L476" s="11" t="str">
        <f>IFERROR(VLOOKUP(Table[[#This Row],[Id Tienda]],Maestro!B:I,5,FALSE),"0")</f>
        <v>0</v>
      </c>
      <c r="M476" s="11" t="str">
        <f>IFERROR(VLOOKUP(Table[[#This Row],[Id Tienda]],Maestro!B:E,4,FALSE),"0")</f>
        <v>0</v>
      </c>
      <c r="N476" s="12"/>
      <c r="O476" s="12"/>
      <c r="Q476"/>
      <c r="R476"/>
      <c r="S476"/>
      <c r="T476"/>
    </row>
    <row r="477" spans="8:20">
      <c r="H477" s="11" t="str">
        <f>IFERROR(VLOOKUP(Table[[#This Row],[Id Tienda]],Maestro!B:J,9,FALSE),"0")</f>
        <v>0</v>
      </c>
      <c r="I477" s="11" t="str">
        <f>IFERROR(VLOOKUP(Table[[#This Row],[Id Tienda]],Maestro!B:E,3,FALSE),"0")</f>
        <v>0</v>
      </c>
      <c r="J477" s="11" t="str">
        <f>IFERROR(VLOOKUP(Table[[#This Row],[Id Tienda]],Maestro!B:I,8,FALSE),"0")</f>
        <v>0</v>
      </c>
      <c r="K477" s="11" t="str">
        <f>IFERROR(VLOOKUP(Table[[#This Row],[Id Tienda]],Maestro!B:G,6,FALSE),"0")</f>
        <v>0</v>
      </c>
      <c r="L477" s="11" t="str">
        <f>IFERROR(VLOOKUP(Table[[#This Row],[Id Tienda]],Maestro!B:I,5,FALSE),"0")</f>
        <v>0</v>
      </c>
      <c r="M477" s="11" t="str">
        <f>IFERROR(VLOOKUP(Table[[#This Row],[Id Tienda]],Maestro!B:E,4,FALSE),"0")</f>
        <v>0</v>
      </c>
      <c r="N477" s="12"/>
      <c r="O477" s="12"/>
      <c r="Q477"/>
      <c r="R477"/>
      <c r="S477"/>
      <c r="T477"/>
    </row>
    <row r="478" spans="8:20">
      <c r="H478" s="11" t="str">
        <f>IFERROR(VLOOKUP(Table[[#This Row],[Id Tienda]],Maestro!B:J,9,FALSE),"0")</f>
        <v>0</v>
      </c>
      <c r="I478" s="11" t="str">
        <f>IFERROR(VLOOKUP(Table[[#This Row],[Id Tienda]],Maestro!B:E,3,FALSE),"0")</f>
        <v>0</v>
      </c>
      <c r="J478" s="11" t="str">
        <f>IFERROR(VLOOKUP(Table[[#This Row],[Id Tienda]],Maestro!B:I,8,FALSE),"0")</f>
        <v>0</v>
      </c>
      <c r="K478" s="11" t="str">
        <f>IFERROR(VLOOKUP(Table[[#This Row],[Id Tienda]],Maestro!B:G,6,FALSE),"0")</f>
        <v>0</v>
      </c>
      <c r="L478" s="11" t="str">
        <f>IFERROR(VLOOKUP(Table[[#This Row],[Id Tienda]],Maestro!B:I,5,FALSE),"0")</f>
        <v>0</v>
      </c>
      <c r="M478" s="11" t="str">
        <f>IFERROR(VLOOKUP(Table[[#This Row],[Id Tienda]],Maestro!B:E,4,FALSE),"0")</f>
        <v>0</v>
      </c>
      <c r="N478" s="12"/>
      <c r="O478" s="12"/>
      <c r="Q478"/>
      <c r="R478"/>
      <c r="S478"/>
      <c r="T478"/>
    </row>
    <row r="479" spans="8:20">
      <c r="H479" s="11" t="str">
        <f>IFERROR(VLOOKUP(Table[[#This Row],[Id Tienda]],Maestro!B:J,9,FALSE),"0")</f>
        <v>0</v>
      </c>
      <c r="I479" s="11" t="str">
        <f>IFERROR(VLOOKUP(Table[[#This Row],[Id Tienda]],Maestro!B:E,3,FALSE),"0")</f>
        <v>0</v>
      </c>
      <c r="J479" s="11" t="str">
        <f>IFERROR(VLOOKUP(Table[[#This Row],[Id Tienda]],Maestro!B:I,8,FALSE),"0")</f>
        <v>0</v>
      </c>
      <c r="K479" s="11" t="str">
        <f>IFERROR(VLOOKUP(Table[[#This Row],[Id Tienda]],Maestro!B:G,6,FALSE),"0")</f>
        <v>0</v>
      </c>
      <c r="L479" s="11" t="str">
        <f>IFERROR(VLOOKUP(Table[[#This Row],[Id Tienda]],Maestro!B:I,5,FALSE),"0")</f>
        <v>0</v>
      </c>
      <c r="M479" s="11" t="str">
        <f>IFERROR(VLOOKUP(Table[[#This Row],[Id Tienda]],Maestro!B:E,4,FALSE),"0")</f>
        <v>0</v>
      </c>
      <c r="N479" s="12"/>
      <c r="O479" s="12"/>
      <c r="Q479"/>
      <c r="R479"/>
      <c r="S479"/>
      <c r="T479"/>
    </row>
    <row r="480" spans="8:20">
      <c r="H480" s="11" t="str">
        <f>IFERROR(VLOOKUP(Table[[#This Row],[Id Tienda]],Maestro!B:J,9,FALSE),"0")</f>
        <v>0</v>
      </c>
      <c r="I480" s="11" t="str">
        <f>IFERROR(VLOOKUP(Table[[#This Row],[Id Tienda]],Maestro!B:E,3,FALSE),"0")</f>
        <v>0</v>
      </c>
      <c r="J480" s="11" t="str">
        <f>IFERROR(VLOOKUP(Table[[#This Row],[Id Tienda]],Maestro!B:I,8,FALSE),"0")</f>
        <v>0</v>
      </c>
      <c r="K480" s="11" t="str">
        <f>IFERROR(VLOOKUP(Table[[#This Row],[Id Tienda]],Maestro!B:G,6,FALSE),"0")</f>
        <v>0</v>
      </c>
      <c r="L480" s="11" t="str">
        <f>IFERROR(VLOOKUP(Table[[#This Row],[Id Tienda]],Maestro!B:I,5,FALSE),"0")</f>
        <v>0</v>
      </c>
      <c r="M480" s="11" t="str">
        <f>IFERROR(VLOOKUP(Table[[#This Row],[Id Tienda]],Maestro!B:E,4,FALSE),"0")</f>
        <v>0</v>
      </c>
      <c r="N480" s="12"/>
      <c r="O480" s="12"/>
      <c r="Q480"/>
      <c r="R480"/>
      <c r="S480"/>
      <c r="T480"/>
    </row>
    <row r="481" spans="8:20">
      <c r="H481" s="11" t="str">
        <f>IFERROR(VLOOKUP(Table[[#This Row],[Id Tienda]],Maestro!B:J,9,FALSE),"0")</f>
        <v>0</v>
      </c>
      <c r="I481" s="11" t="str">
        <f>IFERROR(VLOOKUP(Table[[#This Row],[Id Tienda]],Maestro!B:E,3,FALSE),"0")</f>
        <v>0</v>
      </c>
      <c r="J481" s="11" t="str">
        <f>IFERROR(VLOOKUP(Table[[#This Row],[Id Tienda]],Maestro!B:I,8,FALSE),"0")</f>
        <v>0</v>
      </c>
      <c r="K481" s="11" t="str">
        <f>IFERROR(VLOOKUP(Table[[#This Row],[Id Tienda]],Maestro!B:G,6,FALSE),"0")</f>
        <v>0</v>
      </c>
      <c r="L481" s="11" t="str">
        <f>IFERROR(VLOOKUP(Table[[#This Row],[Id Tienda]],Maestro!B:I,5,FALSE),"0")</f>
        <v>0</v>
      </c>
      <c r="M481" s="11" t="str">
        <f>IFERROR(VLOOKUP(Table[[#This Row],[Id Tienda]],Maestro!B:E,4,FALSE),"0")</f>
        <v>0</v>
      </c>
      <c r="N481" s="12"/>
      <c r="O481" s="12"/>
      <c r="Q481"/>
      <c r="R481"/>
      <c r="S481"/>
      <c r="T481"/>
    </row>
    <row r="482" spans="8:20">
      <c r="H482" s="11" t="str">
        <f>IFERROR(VLOOKUP(Table[[#This Row],[Id Tienda]],Maestro!B:J,9,FALSE),"0")</f>
        <v>0</v>
      </c>
      <c r="I482" s="11" t="str">
        <f>IFERROR(VLOOKUP(Table[[#This Row],[Id Tienda]],Maestro!B:E,3,FALSE),"0")</f>
        <v>0</v>
      </c>
      <c r="J482" s="11" t="str">
        <f>IFERROR(VLOOKUP(Table[[#This Row],[Id Tienda]],Maestro!B:I,8,FALSE),"0")</f>
        <v>0</v>
      </c>
      <c r="K482" s="11" t="str">
        <f>IFERROR(VLOOKUP(Table[[#This Row],[Id Tienda]],Maestro!B:G,6,FALSE),"0")</f>
        <v>0</v>
      </c>
      <c r="L482" s="11" t="str">
        <f>IFERROR(VLOOKUP(Table[[#This Row],[Id Tienda]],Maestro!B:I,5,FALSE),"0")</f>
        <v>0</v>
      </c>
      <c r="M482" s="11" t="str">
        <f>IFERROR(VLOOKUP(Table[[#This Row],[Id Tienda]],Maestro!B:E,4,FALSE),"0")</f>
        <v>0</v>
      </c>
      <c r="N482" s="12"/>
      <c r="O482" s="12"/>
      <c r="Q482"/>
      <c r="R482"/>
      <c r="S482"/>
      <c r="T482"/>
    </row>
    <row r="483" spans="8:20">
      <c r="H483" s="11" t="str">
        <f>IFERROR(VLOOKUP(Table[[#This Row],[Id Tienda]],Maestro!B:J,9,FALSE),"0")</f>
        <v>0</v>
      </c>
      <c r="I483" s="11" t="str">
        <f>IFERROR(VLOOKUP(Table[[#This Row],[Id Tienda]],Maestro!B:E,3,FALSE),"0")</f>
        <v>0</v>
      </c>
      <c r="J483" s="11" t="str">
        <f>IFERROR(VLOOKUP(Table[[#This Row],[Id Tienda]],Maestro!B:I,8,FALSE),"0")</f>
        <v>0</v>
      </c>
      <c r="K483" s="11" t="str">
        <f>IFERROR(VLOOKUP(Table[[#This Row],[Id Tienda]],Maestro!B:G,6,FALSE),"0")</f>
        <v>0</v>
      </c>
      <c r="L483" s="11" t="str">
        <f>IFERROR(VLOOKUP(Table[[#This Row],[Id Tienda]],Maestro!B:I,5,FALSE),"0")</f>
        <v>0</v>
      </c>
      <c r="M483" s="11" t="str">
        <f>IFERROR(VLOOKUP(Table[[#This Row],[Id Tienda]],Maestro!B:E,4,FALSE),"0")</f>
        <v>0</v>
      </c>
      <c r="N483" s="12"/>
      <c r="O483" s="12"/>
      <c r="Q483"/>
      <c r="R483"/>
      <c r="S483"/>
      <c r="T483"/>
    </row>
    <row r="484" spans="8:20">
      <c r="H484" s="11" t="str">
        <f>IFERROR(VLOOKUP(Table[[#This Row],[Id Tienda]],Maestro!B:J,9,FALSE),"0")</f>
        <v>0</v>
      </c>
      <c r="I484" s="11" t="str">
        <f>IFERROR(VLOOKUP(Table[[#This Row],[Id Tienda]],Maestro!B:E,3,FALSE),"0")</f>
        <v>0</v>
      </c>
      <c r="J484" s="11" t="str">
        <f>IFERROR(VLOOKUP(Table[[#This Row],[Id Tienda]],Maestro!B:I,8,FALSE),"0")</f>
        <v>0</v>
      </c>
      <c r="K484" s="11" t="str">
        <f>IFERROR(VLOOKUP(Table[[#This Row],[Id Tienda]],Maestro!B:G,6,FALSE),"0")</f>
        <v>0</v>
      </c>
      <c r="L484" s="11" t="str">
        <f>IFERROR(VLOOKUP(Table[[#This Row],[Id Tienda]],Maestro!B:I,5,FALSE),"0")</f>
        <v>0</v>
      </c>
      <c r="M484" s="11" t="str">
        <f>IFERROR(VLOOKUP(Table[[#This Row],[Id Tienda]],Maestro!B:E,4,FALSE),"0")</f>
        <v>0</v>
      </c>
      <c r="N484" s="12"/>
      <c r="O484" s="12"/>
      <c r="Q484"/>
      <c r="R484"/>
      <c r="S484"/>
      <c r="T484"/>
    </row>
    <row r="485" spans="8:20">
      <c r="H485" s="11" t="str">
        <f>IFERROR(VLOOKUP(Table[[#This Row],[Id Tienda]],Maestro!B:J,9,FALSE),"0")</f>
        <v>0</v>
      </c>
      <c r="I485" s="11" t="str">
        <f>IFERROR(VLOOKUP(Table[[#This Row],[Id Tienda]],Maestro!B:E,3,FALSE),"0")</f>
        <v>0</v>
      </c>
      <c r="J485" s="11" t="str">
        <f>IFERROR(VLOOKUP(Table[[#This Row],[Id Tienda]],Maestro!B:I,8,FALSE),"0")</f>
        <v>0</v>
      </c>
      <c r="K485" s="11" t="str">
        <f>IFERROR(VLOOKUP(Table[[#This Row],[Id Tienda]],Maestro!B:G,6,FALSE),"0")</f>
        <v>0</v>
      </c>
      <c r="L485" s="11" t="str">
        <f>IFERROR(VLOOKUP(Table[[#This Row],[Id Tienda]],Maestro!B:I,5,FALSE),"0")</f>
        <v>0</v>
      </c>
      <c r="M485" s="11" t="str">
        <f>IFERROR(VLOOKUP(Table[[#This Row],[Id Tienda]],Maestro!B:E,4,FALSE),"0")</f>
        <v>0</v>
      </c>
      <c r="N485" s="12"/>
      <c r="O485" s="12"/>
      <c r="Q485"/>
      <c r="R485"/>
      <c r="S485"/>
      <c r="T485"/>
    </row>
    <row r="486" spans="8:20">
      <c r="H486" s="11" t="str">
        <f>IFERROR(VLOOKUP(Table[[#This Row],[Id Tienda]],Maestro!B:J,9,FALSE),"0")</f>
        <v>0</v>
      </c>
      <c r="I486" s="11" t="str">
        <f>IFERROR(VLOOKUP(Table[[#This Row],[Id Tienda]],Maestro!B:E,3,FALSE),"0")</f>
        <v>0</v>
      </c>
      <c r="J486" s="11" t="str">
        <f>IFERROR(VLOOKUP(Table[[#This Row],[Id Tienda]],Maestro!B:I,8,FALSE),"0")</f>
        <v>0</v>
      </c>
      <c r="K486" s="11" t="str">
        <f>IFERROR(VLOOKUP(Table[[#This Row],[Id Tienda]],Maestro!B:G,6,FALSE),"0")</f>
        <v>0</v>
      </c>
      <c r="L486" s="11" t="str">
        <f>IFERROR(VLOOKUP(Table[[#This Row],[Id Tienda]],Maestro!B:I,5,FALSE),"0")</f>
        <v>0</v>
      </c>
      <c r="M486" s="11" t="str">
        <f>IFERROR(VLOOKUP(Table[[#This Row],[Id Tienda]],Maestro!B:E,4,FALSE),"0")</f>
        <v>0</v>
      </c>
      <c r="N486" s="12"/>
      <c r="O486" s="12"/>
      <c r="Q486"/>
      <c r="R486"/>
      <c r="S486"/>
      <c r="T486"/>
    </row>
    <row r="487" spans="8:20">
      <c r="H487" s="11" t="str">
        <f>IFERROR(VLOOKUP(Table[[#This Row],[Id Tienda]],Maestro!B:J,9,FALSE),"0")</f>
        <v>0</v>
      </c>
      <c r="I487" s="11" t="str">
        <f>IFERROR(VLOOKUP(Table[[#This Row],[Id Tienda]],Maestro!B:E,3,FALSE),"0")</f>
        <v>0</v>
      </c>
      <c r="J487" s="11" t="str">
        <f>IFERROR(VLOOKUP(Table[[#This Row],[Id Tienda]],Maestro!B:I,8,FALSE),"0")</f>
        <v>0</v>
      </c>
      <c r="K487" s="11" t="str">
        <f>IFERROR(VLOOKUP(Table[[#This Row],[Id Tienda]],Maestro!B:G,6,FALSE),"0")</f>
        <v>0</v>
      </c>
      <c r="L487" s="11" t="str">
        <f>IFERROR(VLOOKUP(Table[[#This Row],[Id Tienda]],Maestro!B:I,5,FALSE),"0")</f>
        <v>0</v>
      </c>
      <c r="M487" s="11" t="str">
        <f>IFERROR(VLOOKUP(Table[[#This Row],[Id Tienda]],Maestro!B:E,4,FALSE),"0")</f>
        <v>0</v>
      </c>
      <c r="N487" s="12"/>
      <c r="O487" s="12"/>
      <c r="Q487"/>
      <c r="R487"/>
      <c r="S487"/>
      <c r="T487"/>
    </row>
    <row r="488" spans="8:20">
      <c r="H488" s="11" t="str">
        <f>IFERROR(VLOOKUP(Table[[#This Row],[Id Tienda]],Maestro!B:J,9,FALSE),"0")</f>
        <v>0</v>
      </c>
      <c r="I488" s="11" t="str">
        <f>IFERROR(VLOOKUP(Table[[#This Row],[Id Tienda]],Maestro!B:E,3,FALSE),"0")</f>
        <v>0</v>
      </c>
      <c r="J488" s="11" t="str">
        <f>IFERROR(VLOOKUP(Table[[#This Row],[Id Tienda]],Maestro!B:I,8,FALSE),"0")</f>
        <v>0</v>
      </c>
      <c r="K488" s="11" t="str">
        <f>IFERROR(VLOOKUP(Table[[#This Row],[Id Tienda]],Maestro!B:G,6,FALSE),"0")</f>
        <v>0</v>
      </c>
      <c r="L488" s="11" t="str">
        <f>IFERROR(VLOOKUP(Table[[#This Row],[Id Tienda]],Maestro!B:I,5,FALSE),"0")</f>
        <v>0</v>
      </c>
      <c r="M488" s="11" t="str">
        <f>IFERROR(VLOOKUP(Table[[#This Row],[Id Tienda]],Maestro!B:E,4,FALSE),"0")</f>
        <v>0</v>
      </c>
      <c r="N488" s="12"/>
      <c r="O488" s="12"/>
      <c r="Q488"/>
      <c r="R488"/>
      <c r="S488"/>
      <c r="T488"/>
    </row>
    <row r="489" spans="8:20">
      <c r="H489" s="11" t="str">
        <f>IFERROR(VLOOKUP(Table[[#This Row],[Id Tienda]],Maestro!B:J,9,FALSE),"0")</f>
        <v>0</v>
      </c>
      <c r="I489" s="11" t="str">
        <f>IFERROR(VLOOKUP(Table[[#This Row],[Id Tienda]],Maestro!B:E,3,FALSE),"0")</f>
        <v>0</v>
      </c>
      <c r="J489" s="11" t="str">
        <f>IFERROR(VLOOKUP(Table[[#This Row],[Id Tienda]],Maestro!B:I,8,FALSE),"0")</f>
        <v>0</v>
      </c>
      <c r="K489" s="11" t="str">
        <f>IFERROR(VLOOKUP(Table[[#This Row],[Id Tienda]],Maestro!B:G,6,FALSE),"0")</f>
        <v>0</v>
      </c>
      <c r="L489" s="11" t="str">
        <f>IFERROR(VLOOKUP(Table[[#This Row],[Id Tienda]],Maestro!B:I,5,FALSE),"0")</f>
        <v>0</v>
      </c>
      <c r="M489" s="11" t="str">
        <f>IFERROR(VLOOKUP(Table[[#This Row],[Id Tienda]],Maestro!B:E,4,FALSE),"0")</f>
        <v>0</v>
      </c>
      <c r="N489" s="12"/>
      <c r="O489" s="12"/>
      <c r="Q489"/>
      <c r="R489"/>
      <c r="S489"/>
      <c r="T489"/>
    </row>
    <row r="490" spans="8:20">
      <c r="H490" s="11" t="str">
        <f>IFERROR(VLOOKUP(Table[[#This Row],[Id Tienda]],Maestro!B:J,9,FALSE),"0")</f>
        <v>0</v>
      </c>
      <c r="I490" s="11" t="str">
        <f>IFERROR(VLOOKUP(Table[[#This Row],[Id Tienda]],Maestro!B:E,3,FALSE),"0")</f>
        <v>0</v>
      </c>
      <c r="J490" s="11" t="str">
        <f>IFERROR(VLOOKUP(Table[[#This Row],[Id Tienda]],Maestro!B:I,8,FALSE),"0")</f>
        <v>0</v>
      </c>
      <c r="K490" s="11" t="str">
        <f>IFERROR(VLOOKUP(Table[[#This Row],[Id Tienda]],Maestro!B:G,6,FALSE),"0")</f>
        <v>0</v>
      </c>
      <c r="L490" s="11" t="str">
        <f>IFERROR(VLOOKUP(Table[[#This Row],[Id Tienda]],Maestro!B:I,5,FALSE),"0")</f>
        <v>0</v>
      </c>
      <c r="M490" s="11" t="str">
        <f>IFERROR(VLOOKUP(Table[[#This Row],[Id Tienda]],Maestro!B:E,4,FALSE),"0")</f>
        <v>0</v>
      </c>
      <c r="N490" s="12"/>
      <c r="O490" s="12"/>
      <c r="Q490"/>
      <c r="R490"/>
      <c r="S490"/>
      <c r="T490"/>
    </row>
    <row r="491" spans="8:20">
      <c r="H491" s="11" t="str">
        <f>IFERROR(VLOOKUP(Table[[#This Row],[Id Tienda]],Maestro!B:J,9,FALSE),"0")</f>
        <v>0</v>
      </c>
      <c r="I491" s="11" t="str">
        <f>IFERROR(VLOOKUP(Table[[#This Row],[Id Tienda]],Maestro!B:E,3,FALSE),"0")</f>
        <v>0</v>
      </c>
      <c r="J491" s="11" t="str">
        <f>IFERROR(VLOOKUP(Table[[#This Row],[Id Tienda]],Maestro!B:I,8,FALSE),"0")</f>
        <v>0</v>
      </c>
      <c r="K491" s="11" t="str">
        <f>IFERROR(VLOOKUP(Table[[#This Row],[Id Tienda]],Maestro!B:G,6,FALSE),"0")</f>
        <v>0</v>
      </c>
      <c r="L491" s="11" t="str">
        <f>IFERROR(VLOOKUP(Table[[#This Row],[Id Tienda]],Maestro!B:I,5,FALSE),"0")</f>
        <v>0</v>
      </c>
      <c r="M491" s="11" t="str">
        <f>IFERROR(VLOOKUP(Table[[#This Row],[Id Tienda]],Maestro!B:E,4,FALSE),"0")</f>
        <v>0</v>
      </c>
      <c r="N491" s="12"/>
      <c r="O491" s="12"/>
      <c r="Q491"/>
      <c r="R491"/>
      <c r="S491"/>
      <c r="T491"/>
    </row>
    <row r="492" spans="8:20">
      <c r="H492" s="11" t="str">
        <f>IFERROR(VLOOKUP(Table[[#This Row],[Id Tienda]],Maestro!B:J,9,FALSE),"0")</f>
        <v>0</v>
      </c>
      <c r="I492" s="11" t="str">
        <f>IFERROR(VLOOKUP(Table[[#This Row],[Id Tienda]],Maestro!B:E,3,FALSE),"0")</f>
        <v>0</v>
      </c>
      <c r="J492" s="11" t="str">
        <f>IFERROR(VLOOKUP(Table[[#This Row],[Id Tienda]],Maestro!B:I,8,FALSE),"0")</f>
        <v>0</v>
      </c>
      <c r="K492" s="11" t="str">
        <f>IFERROR(VLOOKUP(Table[[#This Row],[Id Tienda]],Maestro!B:G,6,FALSE),"0")</f>
        <v>0</v>
      </c>
      <c r="L492" s="11" t="str">
        <f>IFERROR(VLOOKUP(Table[[#This Row],[Id Tienda]],Maestro!B:I,5,FALSE),"0")</f>
        <v>0</v>
      </c>
      <c r="M492" s="11" t="str">
        <f>IFERROR(VLOOKUP(Table[[#This Row],[Id Tienda]],Maestro!B:E,4,FALSE),"0")</f>
        <v>0</v>
      </c>
      <c r="N492" s="12"/>
      <c r="O492" s="12"/>
      <c r="Q492"/>
      <c r="R492"/>
      <c r="S492"/>
      <c r="T492"/>
    </row>
    <row r="493" spans="8:20">
      <c r="H493" s="11" t="str">
        <f>IFERROR(VLOOKUP(Table[[#This Row],[Id Tienda]],Maestro!B:J,9,FALSE),"0")</f>
        <v>0</v>
      </c>
      <c r="I493" s="11" t="str">
        <f>IFERROR(VLOOKUP(Table[[#This Row],[Id Tienda]],Maestro!B:E,3,FALSE),"0")</f>
        <v>0</v>
      </c>
      <c r="J493" s="11" t="str">
        <f>IFERROR(VLOOKUP(Table[[#This Row],[Id Tienda]],Maestro!B:I,8,FALSE),"0")</f>
        <v>0</v>
      </c>
      <c r="K493" s="11" t="str">
        <f>IFERROR(VLOOKUP(Table[[#This Row],[Id Tienda]],Maestro!B:G,6,FALSE),"0")</f>
        <v>0</v>
      </c>
      <c r="L493" s="11" t="str">
        <f>IFERROR(VLOOKUP(Table[[#This Row],[Id Tienda]],Maestro!B:I,5,FALSE),"0")</f>
        <v>0</v>
      </c>
      <c r="M493" s="11" t="str">
        <f>IFERROR(VLOOKUP(Table[[#This Row],[Id Tienda]],Maestro!B:E,4,FALSE),"0")</f>
        <v>0</v>
      </c>
      <c r="N493" s="12"/>
      <c r="O493" s="12"/>
      <c r="Q493"/>
      <c r="R493"/>
      <c r="S493"/>
      <c r="T493"/>
    </row>
    <row r="494" spans="8:20">
      <c r="H494" s="11" t="str">
        <f>IFERROR(VLOOKUP(Table[[#This Row],[Id Tienda]],Maestro!B:J,9,FALSE),"0")</f>
        <v>0</v>
      </c>
      <c r="I494" s="11" t="str">
        <f>IFERROR(VLOOKUP(Table[[#This Row],[Id Tienda]],Maestro!B:E,3,FALSE),"0")</f>
        <v>0</v>
      </c>
      <c r="J494" s="11" t="str">
        <f>IFERROR(VLOOKUP(Table[[#This Row],[Id Tienda]],Maestro!B:I,8,FALSE),"0")</f>
        <v>0</v>
      </c>
      <c r="K494" s="11" t="str">
        <f>IFERROR(VLOOKUP(Table[[#This Row],[Id Tienda]],Maestro!B:G,6,FALSE),"0")</f>
        <v>0</v>
      </c>
      <c r="L494" s="11" t="str">
        <f>IFERROR(VLOOKUP(Table[[#This Row],[Id Tienda]],Maestro!B:I,5,FALSE),"0")</f>
        <v>0</v>
      </c>
      <c r="M494" s="11" t="str">
        <f>IFERROR(VLOOKUP(Table[[#This Row],[Id Tienda]],Maestro!B:E,4,FALSE),"0")</f>
        <v>0</v>
      </c>
      <c r="N494" s="12"/>
      <c r="O494" s="12"/>
      <c r="Q494"/>
      <c r="R494"/>
      <c r="S494"/>
      <c r="T494"/>
    </row>
    <row r="495" spans="8:20">
      <c r="H495" s="11" t="str">
        <f>IFERROR(VLOOKUP(Table[[#This Row],[Id Tienda]],Maestro!B:J,9,FALSE),"0")</f>
        <v>0</v>
      </c>
      <c r="I495" s="11" t="str">
        <f>IFERROR(VLOOKUP(Table[[#This Row],[Id Tienda]],Maestro!B:E,3,FALSE),"0")</f>
        <v>0</v>
      </c>
      <c r="J495" s="11" t="str">
        <f>IFERROR(VLOOKUP(Table[[#This Row],[Id Tienda]],Maestro!B:I,8,FALSE),"0")</f>
        <v>0</v>
      </c>
      <c r="K495" s="11" t="str">
        <f>IFERROR(VLOOKUP(Table[[#This Row],[Id Tienda]],Maestro!B:G,6,FALSE),"0")</f>
        <v>0</v>
      </c>
      <c r="L495" s="11" t="str">
        <f>IFERROR(VLOOKUP(Table[[#This Row],[Id Tienda]],Maestro!B:I,5,FALSE),"0")</f>
        <v>0</v>
      </c>
      <c r="M495" s="11" t="str">
        <f>IFERROR(VLOOKUP(Table[[#This Row],[Id Tienda]],Maestro!B:E,4,FALSE),"0")</f>
        <v>0</v>
      </c>
      <c r="N495" s="12"/>
      <c r="O495" s="12"/>
      <c r="Q495"/>
      <c r="R495"/>
      <c r="S495"/>
      <c r="T495"/>
    </row>
    <row r="496" spans="8:20">
      <c r="H496" s="11" t="str">
        <f>IFERROR(VLOOKUP(Table[[#This Row],[Id Tienda]],Maestro!B:J,9,FALSE),"0")</f>
        <v>0</v>
      </c>
      <c r="I496" s="11" t="str">
        <f>IFERROR(VLOOKUP(Table[[#This Row],[Id Tienda]],Maestro!B:E,3,FALSE),"0")</f>
        <v>0</v>
      </c>
      <c r="J496" s="11" t="str">
        <f>IFERROR(VLOOKUP(Table[[#This Row],[Id Tienda]],Maestro!B:I,8,FALSE),"0")</f>
        <v>0</v>
      </c>
      <c r="K496" s="11" t="str">
        <f>IFERROR(VLOOKUP(Table[[#This Row],[Id Tienda]],Maestro!B:G,6,FALSE),"0")</f>
        <v>0</v>
      </c>
      <c r="L496" s="11" t="str">
        <f>IFERROR(VLOOKUP(Table[[#This Row],[Id Tienda]],Maestro!B:I,5,FALSE),"0")</f>
        <v>0</v>
      </c>
      <c r="M496" s="11" t="str">
        <f>IFERROR(VLOOKUP(Table[[#This Row],[Id Tienda]],Maestro!B:E,4,FALSE),"0")</f>
        <v>0</v>
      </c>
      <c r="N496" s="12"/>
      <c r="O496" s="12"/>
      <c r="Q496"/>
      <c r="R496"/>
      <c r="S496"/>
      <c r="T496"/>
    </row>
    <row r="497" spans="8:20">
      <c r="H497" s="11" t="str">
        <f>IFERROR(VLOOKUP(Table[[#This Row],[Id Tienda]],Maestro!B:J,9,FALSE),"0")</f>
        <v>0</v>
      </c>
      <c r="I497" s="11" t="str">
        <f>IFERROR(VLOOKUP(Table[[#This Row],[Id Tienda]],Maestro!B:E,3,FALSE),"0")</f>
        <v>0</v>
      </c>
      <c r="J497" s="11" t="str">
        <f>IFERROR(VLOOKUP(Table[[#This Row],[Id Tienda]],Maestro!B:I,8,FALSE),"0")</f>
        <v>0</v>
      </c>
      <c r="K497" s="11" t="str">
        <f>IFERROR(VLOOKUP(Table[[#This Row],[Id Tienda]],Maestro!B:G,6,FALSE),"0")</f>
        <v>0</v>
      </c>
      <c r="L497" s="11" t="str">
        <f>IFERROR(VLOOKUP(Table[[#This Row],[Id Tienda]],Maestro!B:I,5,FALSE),"0")</f>
        <v>0</v>
      </c>
      <c r="M497" s="11" t="str">
        <f>IFERROR(VLOOKUP(Table[[#This Row],[Id Tienda]],Maestro!B:E,4,FALSE),"0")</f>
        <v>0</v>
      </c>
      <c r="N497" s="12"/>
      <c r="O497" s="12"/>
      <c r="Q497"/>
      <c r="R497"/>
      <c r="S497"/>
      <c r="T497"/>
    </row>
    <row r="498" spans="8:20">
      <c r="H498" s="11" t="str">
        <f>IFERROR(VLOOKUP(Table[[#This Row],[Id Tienda]],Maestro!B:J,9,FALSE),"0")</f>
        <v>0</v>
      </c>
      <c r="I498" s="11" t="str">
        <f>IFERROR(VLOOKUP(Table[[#This Row],[Id Tienda]],Maestro!B:E,3,FALSE),"0")</f>
        <v>0</v>
      </c>
      <c r="J498" s="11" t="str">
        <f>IFERROR(VLOOKUP(Table[[#This Row],[Id Tienda]],Maestro!B:I,8,FALSE),"0")</f>
        <v>0</v>
      </c>
      <c r="K498" s="11" t="str">
        <f>IFERROR(VLOOKUP(Table[[#This Row],[Id Tienda]],Maestro!B:G,6,FALSE),"0")</f>
        <v>0</v>
      </c>
      <c r="L498" s="11" t="str">
        <f>IFERROR(VLOOKUP(Table[[#This Row],[Id Tienda]],Maestro!B:I,5,FALSE),"0")</f>
        <v>0</v>
      </c>
      <c r="M498" s="11" t="str">
        <f>IFERROR(VLOOKUP(Table[[#This Row],[Id Tienda]],Maestro!B:E,4,FALSE),"0")</f>
        <v>0</v>
      </c>
      <c r="N498" s="12"/>
      <c r="O498" s="12"/>
      <c r="Q498"/>
      <c r="R498"/>
      <c r="S498"/>
      <c r="T498"/>
    </row>
    <row r="499" spans="8:20">
      <c r="H499" s="11" t="str">
        <f>IFERROR(VLOOKUP(Table[[#This Row],[Id Tienda]],Maestro!B:J,9,FALSE),"0")</f>
        <v>0</v>
      </c>
      <c r="I499" s="11" t="str">
        <f>IFERROR(VLOOKUP(Table[[#This Row],[Id Tienda]],Maestro!B:E,3,FALSE),"0")</f>
        <v>0</v>
      </c>
      <c r="J499" s="11" t="str">
        <f>IFERROR(VLOOKUP(Table[[#This Row],[Id Tienda]],Maestro!B:I,8,FALSE),"0")</f>
        <v>0</v>
      </c>
      <c r="K499" s="11" t="str">
        <f>IFERROR(VLOOKUP(Table[[#This Row],[Id Tienda]],Maestro!B:G,6,FALSE),"0")</f>
        <v>0</v>
      </c>
      <c r="L499" s="11" t="str">
        <f>IFERROR(VLOOKUP(Table[[#This Row],[Id Tienda]],Maestro!B:I,5,FALSE),"0")</f>
        <v>0</v>
      </c>
      <c r="M499" s="11" t="str">
        <f>IFERROR(VLOOKUP(Table[[#This Row],[Id Tienda]],Maestro!B:E,4,FALSE),"0")</f>
        <v>0</v>
      </c>
      <c r="N499" s="12"/>
      <c r="O499" s="12"/>
      <c r="Q499"/>
      <c r="R499"/>
      <c r="S499"/>
      <c r="T499"/>
    </row>
    <row r="500" spans="8:20">
      <c r="H500" s="11" t="str">
        <f>IFERROR(VLOOKUP(Table[[#This Row],[Id Tienda]],Maestro!B:J,9,FALSE),"0")</f>
        <v>0</v>
      </c>
      <c r="I500" s="11" t="str">
        <f>IFERROR(VLOOKUP(Table[[#This Row],[Id Tienda]],Maestro!B:E,3,FALSE),"0")</f>
        <v>0</v>
      </c>
      <c r="J500" s="11" t="str">
        <f>IFERROR(VLOOKUP(Table[[#This Row],[Id Tienda]],Maestro!B:I,8,FALSE),"0")</f>
        <v>0</v>
      </c>
      <c r="K500" s="11" t="str">
        <f>IFERROR(VLOOKUP(Table[[#This Row],[Id Tienda]],Maestro!B:G,6,FALSE),"0")</f>
        <v>0</v>
      </c>
      <c r="L500" s="11" t="str">
        <f>IFERROR(VLOOKUP(Table[[#This Row],[Id Tienda]],Maestro!B:I,5,FALSE),"0")</f>
        <v>0</v>
      </c>
      <c r="M500" s="11" t="str">
        <f>IFERROR(VLOOKUP(Table[[#This Row],[Id Tienda]],Maestro!B:E,4,FALSE),"0")</f>
        <v>0</v>
      </c>
      <c r="N500" s="12"/>
      <c r="O500" s="12"/>
      <c r="Q500"/>
      <c r="R500"/>
      <c r="S500"/>
      <c r="T500"/>
    </row>
    <row r="501" spans="8:20">
      <c r="H501" s="11" t="str">
        <f>IFERROR(VLOOKUP(Table[[#This Row],[Id Tienda]],Maestro!B:J,9,FALSE),"0")</f>
        <v>0</v>
      </c>
      <c r="I501" s="11" t="str">
        <f>IFERROR(VLOOKUP(Table[[#This Row],[Id Tienda]],Maestro!B:E,3,FALSE),"0")</f>
        <v>0</v>
      </c>
      <c r="J501" s="11" t="str">
        <f>IFERROR(VLOOKUP(Table[[#This Row],[Id Tienda]],Maestro!B:I,8,FALSE),"0")</f>
        <v>0</v>
      </c>
      <c r="K501" s="11" t="str">
        <f>IFERROR(VLOOKUP(Table[[#This Row],[Id Tienda]],Maestro!B:G,6,FALSE),"0")</f>
        <v>0</v>
      </c>
      <c r="L501" s="11" t="str">
        <f>IFERROR(VLOOKUP(Table[[#This Row],[Id Tienda]],Maestro!B:I,5,FALSE),"0")</f>
        <v>0</v>
      </c>
      <c r="M501" s="11" t="str">
        <f>IFERROR(VLOOKUP(Table[[#This Row],[Id Tienda]],Maestro!B:E,4,FALSE),"0")</f>
        <v>0</v>
      </c>
      <c r="N501" s="12"/>
      <c r="O501" s="12"/>
      <c r="Q501"/>
      <c r="R501"/>
      <c r="S501"/>
      <c r="T501"/>
    </row>
    <row r="502" spans="8:20">
      <c r="H502" s="11" t="str">
        <f>IFERROR(VLOOKUP(Table[[#This Row],[Id Tienda]],Maestro!B:J,9,FALSE),"0")</f>
        <v>0</v>
      </c>
      <c r="I502" s="11" t="str">
        <f>IFERROR(VLOOKUP(Table[[#This Row],[Id Tienda]],Maestro!B:E,3,FALSE),"0")</f>
        <v>0</v>
      </c>
      <c r="J502" s="11" t="str">
        <f>IFERROR(VLOOKUP(Table[[#This Row],[Id Tienda]],Maestro!B:I,8,FALSE),"0")</f>
        <v>0</v>
      </c>
      <c r="K502" s="11" t="str">
        <f>IFERROR(VLOOKUP(Table[[#This Row],[Id Tienda]],Maestro!B:G,6,FALSE),"0")</f>
        <v>0</v>
      </c>
      <c r="L502" s="11" t="str">
        <f>IFERROR(VLOOKUP(Table[[#This Row],[Id Tienda]],Maestro!B:I,5,FALSE),"0")</f>
        <v>0</v>
      </c>
      <c r="M502" s="11" t="str">
        <f>IFERROR(VLOOKUP(Table[[#This Row],[Id Tienda]],Maestro!B:E,4,FALSE),"0")</f>
        <v>0</v>
      </c>
      <c r="N502" s="12"/>
      <c r="O502" s="12"/>
      <c r="Q502"/>
      <c r="R502"/>
      <c r="S502"/>
      <c r="T502"/>
    </row>
    <row r="503" spans="8:20">
      <c r="H503" s="11" t="str">
        <f>IFERROR(VLOOKUP(Table[[#This Row],[Id Tienda]],Maestro!B:J,9,FALSE),"0")</f>
        <v>0</v>
      </c>
      <c r="I503" s="11" t="str">
        <f>IFERROR(VLOOKUP(Table[[#This Row],[Id Tienda]],Maestro!B:E,3,FALSE),"0")</f>
        <v>0</v>
      </c>
      <c r="J503" s="11" t="str">
        <f>IFERROR(VLOOKUP(Table[[#This Row],[Id Tienda]],Maestro!B:I,8,FALSE),"0")</f>
        <v>0</v>
      </c>
      <c r="K503" s="11" t="str">
        <f>IFERROR(VLOOKUP(Table[[#This Row],[Id Tienda]],Maestro!B:G,6,FALSE),"0")</f>
        <v>0</v>
      </c>
      <c r="L503" s="11" t="str">
        <f>IFERROR(VLOOKUP(Table[[#This Row],[Id Tienda]],Maestro!B:I,5,FALSE),"0")</f>
        <v>0</v>
      </c>
      <c r="M503" s="11" t="str">
        <f>IFERROR(VLOOKUP(Table[[#This Row],[Id Tienda]],Maestro!B:E,4,FALSE),"0")</f>
        <v>0</v>
      </c>
      <c r="N503" s="12"/>
      <c r="O503" s="12"/>
      <c r="Q503"/>
      <c r="R503"/>
      <c r="S503"/>
      <c r="T503"/>
    </row>
    <row r="504" spans="8:20">
      <c r="H504" s="11" t="str">
        <f>IFERROR(VLOOKUP(Table[[#This Row],[Id Tienda]],Maestro!B:J,9,FALSE),"0")</f>
        <v>0</v>
      </c>
      <c r="I504" s="11" t="str">
        <f>IFERROR(VLOOKUP(Table[[#This Row],[Id Tienda]],Maestro!B:E,3,FALSE),"0")</f>
        <v>0</v>
      </c>
      <c r="J504" s="11" t="str">
        <f>IFERROR(VLOOKUP(Table[[#This Row],[Id Tienda]],Maestro!B:I,8,FALSE),"0")</f>
        <v>0</v>
      </c>
      <c r="K504" s="11" t="str">
        <f>IFERROR(VLOOKUP(Table[[#This Row],[Id Tienda]],Maestro!B:G,6,FALSE),"0")</f>
        <v>0</v>
      </c>
      <c r="L504" s="11" t="str">
        <f>IFERROR(VLOOKUP(Table[[#This Row],[Id Tienda]],Maestro!B:I,5,FALSE),"0")</f>
        <v>0</v>
      </c>
      <c r="M504" s="11" t="str">
        <f>IFERROR(VLOOKUP(Table[[#This Row],[Id Tienda]],Maestro!B:E,4,FALSE),"0")</f>
        <v>0</v>
      </c>
      <c r="N504" s="12"/>
      <c r="O504" s="12"/>
      <c r="Q504"/>
      <c r="R504"/>
      <c r="S504"/>
      <c r="T504"/>
    </row>
    <row r="505" spans="8:20">
      <c r="H505" s="11" t="str">
        <f>IFERROR(VLOOKUP(Table[[#This Row],[Id Tienda]],Maestro!B:J,9,FALSE),"0")</f>
        <v>0</v>
      </c>
      <c r="I505" s="11" t="str">
        <f>IFERROR(VLOOKUP(Table[[#This Row],[Id Tienda]],Maestro!B:E,3,FALSE),"0")</f>
        <v>0</v>
      </c>
      <c r="J505" s="11" t="str">
        <f>IFERROR(VLOOKUP(Table[[#This Row],[Id Tienda]],Maestro!B:I,8,FALSE),"0")</f>
        <v>0</v>
      </c>
      <c r="K505" s="11" t="str">
        <f>IFERROR(VLOOKUP(Table[[#This Row],[Id Tienda]],Maestro!B:G,6,FALSE),"0")</f>
        <v>0</v>
      </c>
      <c r="L505" s="11" t="str">
        <f>IFERROR(VLOOKUP(Table[[#This Row],[Id Tienda]],Maestro!B:I,5,FALSE),"0")</f>
        <v>0</v>
      </c>
      <c r="M505" s="11" t="str">
        <f>IFERROR(VLOOKUP(Table[[#This Row],[Id Tienda]],Maestro!B:E,4,FALSE),"0")</f>
        <v>0</v>
      </c>
      <c r="N505" s="12"/>
      <c r="O505" s="12"/>
      <c r="Q505"/>
      <c r="R505"/>
      <c r="S505"/>
      <c r="T505"/>
    </row>
    <row r="506" spans="8:20">
      <c r="H506" s="11" t="str">
        <f>IFERROR(VLOOKUP(Table[[#This Row],[Id Tienda]],Maestro!B:J,9,FALSE),"0")</f>
        <v>0</v>
      </c>
      <c r="I506" s="11" t="str">
        <f>IFERROR(VLOOKUP(Table[[#This Row],[Id Tienda]],Maestro!B:E,3,FALSE),"0")</f>
        <v>0</v>
      </c>
      <c r="J506" s="11" t="str">
        <f>IFERROR(VLOOKUP(Table[[#This Row],[Id Tienda]],Maestro!B:I,8,FALSE),"0")</f>
        <v>0</v>
      </c>
      <c r="K506" s="11" t="str">
        <f>IFERROR(VLOOKUP(Table[[#This Row],[Id Tienda]],Maestro!B:G,6,FALSE),"0")</f>
        <v>0</v>
      </c>
      <c r="L506" s="11" t="str">
        <f>IFERROR(VLOOKUP(Table[[#This Row],[Id Tienda]],Maestro!B:I,5,FALSE),"0")</f>
        <v>0</v>
      </c>
      <c r="M506" s="11" t="str">
        <f>IFERROR(VLOOKUP(Table[[#This Row],[Id Tienda]],Maestro!B:E,4,FALSE),"0")</f>
        <v>0</v>
      </c>
      <c r="N506" s="12"/>
      <c r="O506" s="12"/>
      <c r="Q506"/>
      <c r="R506"/>
      <c r="S506"/>
      <c r="T506"/>
    </row>
    <row r="507" spans="8:20">
      <c r="H507" s="11" t="str">
        <f>IFERROR(VLOOKUP(Table[[#This Row],[Id Tienda]],Maestro!B:J,9,FALSE),"0")</f>
        <v>0</v>
      </c>
      <c r="I507" s="11" t="str">
        <f>IFERROR(VLOOKUP(Table[[#This Row],[Id Tienda]],Maestro!B:E,3,FALSE),"0")</f>
        <v>0</v>
      </c>
      <c r="J507" s="11" t="str">
        <f>IFERROR(VLOOKUP(Table[[#This Row],[Id Tienda]],Maestro!B:I,8,FALSE),"0")</f>
        <v>0</v>
      </c>
      <c r="K507" s="11" t="str">
        <f>IFERROR(VLOOKUP(Table[[#This Row],[Id Tienda]],Maestro!B:G,6,FALSE),"0")</f>
        <v>0</v>
      </c>
      <c r="L507" s="11" t="str">
        <f>IFERROR(VLOOKUP(Table[[#This Row],[Id Tienda]],Maestro!B:I,5,FALSE),"0")</f>
        <v>0</v>
      </c>
      <c r="M507" s="11" t="str">
        <f>IFERROR(VLOOKUP(Table[[#This Row],[Id Tienda]],Maestro!B:E,4,FALSE),"0")</f>
        <v>0</v>
      </c>
      <c r="N507" s="12"/>
      <c r="O507" s="12"/>
      <c r="Q507"/>
      <c r="R507"/>
      <c r="S507"/>
      <c r="T507"/>
    </row>
    <row r="508" spans="8:20">
      <c r="H508" s="11" t="str">
        <f>IFERROR(VLOOKUP(Table[[#This Row],[Id Tienda]],Maestro!B:J,9,FALSE),"0")</f>
        <v>0</v>
      </c>
      <c r="I508" s="11" t="str">
        <f>IFERROR(VLOOKUP(Table[[#This Row],[Id Tienda]],Maestro!B:E,3,FALSE),"0")</f>
        <v>0</v>
      </c>
      <c r="J508" s="11" t="str">
        <f>IFERROR(VLOOKUP(Table[[#This Row],[Id Tienda]],Maestro!B:I,8,FALSE),"0")</f>
        <v>0</v>
      </c>
      <c r="K508" s="11" t="str">
        <f>IFERROR(VLOOKUP(Table[[#This Row],[Id Tienda]],Maestro!B:G,6,FALSE),"0")</f>
        <v>0</v>
      </c>
      <c r="L508" s="11" t="str">
        <f>IFERROR(VLOOKUP(Table[[#This Row],[Id Tienda]],Maestro!B:I,5,FALSE),"0")</f>
        <v>0</v>
      </c>
      <c r="M508" s="11" t="str">
        <f>IFERROR(VLOOKUP(Table[[#This Row],[Id Tienda]],Maestro!B:E,4,FALSE),"0")</f>
        <v>0</v>
      </c>
      <c r="N508" s="12"/>
      <c r="O508" s="12"/>
      <c r="Q508"/>
      <c r="R508"/>
      <c r="S508"/>
      <c r="T508"/>
    </row>
    <row r="509" spans="8:20">
      <c r="H509" s="11" t="str">
        <f>IFERROR(VLOOKUP(Table[[#This Row],[Id Tienda]],Maestro!B:J,9,FALSE),"0")</f>
        <v>0</v>
      </c>
      <c r="I509" s="11" t="str">
        <f>IFERROR(VLOOKUP(Table[[#This Row],[Id Tienda]],Maestro!B:E,3,FALSE),"0")</f>
        <v>0</v>
      </c>
      <c r="J509" s="11" t="str">
        <f>IFERROR(VLOOKUP(Table[[#This Row],[Id Tienda]],Maestro!B:I,8,FALSE),"0")</f>
        <v>0</v>
      </c>
      <c r="K509" s="11" t="str">
        <f>IFERROR(VLOOKUP(Table[[#This Row],[Id Tienda]],Maestro!B:G,6,FALSE),"0")</f>
        <v>0</v>
      </c>
      <c r="L509" s="11" t="str">
        <f>IFERROR(VLOOKUP(Table[[#This Row],[Id Tienda]],Maestro!B:I,5,FALSE),"0")</f>
        <v>0</v>
      </c>
      <c r="M509" s="11" t="str">
        <f>IFERROR(VLOOKUP(Table[[#This Row],[Id Tienda]],Maestro!B:E,4,FALSE),"0")</f>
        <v>0</v>
      </c>
      <c r="N509" s="12"/>
      <c r="O509" s="12"/>
      <c r="Q509"/>
      <c r="R509"/>
      <c r="S509"/>
      <c r="T509"/>
    </row>
    <row r="510" spans="8:20">
      <c r="H510" s="11" t="str">
        <f>IFERROR(VLOOKUP(Table[[#This Row],[Id Tienda]],Maestro!B:J,9,FALSE),"0")</f>
        <v>0</v>
      </c>
      <c r="I510" s="11" t="str">
        <f>IFERROR(VLOOKUP(Table[[#This Row],[Id Tienda]],Maestro!B:E,3,FALSE),"0")</f>
        <v>0</v>
      </c>
      <c r="J510" s="11" t="str">
        <f>IFERROR(VLOOKUP(Table[[#This Row],[Id Tienda]],Maestro!B:I,8,FALSE),"0")</f>
        <v>0</v>
      </c>
      <c r="K510" s="11" t="str">
        <f>IFERROR(VLOOKUP(Table[[#This Row],[Id Tienda]],Maestro!B:G,6,FALSE),"0")</f>
        <v>0</v>
      </c>
      <c r="L510" s="11" t="str">
        <f>IFERROR(VLOOKUP(Table[[#This Row],[Id Tienda]],Maestro!B:I,5,FALSE),"0")</f>
        <v>0</v>
      </c>
      <c r="M510" s="11" t="str">
        <f>IFERROR(VLOOKUP(Table[[#This Row],[Id Tienda]],Maestro!B:E,4,FALSE),"0")</f>
        <v>0</v>
      </c>
      <c r="N510" s="12"/>
      <c r="O510" s="12"/>
      <c r="Q510"/>
      <c r="R510"/>
      <c r="S510"/>
      <c r="T510"/>
    </row>
    <row r="511" spans="8:20">
      <c r="H511" s="11" t="str">
        <f>IFERROR(VLOOKUP(Table[[#This Row],[Id Tienda]],Maestro!B:J,9,FALSE),"0")</f>
        <v>0</v>
      </c>
      <c r="I511" s="11" t="str">
        <f>IFERROR(VLOOKUP(Table[[#This Row],[Id Tienda]],Maestro!B:E,3,FALSE),"0")</f>
        <v>0</v>
      </c>
      <c r="J511" s="11" t="str">
        <f>IFERROR(VLOOKUP(Table[[#This Row],[Id Tienda]],Maestro!B:I,8,FALSE),"0")</f>
        <v>0</v>
      </c>
      <c r="K511" s="11" t="str">
        <f>IFERROR(VLOOKUP(Table[[#This Row],[Id Tienda]],Maestro!B:G,6,FALSE),"0")</f>
        <v>0</v>
      </c>
      <c r="L511" s="11" t="str">
        <f>IFERROR(VLOOKUP(Table[[#This Row],[Id Tienda]],Maestro!B:I,5,FALSE),"0")</f>
        <v>0</v>
      </c>
      <c r="M511" s="11" t="str">
        <f>IFERROR(VLOOKUP(Table[[#This Row],[Id Tienda]],Maestro!B:E,4,FALSE),"0")</f>
        <v>0</v>
      </c>
      <c r="N511" s="12"/>
      <c r="O511" s="12"/>
      <c r="Q511"/>
      <c r="R511"/>
      <c r="S511"/>
      <c r="T511"/>
    </row>
    <row r="512" spans="8:20">
      <c r="H512" s="11" t="str">
        <f>IFERROR(VLOOKUP(Table[[#This Row],[Id Tienda]],Maestro!B:J,9,FALSE),"0")</f>
        <v>0</v>
      </c>
      <c r="I512" s="11" t="str">
        <f>IFERROR(VLOOKUP(Table[[#This Row],[Id Tienda]],Maestro!B:E,3,FALSE),"0")</f>
        <v>0</v>
      </c>
      <c r="J512" s="11" t="str">
        <f>IFERROR(VLOOKUP(Table[[#This Row],[Id Tienda]],Maestro!B:I,8,FALSE),"0")</f>
        <v>0</v>
      </c>
      <c r="K512" s="11" t="str">
        <f>IFERROR(VLOOKUP(Table[[#This Row],[Id Tienda]],Maestro!B:G,6,FALSE),"0")</f>
        <v>0</v>
      </c>
      <c r="L512" s="11" t="str">
        <f>IFERROR(VLOOKUP(Table[[#This Row],[Id Tienda]],Maestro!B:I,5,FALSE),"0")</f>
        <v>0</v>
      </c>
      <c r="M512" s="11" t="str">
        <f>IFERROR(VLOOKUP(Table[[#This Row],[Id Tienda]],Maestro!B:E,4,FALSE),"0")</f>
        <v>0</v>
      </c>
      <c r="N512" s="12"/>
      <c r="O512" s="12"/>
      <c r="Q512"/>
      <c r="R512"/>
      <c r="S512"/>
      <c r="T512"/>
    </row>
    <row r="513" spans="8:20">
      <c r="H513" s="11" t="str">
        <f>IFERROR(VLOOKUP(Table[[#This Row],[Id Tienda]],Maestro!B:J,9,FALSE),"0")</f>
        <v>0</v>
      </c>
      <c r="I513" s="11" t="str">
        <f>IFERROR(VLOOKUP(Table[[#This Row],[Id Tienda]],Maestro!B:E,3,FALSE),"0")</f>
        <v>0</v>
      </c>
      <c r="J513" s="11" t="str">
        <f>IFERROR(VLOOKUP(Table[[#This Row],[Id Tienda]],Maestro!B:I,8,FALSE),"0")</f>
        <v>0</v>
      </c>
      <c r="K513" s="11" t="str">
        <f>IFERROR(VLOOKUP(Table[[#This Row],[Id Tienda]],Maestro!B:G,6,FALSE),"0")</f>
        <v>0</v>
      </c>
      <c r="L513" s="11" t="str">
        <f>IFERROR(VLOOKUP(Table[[#This Row],[Id Tienda]],Maestro!B:I,5,FALSE),"0")</f>
        <v>0</v>
      </c>
      <c r="M513" s="11" t="str">
        <f>IFERROR(VLOOKUP(Table[[#This Row],[Id Tienda]],Maestro!B:E,4,FALSE),"0")</f>
        <v>0</v>
      </c>
      <c r="N513" s="12"/>
      <c r="O513" s="12"/>
      <c r="Q513"/>
      <c r="R513"/>
      <c r="S513"/>
      <c r="T513"/>
    </row>
    <row r="514" spans="8:20">
      <c r="H514" s="11" t="str">
        <f>IFERROR(VLOOKUP(Table[[#This Row],[Id Tienda]],Maestro!B:J,9,FALSE),"0")</f>
        <v>0</v>
      </c>
      <c r="I514" s="11" t="str">
        <f>IFERROR(VLOOKUP(Table[[#This Row],[Id Tienda]],Maestro!B:E,3,FALSE),"0")</f>
        <v>0</v>
      </c>
      <c r="J514" s="11" t="str">
        <f>IFERROR(VLOOKUP(Table[[#This Row],[Id Tienda]],Maestro!B:I,8,FALSE),"0")</f>
        <v>0</v>
      </c>
      <c r="K514" s="11" t="str">
        <f>IFERROR(VLOOKUP(Table[[#This Row],[Id Tienda]],Maestro!B:G,6,FALSE),"0")</f>
        <v>0</v>
      </c>
      <c r="L514" s="11" t="str">
        <f>IFERROR(VLOOKUP(Table[[#This Row],[Id Tienda]],Maestro!B:I,5,FALSE),"0")</f>
        <v>0</v>
      </c>
      <c r="M514" s="11" t="str">
        <f>IFERROR(VLOOKUP(Table[[#This Row],[Id Tienda]],Maestro!B:E,4,FALSE),"0")</f>
        <v>0</v>
      </c>
      <c r="N514" s="12"/>
      <c r="O514" s="12"/>
      <c r="Q514"/>
      <c r="R514"/>
      <c r="S514"/>
      <c r="T514"/>
    </row>
    <row r="515" spans="8:20">
      <c r="H515" s="11" t="str">
        <f>IFERROR(VLOOKUP(Table[[#This Row],[Id Tienda]],Maestro!B:J,9,FALSE),"0")</f>
        <v>0</v>
      </c>
      <c r="I515" s="11" t="str">
        <f>IFERROR(VLOOKUP(Table[[#This Row],[Id Tienda]],Maestro!B:E,3,FALSE),"0")</f>
        <v>0</v>
      </c>
      <c r="J515" s="11" t="str">
        <f>IFERROR(VLOOKUP(Table[[#This Row],[Id Tienda]],Maestro!B:I,8,FALSE),"0")</f>
        <v>0</v>
      </c>
      <c r="K515" s="11" t="str">
        <f>IFERROR(VLOOKUP(Table[[#This Row],[Id Tienda]],Maestro!B:G,6,FALSE),"0")</f>
        <v>0</v>
      </c>
      <c r="L515" s="11" t="str">
        <f>IFERROR(VLOOKUP(Table[[#This Row],[Id Tienda]],Maestro!B:I,5,FALSE),"0")</f>
        <v>0</v>
      </c>
      <c r="M515" s="11" t="str">
        <f>IFERROR(VLOOKUP(Table[[#This Row],[Id Tienda]],Maestro!B:E,4,FALSE),"0")</f>
        <v>0</v>
      </c>
      <c r="N515" s="12"/>
      <c r="O515" s="12"/>
      <c r="Q515"/>
      <c r="R515"/>
      <c r="S515"/>
      <c r="T515"/>
    </row>
    <row r="516" spans="8:20">
      <c r="H516" s="11" t="str">
        <f>IFERROR(VLOOKUP(Table[[#This Row],[Id Tienda]],Maestro!B:J,9,FALSE),"0")</f>
        <v>0</v>
      </c>
      <c r="I516" s="11" t="str">
        <f>IFERROR(VLOOKUP(Table[[#This Row],[Id Tienda]],Maestro!B:E,3,FALSE),"0")</f>
        <v>0</v>
      </c>
      <c r="J516" s="11" t="str">
        <f>IFERROR(VLOOKUP(Table[[#This Row],[Id Tienda]],Maestro!B:I,8,FALSE),"0")</f>
        <v>0</v>
      </c>
      <c r="K516" s="11" t="str">
        <f>IFERROR(VLOOKUP(Table[[#This Row],[Id Tienda]],Maestro!B:G,6,FALSE),"0")</f>
        <v>0</v>
      </c>
      <c r="L516" s="11" t="str">
        <f>IFERROR(VLOOKUP(Table[[#This Row],[Id Tienda]],Maestro!B:I,5,FALSE),"0")</f>
        <v>0</v>
      </c>
      <c r="M516" s="11" t="str">
        <f>IFERROR(VLOOKUP(Table[[#This Row],[Id Tienda]],Maestro!B:E,4,FALSE),"0")</f>
        <v>0</v>
      </c>
      <c r="N516" s="12"/>
      <c r="O516" s="12"/>
      <c r="Q516"/>
      <c r="R516"/>
      <c r="S516"/>
      <c r="T516"/>
    </row>
    <row r="517" spans="8:20">
      <c r="H517" s="11" t="str">
        <f>IFERROR(VLOOKUP(Table[[#This Row],[Id Tienda]],Maestro!B:J,9,FALSE),"0")</f>
        <v>0</v>
      </c>
      <c r="I517" s="11" t="str">
        <f>IFERROR(VLOOKUP(Table[[#This Row],[Id Tienda]],Maestro!B:E,3,FALSE),"0")</f>
        <v>0</v>
      </c>
      <c r="J517" s="11" t="str">
        <f>IFERROR(VLOOKUP(Table[[#This Row],[Id Tienda]],Maestro!B:I,8,FALSE),"0")</f>
        <v>0</v>
      </c>
      <c r="K517" s="11" t="str">
        <f>IFERROR(VLOOKUP(Table[[#This Row],[Id Tienda]],Maestro!B:G,6,FALSE),"0")</f>
        <v>0</v>
      </c>
      <c r="L517" s="11" t="str">
        <f>IFERROR(VLOOKUP(Table[[#This Row],[Id Tienda]],Maestro!B:I,5,FALSE),"0")</f>
        <v>0</v>
      </c>
      <c r="M517" s="11" t="str">
        <f>IFERROR(VLOOKUP(Table[[#This Row],[Id Tienda]],Maestro!B:E,4,FALSE),"0")</f>
        <v>0</v>
      </c>
      <c r="N517" s="12"/>
      <c r="O517" s="12"/>
      <c r="Q517"/>
      <c r="R517"/>
      <c r="S517"/>
      <c r="T517"/>
    </row>
    <row r="518" spans="8:20">
      <c r="H518" s="11" t="str">
        <f>IFERROR(VLOOKUP(Table[[#This Row],[Id Tienda]],Maestro!B:J,9,FALSE),"0")</f>
        <v>0</v>
      </c>
      <c r="I518" s="11" t="str">
        <f>IFERROR(VLOOKUP(Table[[#This Row],[Id Tienda]],Maestro!B:E,3,FALSE),"0")</f>
        <v>0</v>
      </c>
      <c r="J518" s="11" t="str">
        <f>IFERROR(VLOOKUP(Table[[#This Row],[Id Tienda]],Maestro!B:I,8,FALSE),"0")</f>
        <v>0</v>
      </c>
      <c r="K518" s="11" t="str">
        <f>IFERROR(VLOOKUP(Table[[#This Row],[Id Tienda]],Maestro!B:G,6,FALSE),"0")</f>
        <v>0</v>
      </c>
      <c r="L518" s="11" t="str">
        <f>IFERROR(VLOOKUP(Table[[#This Row],[Id Tienda]],Maestro!B:I,5,FALSE),"0")</f>
        <v>0</v>
      </c>
      <c r="M518" s="11" t="str">
        <f>IFERROR(VLOOKUP(Table[[#This Row],[Id Tienda]],Maestro!B:E,4,FALSE),"0")</f>
        <v>0</v>
      </c>
      <c r="N518" s="12"/>
      <c r="O518" s="12"/>
      <c r="Q518"/>
      <c r="R518"/>
      <c r="S518"/>
      <c r="T518"/>
    </row>
    <row r="519" spans="8:20">
      <c r="H519" s="11" t="str">
        <f>IFERROR(VLOOKUP(Table[[#This Row],[Id Tienda]],Maestro!B:J,9,FALSE),"0")</f>
        <v>0</v>
      </c>
      <c r="I519" s="11" t="str">
        <f>IFERROR(VLOOKUP(Table[[#This Row],[Id Tienda]],Maestro!B:E,3,FALSE),"0")</f>
        <v>0</v>
      </c>
      <c r="J519" s="11" t="str">
        <f>IFERROR(VLOOKUP(Table[[#This Row],[Id Tienda]],Maestro!B:I,8,FALSE),"0")</f>
        <v>0</v>
      </c>
      <c r="K519" s="11" t="str">
        <f>IFERROR(VLOOKUP(Table[[#This Row],[Id Tienda]],Maestro!B:G,6,FALSE),"0")</f>
        <v>0</v>
      </c>
      <c r="L519" s="11" t="str">
        <f>IFERROR(VLOOKUP(Table[[#This Row],[Id Tienda]],Maestro!B:I,5,FALSE),"0")</f>
        <v>0</v>
      </c>
      <c r="M519" s="11" t="str">
        <f>IFERROR(VLOOKUP(Table[[#This Row],[Id Tienda]],Maestro!B:E,4,FALSE),"0")</f>
        <v>0</v>
      </c>
      <c r="N519" s="12"/>
      <c r="O519" s="12"/>
      <c r="Q519"/>
      <c r="R519"/>
      <c r="S519"/>
      <c r="T519"/>
    </row>
    <row r="520" spans="8:20">
      <c r="H520" s="11" t="str">
        <f>IFERROR(VLOOKUP(Table[[#This Row],[Id Tienda]],Maestro!B:J,9,FALSE),"0")</f>
        <v>0</v>
      </c>
      <c r="I520" s="11" t="str">
        <f>IFERROR(VLOOKUP(Table[[#This Row],[Id Tienda]],Maestro!B:E,3,FALSE),"0")</f>
        <v>0</v>
      </c>
      <c r="J520" s="11" t="str">
        <f>IFERROR(VLOOKUP(Table[[#This Row],[Id Tienda]],Maestro!B:I,8,FALSE),"0")</f>
        <v>0</v>
      </c>
      <c r="K520" s="11" t="str">
        <f>IFERROR(VLOOKUP(Table[[#This Row],[Id Tienda]],Maestro!B:G,6,FALSE),"0")</f>
        <v>0</v>
      </c>
      <c r="L520" s="11" t="str">
        <f>IFERROR(VLOOKUP(Table[[#This Row],[Id Tienda]],Maestro!B:I,5,FALSE),"0")</f>
        <v>0</v>
      </c>
      <c r="M520" s="11" t="str">
        <f>IFERROR(VLOOKUP(Table[[#This Row],[Id Tienda]],Maestro!B:E,4,FALSE),"0")</f>
        <v>0</v>
      </c>
      <c r="N520" s="12"/>
      <c r="O520" s="12"/>
      <c r="Q520"/>
      <c r="R520"/>
      <c r="S520"/>
      <c r="T520"/>
    </row>
    <row r="521" spans="8:20">
      <c r="H521" s="11" t="str">
        <f>IFERROR(VLOOKUP(Table[[#This Row],[Id Tienda]],Maestro!B:J,9,FALSE),"0")</f>
        <v>0</v>
      </c>
      <c r="I521" s="11" t="str">
        <f>IFERROR(VLOOKUP(Table[[#This Row],[Id Tienda]],Maestro!B:E,3,FALSE),"0")</f>
        <v>0</v>
      </c>
      <c r="J521" s="11" t="str">
        <f>IFERROR(VLOOKUP(Table[[#This Row],[Id Tienda]],Maestro!B:I,8,FALSE),"0")</f>
        <v>0</v>
      </c>
      <c r="K521" s="11" t="str">
        <f>IFERROR(VLOOKUP(Table[[#This Row],[Id Tienda]],Maestro!B:G,6,FALSE),"0")</f>
        <v>0</v>
      </c>
      <c r="L521" s="11" t="str">
        <f>IFERROR(VLOOKUP(Table[[#This Row],[Id Tienda]],Maestro!B:I,5,FALSE),"0")</f>
        <v>0</v>
      </c>
      <c r="M521" s="11" t="str">
        <f>IFERROR(VLOOKUP(Table[[#This Row],[Id Tienda]],Maestro!B:E,4,FALSE),"0")</f>
        <v>0</v>
      </c>
      <c r="N521" s="12"/>
      <c r="O521" s="12"/>
      <c r="Q521"/>
      <c r="R521"/>
      <c r="S521"/>
      <c r="T521"/>
    </row>
    <row r="522" spans="8:20">
      <c r="H522" s="11" t="str">
        <f>IFERROR(VLOOKUP(Table[[#This Row],[Id Tienda]],Maestro!B:J,9,FALSE),"0")</f>
        <v>0</v>
      </c>
      <c r="I522" s="11" t="str">
        <f>IFERROR(VLOOKUP(Table[[#This Row],[Id Tienda]],Maestro!B:E,3,FALSE),"0")</f>
        <v>0</v>
      </c>
      <c r="J522" s="11" t="str">
        <f>IFERROR(VLOOKUP(Table[[#This Row],[Id Tienda]],Maestro!B:I,8,FALSE),"0")</f>
        <v>0</v>
      </c>
      <c r="K522" s="11" t="str">
        <f>IFERROR(VLOOKUP(Table[[#This Row],[Id Tienda]],Maestro!B:G,6,FALSE),"0")</f>
        <v>0</v>
      </c>
      <c r="L522" s="11" t="str">
        <f>IFERROR(VLOOKUP(Table[[#This Row],[Id Tienda]],Maestro!B:I,5,FALSE),"0")</f>
        <v>0</v>
      </c>
      <c r="M522" s="11" t="str">
        <f>IFERROR(VLOOKUP(Table[[#This Row],[Id Tienda]],Maestro!B:E,4,FALSE),"0")</f>
        <v>0</v>
      </c>
      <c r="N522" s="12"/>
      <c r="O522" s="12"/>
      <c r="Q522"/>
      <c r="R522"/>
      <c r="S522"/>
      <c r="T522"/>
    </row>
    <row r="523" spans="8:20">
      <c r="H523" s="11" t="str">
        <f>IFERROR(VLOOKUP(Table[[#This Row],[Id Tienda]],Maestro!B:J,9,FALSE),"0")</f>
        <v>0</v>
      </c>
      <c r="I523" s="11" t="str">
        <f>IFERROR(VLOOKUP(Table[[#This Row],[Id Tienda]],Maestro!B:E,3,FALSE),"0")</f>
        <v>0</v>
      </c>
      <c r="J523" s="11" t="str">
        <f>IFERROR(VLOOKUP(Table[[#This Row],[Id Tienda]],Maestro!B:I,8,FALSE),"0")</f>
        <v>0</v>
      </c>
      <c r="K523" s="11" t="str">
        <f>IFERROR(VLOOKUP(Table[[#This Row],[Id Tienda]],Maestro!B:G,6,FALSE),"0")</f>
        <v>0</v>
      </c>
      <c r="L523" s="11" t="str">
        <f>IFERROR(VLOOKUP(Table[[#This Row],[Id Tienda]],Maestro!B:I,5,FALSE),"0")</f>
        <v>0</v>
      </c>
      <c r="M523" s="11" t="str">
        <f>IFERROR(VLOOKUP(Table[[#This Row],[Id Tienda]],Maestro!B:E,4,FALSE),"0")</f>
        <v>0</v>
      </c>
      <c r="N523" s="12"/>
      <c r="O523" s="12"/>
      <c r="Q523"/>
      <c r="R523"/>
      <c r="S523"/>
      <c r="T523"/>
    </row>
    <row r="524" spans="8:20">
      <c r="H524" s="11" t="str">
        <f>IFERROR(VLOOKUP(Table[[#This Row],[Id Tienda]],Maestro!B:J,9,FALSE),"0")</f>
        <v>0</v>
      </c>
      <c r="I524" s="11" t="str">
        <f>IFERROR(VLOOKUP(Table[[#This Row],[Id Tienda]],Maestro!B:E,3,FALSE),"0")</f>
        <v>0</v>
      </c>
      <c r="J524" s="11" t="str">
        <f>IFERROR(VLOOKUP(Table[[#This Row],[Id Tienda]],Maestro!B:I,8,FALSE),"0")</f>
        <v>0</v>
      </c>
      <c r="K524" s="11" t="str">
        <f>IFERROR(VLOOKUP(Table[[#This Row],[Id Tienda]],Maestro!B:G,6,FALSE),"0")</f>
        <v>0</v>
      </c>
      <c r="L524" s="11" t="str">
        <f>IFERROR(VLOOKUP(Table[[#This Row],[Id Tienda]],Maestro!B:I,5,FALSE),"0")</f>
        <v>0</v>
      </c>
      <c r="M524" s="11" t="str">
        <f>IFERROR(VLOOKUP(Table[[#This Row],[Id Tienda]],Maestro!B:E,4,FALSE),"0")</f>
        <v>0</v>
      </c>
      <c r="N524" s="12"/>
      <c r="O524" s="12"/>
      <c r="Q524"/>
      <c r="R524"/>
      <c r="S524"/>
      <c r="T524"/>
    </row>
    <row r="525" spans="8:20">
      <c r="H525" s="11" t="str">
        <f>IFERROR(VLOOKUP(Table[[#This Row],[Id Tienda]],Maestro!B:J,9,FALSE),"0")</f>
        <v>0</v>
      </c>
      <c r="I525" s="11" t="str">
        <f>IFERROR(VLOOKUP(Table[[#This Row],[Id Tienda]],Maestro!B:E,3,FALSE),"0")</f>
        <v>0</v>
      </c>
      <c r="J525" s="11" t="str">
        <f>IFERROR(VLOOKUP(Table[[#This Row],[Id Tienda]],Maestro!B:I,8,FALSE),"0")</f>
        <v>0</v>
      </c>
      <c r="K525" s="11" t="str">
        <f>IFERROR(VLOOKUP(Table[[#This Row],[Id Tienda]],Maestro!B:G,6,FALSE),"0")</f>
        <v>0</v>
      </c>
      <c r="L525" s="11" t="str">
        <f>IFERROR(VLOOKUP(Table[[#This Row],[Id Tienda]],Maestro!B:I,5,FALSE),"0")</f>
        <v>0</v>
      </c>
      <c r="M525" s="11" t="str">
        <f>IFERROR(VLOOKUP(Table[[#This Row],[Id Tienda]],Maestro!B:E,4,FALSE),"0")</f>
        <v>0</v>
      </c>
      <c r="N525" s="12"/>
      <c r="O525" s="12"/>
      <c r="Q525"/>
      <c r="R525"/>
      <c r="S525"/>
      <c r="T525"/>
    </row>
    <row r="526" spans="8:20">
      <c r="H526" s="11" t="str">
        <f>IFERROR(VLOOKUP(Table[[#This Row],[Id Tienda]],Maestro!B:J,9,FALSE),"0")</f>
        <v>0</v>
      </c>
      <c r="I526" s="11" t="str">
        <f>IFERROR(VLOOKUP(Table[[#This Row],[Id Tienda]],Maestro!B:E,3,FALSE),"0")</f>
        <v>0</v>
      </c>
      <c r="J526" s="11" t="str">
        <f>IFERROR(VLOOKUP(Table[[#This Row],[Id Tienda]],Maestro!B:I,8,FALSE),"0")</f>
        <v>0</v>
      </c>
      <c r="K526" s="11" t="str">
        <f>IFERROR(VLOOKUP(Table[[#This Row],[Id Tienda]],Maestro!B:G,6,FALSE),"0")</f>
        <v>0</v>
      </c>
      <c r="L526" s="11" t="str">
        <f>IFERROR(VLOOKUP(Table[[#This Row],[Id Tienda]],Maestro!B:I,5,FALSE),"0")</f>
        <v>0</v>
      </c>
      <c r="M526" s="11" t="str">
        <f>IFERROR(VLOOKUP(Table[[#This Row],[Id Tienda]],Maestro!B:E,4,FALSE),"0")</f>
        <v>0</v>
      </c>
      <c r="N526" s="12"/>
      <c r="O526" s="12"/>
      <c r="Q526"/>
      <c r="R526"/>
      <c r="S526"/>
      <c r="T526"/>
    </row>
    <row r="527" spans="8:20">
      <c r="H527" s="11" t="str">
        <f>IFERROR(VLOOKUP(Table[[#This Row],[Id Tienda]],Maestro!B:J,9,FALSE),"0")</f>
        <v>0</v>
      </c>
      <c r="I527" s="11" t="str">
        <f>IFERROR(VLOOKUP(Table[[#This Row],[Id Tienda]],Maestro!B:E,3,FALSE),"0")</f>
        <v>0</v>
      </c>
      <c r="J527" s="11" t="str">
        <f>IFERROR(VLOOKUP(Table[[#This Row],[Id Tienda]],Maestro!B:I,8,FALSE),"0")</f>
        <v>0</v>
      </c>
      <c r="K527" s="11" t="str">
        <f>IFERROR(VLOOKUP(Table[[#This Row],[Id Tienda]],Maestro!B:G,6,FALSE),"0")</f>
        <v>0</v>
      </c>
      <c r="L527" s="11" t="str">
        <f>IFERROR(VLOOKUP(Table[[#This Row],[Id Tienda]],Maestro!B:I,5,FALSE),"0")</f>
        <v>0</v>
      </c>
      <c r="M527" s="11" t="str">
        <f>IFERROR(VLOOKUP(Table[[#This Row],[Id Tienda]],Maestro!B:E,4,FALSE),"0")</f>
        <v>0</v>
      </c>
      <c r="N527" s="12"/>
      <c r="O527" s="12"/>
      <c r="Q527"/>
      <c r="R527"/>
      <c r="S527"/>
      <c r="T527"/>
    </row>
    <row r="528" spans="8:20">
      <c r="H528" s="11" t="str">
        <f>IFERROR(VLOOKUP(Table[[#This Row],[Id Tienda]],Maestro!B:J,9,FALSE),"0")</f>
        <v>0</v>
      </c>
      <c r="I528" s="11" t="str">
        <f>IFERROR(VLOOKUP(Table[[#This Row],[Id Tienda]],Maestro!B:E,3,FALSE),"0")</f>
        <v>0</v>
      </c>
      <c r="J528" s="11" t="str">
        <f>IFERROR(VLOOKUP(Table[[#This Row],[Id Tienda]],Maestro!B:I,8,FALSE),"0")</f>
        <v>0</v>
      </c>
      <c r="K528" s="11" t="str">
        <f>IFERROR(VLOOKUP(Table[[#This Row],[Id Tienda]],Maestro!B:G,6,FALSE),"0")</f>
        <v>0</v>
      </c>
      <c r="L528" s="11" t="str">
        <f>IFERROR(VLOOKUP(Table[[#This Row],[Id Tienda]],Maestro!B:I,5,FALSE),"0")</f>
        <v>0</v>
      </c>
      <c r="M528" s="11" t="str">
        <f>IFERROR(VLOOKUP(Table[[#This Row],[Id Tienda]],Maestro!B:E,4,FALSE),"0")</f>
        <v>0</v>
      </c>
      <c r="N528" s="12"/>
      <c r="O528" s="12"/>
      <c r="Q528"/>
      <c r="R528"/>
      <c r="S528"/>
      <c r="T528"/>
    </row>
    <row r="529" spans="8:20">
      <c r="H529" s="11" t="str">
        <f>IFERROR(VLOOKUP(Table[[#This Row],[Id Tienda]],Maestro!B:J,9,FALSE),"0")</f>
        <v>0</v>
      </c>
      <c r="I529" s="11" t="str">
        <f>IFERROR(VLOOKUP(Table[[#This Row],[Id Tienda]],Maestro!B:E,3,FALSE),"0")</f>
        <v>0</v>
      </c>
      <c r="J529" s="11" t="str">
        <f>IFERROR(VLOOKUP(Table[[#This Row],[Id Tienda]],Maestro!B:I,8,FALSE),"0")</f>
        <v>0</v>
      </c>
      <c r="K529" s="11" t="str">
        <f>IFERROR(VLOOKUP(Table[[#This Row],[Id Tienda]],Maestro!B:G,6,FALSE),"0")</f>
        <v>0</v>
      </c>
      <c r="L529" s="11" t="str">
        <f>IFERROR(VLOOKUP(Table[[#This Row],[Id Tienda]],Maestro!B:I,5,FALSE),"0")</f>
        <v>0</v>
      </c>
      <c r="M529" s="11" t="str">
        <f>IFERROR(VLOOKUP(Table[[#This Row],[Id Tienda]],Maestro!B:E,4,FALSE),"0")</f>
        <v>0</v>
      </c>
      <c r="N529" s="12"/>
      <c r="O529" s="12"/>
      <c r="Q529"/>
      <c r="R529"/>
      <c r="S529"/>
      <c r="T529"/>
    </row>
    <row r="530" spans="8:20">
      <c r="H530" s="11" t="str">
        <f>IFERROR(VLOOKUP(Table[[#This Row],[Id Tienda]],Maestro!B:J,9,FALSE),"0")</f>
        <v>0</v>
      </c>
      <c r="I530" s="11" t="str">
        <f>IFERROR(VLOOKUP(Table[[#This Row],[Id Tienda]],Maestro!B:E,3,FALSE),"0")</f>
        <v>0</v>
      </c>
      <c r="J530" s="11" t="str">
        <f>IFERROR(VLOOKUP(Table[[#This Row],[Id Tienda]],Maestro!B:I,8,FALSE),"0")</f>
        <v>0</v>
      </c>
      <c r="K530" s="11" t="str">
        <f>IFERROR(VLOOKUP(Table[[#This Row],[Id Tienda]],Maestro!B:G,6,FALSE),"0")</f>
        <v>0</v>
      </c>
      <c r="L530" s="11" t="str">
        <f>IFERROR(VLOOKUP(Table[[#This Row],[Id Tienda]],Maestro!B:I,5,FALSE),"0")</f>
        <v>0</v>
      </c>
      <c r="M530" s="11" t="str">
        <f>IFERROR(VLOOKUP(Table[[#This Row],[Id Tienda]],Maestro!B:E,4,FALSE),"0")</f>
        <v>0</v>
      </c>
      <c r="N530" s="12"/>
      <c r="O530" s="12"/>
      <c r="Q530"/>
      <c r="R530"/>
      <c r="S530"/>
      <c r="T530"/>
    </row>
    <row r="531" spans="8:20">
      <c r="H531" s="11" t="str">
        <f>IFERROR(VLOOKUP(Table[[#This Row],[Id Tienda]],Maestro!B:J,9,FALSE),"0")</f>
        <v>0</v>
      </c>
      <c r="I531" s="11" t="str">
        <f>IFERROR(VLOOKUP(Table[[#This Row],[Id Tienda]],Maestro!B:E,3,FALSE),"0")</f>
        <v>0</v>
      </c>
      <c r="J531" s="11" t="str">
        <f>IFERROR(VLOOKUP(Table[[#This Row],[Id Tienda]],Maestro!B:I,8,FALSE),"0")</f>
        <v>0</v>
      </c>
      <c r="K531" s="11" t="str">
        <f>IFERROR(VLOOKUP(Table[[#This Row],[Id Tienda]],Maestro!B:G,6,FALSE),"0")</f>
        <v>0</v>
      </c>
      <c r="L531" s="11" t="str">
        <f>IFERROR(VLOOKUP(Table[[#This Row],[Id Tienda]],Maestro!B:I,5,FALSE),"0")</f>
        <v>0</v>
      </c>
      <c r="M531" s="11" t="str">
        <f>IFERROR(VLOOKUP(Table[[#This Row],[Id Tienda]],Maestro!B:E,4,FALSE),"0")</f>
        <v>0</v>
      </c>
      <c r="N531" s="12"/>
      <c r="O531" s="12"/>
      <c r="Q531"/>
      <c r="R531"/>
      <c r="S531"/>
      <c r="T531"/>
    </row>
    <row r="532" spans="8:20">
      <c r="H532" s="11" t="str">
        <f>IFERROR(VLOOKUP(Table[[#This Row],[Id Tienda]],Maestro!B:J,9,FALSE),"0")</f>
        <v>0</v>
      </c>
      <c r="I532" s="11" t="str">
        <f>IFERROR(VLOOKUP(Table[[#This Row],[Id Tienda]],Maestro!B:E,3,FALSE),"0")</f>
        <v>0</v>
      </c>
      <c r="J532" s="11" t="str">
        <f>IFERROR(VLOOKUP(Table[[#This Row],[Id Tienda]],Maestro!B:I,8,FALSE),"0")</f>
        <v>0</v>
      </c>
      <c r="K532" s="11" t="str">
        <f>IFERROR(VLOOKUP(Table[[#This Row],[Id Tienda]],Maestro!B:G,6,FALSE),"0")</f>
        <v>0</v>
      </c>
      <c r="L532" s="11" t="str">
        <f>IFERROR(VLOOKUP(Table[[#This Row],[Id Tienda]],Maestro!B:I,5,FALSE),"0")</f>
        <v>0</v>
      </c>
      <c r="M532" s="11" t="str">
        <f>IFERROR(VLOOKUP(Table[[#This Row],[Id Tienda]],Maestro!B:E,4,FALSE),"0")</f>
        <v>0</v>
      </c>
      <c r="N532" s="12"/>
      <c r="O532" s="12"/>
      <c r="Q532"/>
      <c r="R532"/>
      <c r="S532"/>
      <c r="T532"/>
    </row>
    <row r="533" spans="8:20">
      <c r="H533" s="11" t="str">
        <f>IFERROR(VLOOKUP(Table[[#This Row],[Id Tienda]],Maestro!B:J,9,FALSE),"0")</f>
        <v>0</v>
      </c>
      <c r="I533" s="11" t="str">
        <f>IFERROR(VLOOKUP(Table[[#This Row],[Id Tienda]],Maestro!B:E,3,FALSE),"0")</f>
        <v>0</v>
      </c>
      <c r="J533" s="11" t="str">
        <f>IFERROR(VLOOKUP(Table[[#This Row],[Id Tienda]],Maestro!B:I,8,FALSE),"0")</f>
        <v>0</v>
      </c>
      <c r="K533" s="11" t="str">
        <f>IFERROR(VLOOKUP(Table[[#This Row],[Id Tienda]],Maestro!B:G,6,FALSE),"0")</f>
        <v>0</v>
      </c>
      <c r="L533" s="11" t="str">
        <f>IFERROR(VLOOKUP(Table[[#This Row],[Id Tienda]],Maestro!B:I,5,FALSE),"0")</f>
        <v>0</v>
      </c>
      <c r="M533" s="11" t="str">
        <f>IFERROR(VLOOKUP(Table[[#This Row],[Id Tienda]],Maestro!B:E,4,FALSE),"0")</f>
        <v>0</v>
      </c>
      <c r="N533" s="12"/>
      <c r="O533" s="12"/>
      <c r="Q533"/>
      <c r="R533"/>
      <c r="S533"/>
      <c r="T533"/>
    </row>
    <row r="534" spans="8:20">
      <c r="H534" s="11" t="str">
        <f>IFERROR(VLOOKUP(Table[[#This Row],[Id Tienda]],Maestro!B:J,9,FALSE),"0")</f>
        <v>0</v>
      </c>
      <c r="I534" s="11" t="str">
        <f>IFERROR(VLOOKUP(Table[[#This Row],[Id Tienda]],Maestro!B:E,3,FALSE),"0")</f>
        <v>0</v>
      </c>
      <c r="J534" s="11" t="str">
        <f>IFERROR(VLOOKUP(Table[[#This Row],[Id Tienda]],Maestro!B:I,8,FALSE),"0")</f>
        <v>0</v>
      </c>
      <c r="K534" s="11" t="str">
        <f>IFERROR(VLOOKUP(Table[[#This Row],[Id Tienda]],Maestro!B:G,6,FALSE),"0")</f>
        <v>0</v>
      </c>
      <c r="L534" s="11" t="str">
        <f>IFERROR(VLOOKUP(Table[[#This Row],[Id Tienda]],Maestro!B:I,5,FALSE),"0")</f>
        <v>0</v>
      </c>
      <c r="M534" s="11" t="str">
        <f>IFERROR(VLOOKUP(Table[[#This Row],[Id Tienda]],Maestro!B:E,4,FALSE),"0")</f>
        <v>0</v>
      </c>
      <c r="N534" s="12"/>
      <c r="O534" s="12"/>
      <c r="Q534"/>
      <c r="R534"/>
      <c r="S534"/>
      <c r="T534"/>
    </row>
    <row r="535" spans="8:20">
      <c r="H535" s="11" t="str">
        <f>IFERROR(VLOOKUP(Table[[#This Row],[Id Tienda]],Maestro!B:J,9,FALSE),"0")</f>
        <v>0</v>
      </c>
      <c r="I535" s="11" t="str">
        <f>IFERROR(VLOOKUP(Table[[#This Row],[Id Tienda]],Maestro!B:E,3,FALSE),"0")</f>
        <v>0</v>
      </c>
      <c r="J535" s="11" t="str">
        <f>IFERROR(VLOOKUP(Table[[#This Row],[Id Tienda]],Maestro!B:I,8,FALSE),"0")</f>
        <v>0</v>
      </c>
      <c r="K535" s="11" t="str">
        <f>IFERROR(VLOOKUP(Table[[#This Row],[Id Tienda]],Maestro!B:G,6,FALSE),"0")</f>
        <v>0</v>
      </c>
      <c r="L535" s="11" t="str">
        <f>IFERROR(VLOOKUP(Table[[#This Row],[Id Tienda]],Maestro!B:I,5,FALSE),"0")</f>
        <v>0</v>
      </c>
      <c r="M535" s="11" t="str">
        <f>IFERROR(VLOOKUP(Table[[#This Row],[Id Tienda]],Maestro!B:E,4,FALSE),"0")</f>
        <v>0</v>
      </c>
      <c r="N535" s="12"/>
      <c r="O535" s="12"/>
      <c r="Q535"/>
      <c r="R535"/>
      <c r="S535"/>
      <c r="T535"/>
    </row>
    <row r="536" spans="8:20">
      <c r="H536" s="11" t="str">
        <f>IFERROR(VLOOKUP(Table[[#This Row],[Id Tienda]],Maestro!B:J,9,FALSE),"0")</f>
        <v>0</v>
      </c>
      <c r="I536" s="11" t="str">
        <f>IFERROR(VLOOKUP(Table[[#This Row],[Id Tienda]],Maestro!B:E,3,FALSE),"0")</f>
        <v>0</v>
      </c>
      <c r="J536" s="11" t="str">
        <f>IFERROR(VLOOKUP(Table[[#This Row],[Id Tienda]],Maestro!B:I,8,FALSE),"0")</f>
        <v>0</v>
      </c>
      <c r="K536" s="11" t="str">
        <f>IFERROR(VLOOKUP(Table[[#This Row],[Id Tienda]],Maestro!B:G,6,FALSE),"0")</f>
        <v>0</v>
      </c>
      <c r="L536" s="11" t="str">
        <f>IFERROR(VLOOKUP(Table[[#This Row],[Id Tienda]],Maestro!B:I,5,FALSE),"0")</f>
        <v>0</v>
      </c>
      <c r="M536" s="11" t="str">
        <f>IFERROR(VLOOKUP(Table[[#This Row],[Id Tienda]],Maestro!B:E,4,FALSE),"0")</f>
        <v>0</v>
      </c>
      <c r="N536" s="12"/>
      <c r="O536" s="12"/>
      <c r="Q536"/>
      <c r="R536"/>
      <c r="S536"/>
      <c r="T536"/>
    </row>
    <row r="537" spans="8:20">
      <c r="H537" s="11" t="str">
        <f>IFERROR(VLOOKUP(Table[[#This Row],[Id Tienda]],Maestro!B:J,9,FALSE),"0")</f>
        <v>0</v>
      </c>
      <c r="I537" s="11" t="str">
        <f>IFERROR(VLOOKUP(Table[[#This Row],[Id Tienda]],Maestro!B:E,3,FALSE),"0")</f>
        <v>0</v>
      </c>
      <c r="J537" s="11" t="str">
        <f>IFERROR(VLOOKUP(Table[[#This Row],[Id Tienda]],Maestro!B:I,8,FALSE),"0")</f>
        <v>0</v>
      </c>
      <c r="K537" s="11" t="str">
        <f>IFERROR(VLOOKUP(Table[[#This Row],[Id Tienda]],Maestro!B:G,6,FALSE),"0")</f>
        <v>0</v>
      </c>
      <c r="L537" s="11" t="str">
        <f>IFERROR(VLOOKUP(Table[[#This Row],[Id Tienda]],Maestro!B:I,5,FALSE),"0")</f>
        <v>0</v>
      </c>
      <c r="M537" s="11" t="str">
        <f>IFERROR(VLOOKUP(Table[[#This Row],[Id Tienda]],Maestro!B:E,4,FALSE),"0")</f>
        <v>0</v>
      </c>
      <c r="N537" s="12"/>
      <c r="O537" s="12"/>
      <c r="Q537"/>
      <c r="R537"/>
      <c r="S537"/>
      <c r="T537"/>
    </row>
    <row r="538" spans="8:20">
      <c r="H538" s="11" t="str">
        <f>IFERROR(VLOOKUP(Table[[#This Row],[Id Tienda]],Maestro!B:J,9,FALSE),"0")</f>
        <v>0</v>
      </c>
      <c r="I538" s="11" t="str">
        <f>IFERROR(VLOOKUP(Table[[#This Row],[Id Tienda]],Maestro!B:E,3,FALSE),"0")</f>
        <v>0</v>
      </c>
      <c r="J538" s="11" t="str">
        <f>IFERROR(VLOOKUP(Table[[#This Row],[Id Tienda]],Maestro!B:I,8,FALSE),"0")</f>
        <v>0</v>
      </c>
      <c r="K538" s="11" t="str">
        <f>IFERROR(VLOOKUP(Table[[#This Row],[Id Tienda]],Maestro!B:G,6,FALSE),"0")</f>
        <v>0</v>
      </c>
      <c r="L538" s="11" t="str">
        <f>IFERROR(VLOOKUP(Table[[#This Row],[Id Tienda]],Maestro!B:I,5,FALSE),"0")</f>
        <v>0</v>
      </c>
      <c r="M538" s="11" t="str">
        <f>IFERROR(VLOOKUP(Table[[#This Row],[Id Tienda]],Maestro!B:E,4,FALSE),"0")</f>
        <v>0</v>
      </c>
      <c r="N538" s="12"/>
      <c r="O538" s="12"/>
      <c r="Q538"/>
      <c r="R538"/>
      <c r="S538"/>
      <c r="T538"/>
    </row>
    <row r="539" spans="8:20">
      <c r="H539" s="11" t="str">
        <f>IFERROR(VLOOKUP(Table[[#This Row],[Id Tienda]],Maestro!B:J,9,FALSE),"0")</f>
        <v>0</v>
      </c>
      <c r="I539" s="11" t="str">
        <f>IFERROR(VLOOKUP(Table[[#This Row],[Id Tienda]],Maestro!B:E,3,FALSE),"0")</f>
        <v>0</v>
      </c>
      <c r="J539" s="11" t="str">
        <f>IFERROR(VLOOKUP(Table[[#This Row],[Id Tienda]],Maestro!B:I,8,FALSE),"0")</f>
        <v>0</v>
      </c>
      <c r="K539" s="11" t="str">
        <f>IFERROR(VLOOKUP(Table[[#This Row],[Id Tienda]],Maestro!B:G,6,FALSE),"0")</f>
        <v>0</v>
      </c>
      <c r="L539" s="11" t="str">
        <f>IFERROR(VLOOKUP(Table[[#This Row],[Id Tienda]],Maestro!B:I,5,FALSE),"0")</f>
        <v>0</v>
      </c>
      <c r="M539" s="11" t="str">
        <f>IFERROR(VLOOKUP(Table[[#This Row],[Id Tienda]],Maestro!B:E,4,FALSE),"0")</f>
        <v>0</v>
      </c>
      <c r="N539" s="12"/>
      <c r="O539" s="12"/>
      <c r="Q539"/>
      <c r="R539"/>
      <c r="S539"/>
      <c r="T539"/>
    </row>
    <row r="540" spans="8:20">
      <c r="H540" s="11" t="str">
        <f>IFERROR(VLOOKUP(Table[[#This Row],[Id Tienda]],Maestro!B:J,9,FALSE),"0")</f>
        <v>0</v>
      </c>
      <c r="I540" s="11" t="str">
        <f>IFERROR(VLOOKUP(Table[[#This Row],[Id Tienda]],Maestro!B:E,3,FALSE),"0")</f>
        <v>0</v>
      </c>
      <c r="J540" s="11" t="str">
        <f>IFERROR(VLOOKUP(Table[[#This Row],[Id Tienda]],Maestro!B:I,8,FALSE),"0")</f>
        <v>0</v>
      </c>
      <c r="K540" s="11" t="str">
        <f>IFERROR(VLOOKUP(Table[[#This Row],[Id Tienda]],Maestro!B:G,6,FALSE),"0")</f>
        <v>0</v>
      </c>
      <c r="L540" s="11" t="str">
        <f>IFERROR(VLOOKUP(Table[[#This Row],[Id Tienda]],Maestro!B:I,5,FALSE),"0")</f>
        <v>0</v>
      </c>
      <c r="M540" s="11" t="str">
        <f>IFERROR(VLOOKUP(Table[[#This Row],[Id Tienda]],Maestro!B:E,4,FALSE),"0")</f>
        <v>0</v>
      </c>
      <c r="N540" s="12"/>
      <c r="O540" s="12"/>
      <c r="Q540"/>
      <c r="R540"/>
      <c r="S540"/>
      <c r="T540"/>
    </row>
    <row r="541" spans="8:20">
      <c r="H541" s="11" t="str">
        <f>IFERROR(VLOOKUP(Table[[#This Row],[Id Tienda]],Maestro!B:J,9,FALSE),"0")</f>
        <v>0</v>
      </c>
      <c r="I541" s="11" t="str">
        <f>IFERROR(VLOOKUP(Table[[#This Row],[Id Tienda]],Maestro!B:E,3,FALSE),"0")</f>
        <v>0</v>
      </c>
      <c r="J541" s="11" t="str">
        <f>IFERROR(VLOOKUP(Table[[#This Row],[Id Tienda]],Maestro!B:I,8,FALSE),"0")</f>
        <v>0</v>
      </c>
      <c r="K541" s="11" t="str">
        <f>IFERROR(VLOOKUP(Table[[#This Row],[Id Tienda]],Maestro!B:G,6,FALSE),"0")</f>
        <v>0</v>
      </c>
      <c r="L541" s="11" t="str">
        <f>IFERROR(VLOOKUP(Table[[#This Row],[Id Tienda]],Maestro!B:I,5,FALSE),"0")</f>
        <v>0</v>
      </c>
      <c r="M541" s="11" t="str">
        <f>IFERROR(VLOOKUP(Table[[#This Row],[Id Tienda]],Maestro!B:E,4,FALSE),"0")</f>
        <v>0</v>
      </c>
      <c r="N541" s="12"/>
      <c r="O541" s="12"/>
      <c r="Q541"/>
      <c r="R541"/>
      <c r="S541"/>
      <c r="T541"/>
    </row>
    <row r="542" spans="8:20">
      <c r="H542" s="11" t="str">
        <f>IFERROR(VLOOKUP(Table[[#This Row],[Id Tienda]],Maestro!B:J,9,FALSE),"0")</f>
        <v>0</v>
      </c>
      <c r="I542" s="11" t="str">
        <f>IFERROR(VLOOKUP(Table[[#This Row],[Id Tienda]],Maestro!B:E,3,FALSE),"0")</f>
        <v>0</v>
      </c>
      <c r="J542" s="11" t="str">
        <f>IFERROR(VLOOKUP(Table[[#This Row],[Id Tienda]],Maestro!B:I,8,FALSE),"0")</f>
        <v>0</v>
      </c>
      <c r="K542" s="11" t="str">
        <f>IFERROR(VLOOKUP(Table[[#This Row],[Id Tienda]],Maestro!B:G,6,FALSE),"0")</f>
        <v>0</v>
      </c>
      <c r="L542" s="11" t="str">
        <f>IFERROR(VLOOKUP(Table[[#This Row],[Id Tienda]],Maestro!B:I,5,FALSE),"0")</f>
        <v>0</v>
      </c>
      <c r="M542" s="11" t="str">
        <f>IFERROR(VLOOKUP(Table[[#This Row],[Id Tienda]],Maestro!B:E,4,FALSE),"0")</f>
        <v>0</v>
      </c>
      <c r="N542" s="12"/>
      <c r="O542" s="12"/>
      <c r="Q542"/>
      <c r="R542"/>
      <c r="S542"/>
      <c r="T542"/>
    </row>
    <row r="543" spans="8:20">
      <c r="H543" s="11" t="str">
        <f>IFERROR(VLOOKUP(Table[[#This Row],[Id Tienda]],Maestro!B:J,9,FALSE),"0")</f>
        <v>0</v>
      </c>
      <c r="I543" s="11" t="str">
        <f>IFERROR(VLOOKUP(Table[[#This Row],[Id Tienda]],Maestro!B:E,3,FALSE),"0")</f>
        <v>0</v>
      </c>
      <c r="J543" s="11" t="str">
        <f>IFERROR(VLOOKUP(Table[[#This Row],[Id Tienda]],Maestro!B:I,8,FALSE),"0")</f>
        <v>0</v>
      </c>
      <c r="K543" s="11" t="str">
        <f>IFERROR(VLOOKUP(Table[[#This Row],[Id Tienda]],Maestro!B:G,6,FALSE),"0")</f>
        <v>0</v>
      </c>
      <c r="L543" s="11" t="str">
        <f>IFERROR(VLOOKUP(Table[[#This Row],[Id Tienda]],Maestro!B:I,5,FALSE),"0")</f>
        <v>0</v>
      </c>
      <c r="M543" s="11" t="str">
        <f>IFERROR(VLOOKUP(Table[[#This Row],[Id Tienda]],Maestro!B:E,4,FALSE),"0")</f>
        <v>0</v>
      </c>
      <c r="N543" s="12"/>
      <c r="O543" s="12"/>
      <c r="Q543"/>
      <c r="R543"/>
      <c r="S543"/>
      <c r="T543"/>
    </row>
    <row r="544" spans="8:20">
      <c r="H544" s="11" t="str">
        <f>IFERROR(VLOOKUP(Table[[#This Row],[Id Tienda]],Maestro!B:J,9,FALSE),"0")</f>
        <v>0</v>
      </c>
      <c r="I544" s="11" t="str">
        <f>IFERROR(VLOOKUP(Table[[#This Row],[Id Tienda]],Maestro!B:E,3,FALSE),"0")</f>
        <v>0</v>
      </c>
      <c r="J544" s="11" t="str">
        <f>IFERROR(VLOOKUP(Table[[#This Row],[Id Tienda]],Maestro!B:I,8,FALSE),"0")</f>
        <v>0</v>
      </c>
      <c r="K544" s="11" t="str">
        <f>IFERROR(VLOOKUP(Table[[#This Row],[Id Tienda]],Maestro!B:G,6,FALSE),"0")</f>
        <v>0</v>
      </c>
      <c r="L544" s="11" t="str">
        <f>IFERROR(VLOOKUP(Table[[#This Row],[Id Tienda]],Maestro!B:I,5,FALSE),"0")</f>
        <v>0</v>
      </c>
      <c r="M544" s="11" t="str">
        <f>IFERROR(VLOOKUP(Table[[#This Row],[Id Tienda]],Maestro!B:E,4,FALSE),"0")</f>
        <v>0</v>
      </c>
      <c r="N544" s="12"/>
      <c r="O544" s="12"/>
      <c r="Q544"/>
      <c r="R544"/>
      <c r="S544"/>
      <c r="T544"/>
    </row>
    <row r="545" spans="8:20">
      <c r="H545" s="11" t="str">
        <f>IFERROR(VLOOKUP(Table[[#This Row],[Id Tienda]],Maestro!B:J,9,FALSE),"0")</f>
        <v>0</v>
      </c>
      <c r="I545" s="11" t="str">
        <f>IFERROR(VLOOKUP(Table[[#This Row],[Id Tienda]],Maestro!B:E,3,FALSE),"0")</f>
        <v>0</v>
      </c>
      <c r="J545" s="11" t="str">
        <f>IFERROR(VLOOKUP(Table[[#This Row],[Id Tienda]],Maestro!B:I,8,FALSE),"0")</f>
        <v>0</v>
      </c>
      <c r="K545" s="11" t="str">
        <f>IFERROR(VLOOKUP(Table[[#This Row],[Id Tienda]],Maestro!B:G,6,FALSE),"0")</f>
        <v>0</v>
      </c>
      <c r="L545" s="11" t="str">
        <f>IFERROR(VLOOKUP(Table[[#This Row],[Id Tienda]],Maestro!B:I,5,FALSE),"0")</f>
        <v>0</v>
      </c>
      <c r="M545" s="11" t="str">
        <f>IFERROR(VLOOKUP(Table[[#This Row],[Id Tienda]],Maestro!B:E,4,FALSE),"0")</f>
        <v>0</v>
      </c>
      <c r="N545" s="12"/>
      <c r="O545" s="12"/>
      <c r="Q545"/>
      <c r="R545"/>
      <c r="S545"/>
      <c r="T545"/>
    </row>
    <row r="546" spans="8:20">
      <c r="H546" s="11" t="str">
        <f>IFERROR(VLOOKUP(Table[[#This Row],[Id Tienda]],Maestro!B:J,9,FALSE),"0")</f>
        <v>0</v>
      </c>
      <c r="I546" s="11" t="str">
        <f>IFERROR(VLOOKUP(Table[[#This Row],[Id Tienda]],Maestro!B:E,3,FALSE),"0")</f>
        <v>0</v>
      </c>
      <c r="J546" s="11" t="str">
        <f>IFERROR(VLOOKUP(Table[[#This Row],[Id Tienda]],Maestro!B:I,8,FALSE),"0")</f>
        <v>0</v>
      </c>
      <c r="K546" s="11" t="str">
        <f>IFERROR(VLOOKUP(Table[[#This Row],[Id Tienda]],Maestro!B:G,6,FALSE),"0")</f>
        <v>0</v>
      </c>
      <c r="L546" s="11" t="str">
        <f>IFERROR(VLOOKUP(Table[[#This Row],[Id Tienda]],Maestro!B:I,5,FALSE),"0")</f>
        <v>0</v>
      </c>
      <c r="M546" s="11" t="str">
        <f>IFERROR(VLOOKUP(Table[[#This Row],[Id Tienda]],Maestro!B:E,4,FALSE),"0")</f>
        <v>0</v>
      </c>
      <c r="N546" s="12"/>
      <c r="O546" s="12"/>
      <c r="Q546"/>
      <c r="R546"/>
      <c r="S546"/>
      <c r="T546"/>
    </row>
    <row r="547" spans="8:20">
      <c r="H547" s="11" t="str">
        <f>IFERROR(VLOOKUP(Table[[#This Row],[Id Tienda]],Maestro!B:J,9,FALSE),"0")</f>
        <v>0</v>
      </c>
      <c r="I547" s="11" t="str">
        <f>IFERROR(VLOOKUP(Table[[#This Row],[Id Tienda]],Maestro!B:E,3,FALSE),"0")</f>
        <v>0</v>
      </c>
      <c r="J547" s="11" t="str">
        <f>IFERROR(VLOOKUP(Table[[#This Row],[Id Tienda]],Maestro!B:I,8,FALSE),"0")</f>
        <v>0</v>
      </c>
      <c r="K547" s="11" t="str">
        <f>IFERROR(VLOOKUP(Table[[#This Row],[Id Tienda]],Maestro!B:G,6,FALSE),"0")</f>
        <v>0</v>
      </c>
      <c r="L547" s="11" t="str">
        <f>IFERROR(VLOOKUP(Table[[#This Row],[Id Tienda]],Maestro!B:I,5,FALSE),"0")</f>
        <v>0</v>
      </c>
      <c r="M547" s="11" t="str">
        <f>IFERROR(VLOOKUP(Table[[#This Row],[Id Tienda]],Maestro!B:E,4,FALSE),"0")</f>
        <v>0</v>
      </c>
      <c r="N547" s="12"/>
      <c r="O547" s="12"/>
      <c r="Q547"/>
      <c r="R547"/>
      <c r="S547"/>
      <c r="T547"/>
    </row>
    <row r="548" spans="8:20">
      <c r="H548" s="11" t="str">
        <f>IFERROR(VLOOKUP(Table[[#This Row],[Id Tienda]],Maestro!B:J,9,FALSE),"0")</f>
        <v>0</v>
      </c>
      <c r="I548" s="11" t="str">
        <f>IFERROR(VLOOKUP(Table[[#This Row],[Id Tienda]],Maestro!B:E,3,FALSE),"0")</f>
        <v>0</v>
      </c>
      <c r="J548" s="11" t="str">
        <f>IFERROR(VLOOKUP(Table[[#This Row],[Id Tienda]],Maestro!B:I,8,FALSE),"0")</f>
        <v>0</v>
      </c>
      <c r="K548" s="11" t="str">
        <f>IFERROR(VLOOKUP(Table[[#This Row],[Id Tienda]],Maestro!B:G,6,FALSE),"0")</f>
        <v>0</v>
      </c>
      <c r="L548" s="11" t="str">
        <f>IFERROR(VLOOKUP(Table[[#This Row],[Id Tienda]],Maestro!B:I,5,FALSE),"0")</f>
        <v>0</v>
      </c>
      <c r="M548" s="11" t="str">
        <f>IFERROR(VLOOKUP(Table[[#This Row],[Id Tienda]],Maestro!B:E,4,FALSE),"0")</f>
        <v>0</v>
      </c>
      <c r="N548" s="12"/>
      <c r="O548" s="12"/>
      <c r="Q548"/>
      <c r="R548"/>
      <c r="S548"/>
      <c r="T548"/>
    </row>
    <row r="549" spans="8:20">
      <c r="H549" s="11" t="str">
        <f>IFERROR(VLOOKUP(Table[[#This Row],[Id Tienda]],Maestro!B:J,9,FALSE),"0")</f>
        <v>0</v>
      </c>
      <c r="I549" s="11" t="str">
        <f>IFERROR(VLOOKUP(Table[[#This Row],[Id Tienda]],Maestro!B:E,3,FALSE),"0")</f>
        <v>0</v>
      </c>
      <c r="J549" s="11" t="str">
        <f>IFERROR(VLOOKUP(Table[[#This Row],[Id Tienda]],Maestro!B:I,8,FALSE),"0")</f>
        <v>0</v>
      </c>
      <c r="K549" s="11" t="str">
        <f>IFERROR(VLOOKUP(Table[[#This Row],[Id Tienda]],Maestro!B:G,6,FALSE),"0")</f>
        <v>0</v>
      </c>
      <c r="L549" s="11" t="str">
        <f>IFERROR(VLOOKUP(Table[[#This Row],[Id Tienda]],Maestro!B:I,5,FALSE),"0")</f>
        <v>0</v>
      </c>
      <c r="M549" s="11" t="str">
        <f>IFERROR(VLOOKUP(Table[[#This Row],[Id Tienda]],Maestro!B:E,4,FALSE),"0")</f>
        <v>0</v>
      </c>
      <c r="N549" s="12"/>
      <c r="O549" s="12"/>
      <c r="Q549"/>
      <c r="R549"/>
      <c r="S549"/>
      <c r="T549"/>
    </row>
    <row r="550" spans="8:20">
      <c r="H550" s="11" t="str">
        <f>IFERROR(VLOOKUP(Table[[#This Row],[Id Tienda]],Maestro!B:J,9,FALSE),"0")</f>
        <v>0</v>
      </c>
      <c r="I550" s="11" t="str">
        <f>IFERROR(VLOOKUP(Table[[#This Row],[Id Tienda]],Maestro!B:E,3,FALSE),"0")</f>
        <v>0</v>
      </c>
      <c r="J550" s="11" t="str">
        <f>IFERROR(VLOOKUP(Table[[#This Row],[Id Tienda]],Maestro!B:I,8,FALSE),"0")</f>
        <v>0</v>
      </c>
      <c r="K550" s="11" t="str">
        <f>IFERROR(VLOOKUP(Table[[#This Row],[Id Tienda]],Maestro!B:G,6,FALSE),"0")</f>
        <v>0</v>
      </c>
      <c r="L550" s="11" t="str">
        <f>IFERROR(VLOOKUP(Table[[#This Row],[Id Tienda]],Maestro!B:I,5,FALSE),"0")</f>
        <v>0</v>
      </c>
      <c r="M550" s="11" t="str">
        <f>IFERROR(VLOOKUP(Table[[#This Row],[Id Tienda]],Maestro!B:E,4,FALSE),"0")</f>
        <v>0</v>
      </c>
      <c r="N550" s="12"/>
      <c r="O550" s="12"/>
      <c r="Q550"/>
      <c r="R550"/>
      <c r="S550"/>
      <c r="T550"/>
    </row>
    <row r="551" spans="8:20">
      <c r="H551" s="11" t="str">
        <f>IFERROR(VLOOKUP(Table[[#This Row],[Id Tienda]],Maestro!B:J,9,FALSE),"0")</f>
        <v>0</v>
      </c>
      <c r="I551" s="11" t="str">
        <f>IFERROR(VLOOKUP(Table[[#This Row],[Id Tienda]],Maestro!B:E,3,FALSE),"0")</f>
        <v>0</v>
      </c>
      <c r="J551" s="11" t="str">
        <f>IFERROR(VLOOKUP(Table[[#This Row],[Id Tienda]],Maestro!B:I,8,FALSE),"0")</f>
        <v>0</v>
      </c>
      <c r="K551" s="11" t="str">
        <f>IFERROR(VLOOKUP(Table[[#This Row],[Id Tienda]],Maestro!B:G,6,FALSE),"0")</f>
        <v>0</v>
      </c>
      <c r="L551" s="11" t="str">
        <f>IFERROR(VLOOKUP(Table[[#This Row],[Id Tienda]],Maestro!B:I,5,FALSE),"0")</f>
        <v>0</v>
      </c>
      <c r="M551" s="11" t="str">
        <f>IFERROR(VLOOKUP(Table[[#This Row],[Id Tienda]],Maestro!B:E,4,FALSE),"0")</f>
        <v>0</v>
      </c>
      <c r="N551" s="12"/>
      <c r="O551" s="12"/>
      <c r="Q551"/>
      <c r="R551"/>
      <c r="S551"/>
      <c r="T551"/>
    </row>
    <row r="552" spans="8:20">
      <c r="H552" s="11" t="str">
        <f>IFERROR(VLOOKUP(Table[[#This Row],[Id Tienda]],Maestro!B:J,9,FALSE),"0")</f>
        <v>0</v>
      </c>
      <c r="I552" s="11" t="str">
        <f>IFERROR(VLOOKUP(Table[[#This Row],[Id Tienda]],Maestro!B:E,3,FALSE),"0")</f>
        <v>0</v>
      </c>
      <c r="J552" s="11" t="str">
        <f>IFERROR(VLOOKUP(Table[[#This Row],[Id Tienda]],Maestro!B:I,8,FALSE),"0")</f>
        <v>0</v>
      </c>
      <c r="K552" s="11" t="str">
        <f>IFERROR(VLOOKUP(Table[[#This Row],[Id Tienda]],Maestro!B:G,6,FALSE),"0")</f>
        <v>0</v>
      </c>
      <c r="L552" s="11" t="str">
        <f>IFERROR(VLOOKUP(Table[[#This Row],[Id Tienda]],Maestro!B:I,5,FALSE),"0")</f>
        <v>0</v>
      </c>
      <c r="M552" s="11" t="str">
        <f>IFERROR(VLOOKUP(Table[[#This Row],[Id Tienda]],Maestro!B:E,4,FALSE),"0")</f>
        <v>0</v>
      </c>
      <c r="N552" s="12"/>
      <c r="O552" s="12"/>
      <c r="Q552"/>
      <c r="R552"/>
      <c r="S552"/>
      <c r="T552"/>
    </row>
    <row r="553" spans="8:20">
      <c r="H553" s="11" t="str">
        <f>IFERROR(VLOOKUP(Table[[#This Row],[Id Tienda]],Maestro!B:J,9,FALSE),"0")</f>
        <v>0</v>
      </c>
      <c r="I553" s="11" t="str">
        <f>IFERROR(VLOOKUP(Table[[#This Row],[Id Tienda]],Maestro!B:E,3,FALSE),"0")</f>
        <v>0</v>
      </c>
      <c r="J553" s="11" t="str">
        <f>IFERROR(VLOOKUP(Table[[#This Row],[Id Tienda]],Maestro!B:I,8,FALSE),"0")</f>
        <v>0</v>
      </c>
      <c r="K553" s="11" t="str">
        <f>IFERROR(VLOOKUP(Table[[#This Row],[Id Tienda]],Maestro!B:G,6,FALSE),"0")</f>
        <v>0</v>
      </c>
      <c r="L553" s="11" t="str">
        <f>IFERROR(VLOOKUP(Table[[#This Row],[Id Tienda]],Maestro!B:I,5,FALSE),"0")</f>
        <v>0</v>
      </c>
      <c r="M553" s="11" t="str">
        <f>IFERROR(VLOOKUP(Table[[#This Row],[Id Tienda]],Maestro!B:E,4,FALSE),"0")</f>
        <v>0</v>
      </c>
      <c r="N553" s="12"/>
      <c r="O553" s="12"/>
      <c r="Q553"/>
      <c r="R553"/>
      <c r="S553"/>
      <c r="T553"/>
    </row>
    <row r="554" spans="8:20">
      <c r="H554" s="11" t="str">
        <f>IFERROR(VLOOKUP(Table[[#This Row],[Id Tienda]],Maestro!B:J,9,FALSE),"0")</f>
        <v>0</v>
      </c>
      <c r="I554" s="11" t="str">
        <f>IFERROR(VLOOKUP(Table[[#This Row],[Id Tienda]],Maestro!B:E,3,FALSE),"0")</f>
        <v>0</v>
      </c>
      <c r="J554" s="11" t="str">
        <f>IFERROR(VLOOKUP(Table[[#This Row],[Id Tienda]],Maestro!B:I,8,FALSE),"0")</f>
        <v>0</v>
      </c>
      <c r="K554" s="11" t="str">
        <f>IFERROR(VLOOKUP(Table[[#This Row],[Id Tienda]],Maestro!B:G,6,FALSE),"0")</f>
        <v>0</v>
      </c>
      <c r="L554" s="11" t="str">
        <f>IFERROR(VLOOKUP(Table[[#This Row],[Id Tienda]],Maestro!B:I,5,FALSE),"0")</f>
        <v>0</v>
      </c>
      <c r="M554" s="11" t="str">
        <f>IFERROR(VLOOKUP(Table[[#This Row],[Id Tienda]],Maestro!B:E,4,FALSE),"0")</f>
        <v>0</v>
      </c>
      <c r="N554" s="12"/>
      <c r="O554" s="12"/>
      <c r="Q554"/>
      <c r="R554"/>
      <c r="S554"/>
      <c r="T554"/>
    </row>
    <row r="555" spans="8:20">
      <c r="H555" s="11" t="str">
        <f>IFERROR(VLOOKUP(Table[[#This Row],[Id Tienda]],Maestro!B:J,9,FALSE),"0")</f>
        <v>0</v>
      </c>
      <c r="I555" s="11" t="str">
        <f>IFERROR(VLOOKUP(Table[[#This Row],[Id Tienda]],Maestro!B:E,3,FALSE),"0")</f>
        <v>0</v>
      </c>
      <c r="J555" s="11" t="str">
        <f>IFERROR(VLOOKUP(Table[[#This Row],[Id Tienda]],Maestro!B:I,8,FALSE),"0")</f>
        <v>0</v>
      </c>
      <c r="K555" s="11" t="str">
        <f>IFERROR(VLOOKUP(Table[[#This Row],[Id Tienda]],Maestro!B:G,6,FALSE),"0")</f>
        <v>0</v>
      </c>
      <c r="L555" s="11" t="str">
        <f>IFERROR(VLOOKUP(Table[[#This Row],[Id Tienda]],Maestro!B:I,5,FALSE),"0")</f>
        <v>0</v>
      </c>
      <c r="M555" s="11" t="str">
        <f>IFERROR(VLOOKUP(Table[[#This Row],[Id Tienda]],Maestro!B:E,4,FALSE),"0")</f>
        <v>0</v>
      </c>
      <c r="N555" s="12"/>
      <c r="O555" s="12"/>
      <c r="Q555"/>
      <c r="R555"/>
      <c r="S555"/>
      <c r="T555"/>
    </row>
    <row r="556" spans="8:20">
      <c r="H556" s="11" t="str">
        <f>IFERROR(VLOOKUP(Table[[#This Row],[Id Tienda]],Maestro!B:J,9,FALSE),"0")</f>
        <v>0</v>
      </c>
      <c r="I556" s="11" t="str">
        <f>IFERROR(VLOOKUP(Table[[#This Row],[Id Tienda]],Maestro!B:E,3,FALSE),"0")</f>
        <v>0</v>
      </c>
      <c r="J556" s="11" t="str">
        <f>IFERROR(VLOOKUP(Table[[#This Row],[Id Tienda]],Maestro!B:I,8,FALSE),"0")</f>
        <v>0</v>
      </c>
      <c r="K556" s="11" t="str">
        <f>IFERROR(VLOOKUP(Table[[#This Row],[Id Tienda]],Maestro!B:G,6,FALSE),"0")</f>
        <v>0</v>
      </c>
      <c r="L556" s="11" t="str">
        <f>IFERROR(VLOOKUP(Table[[#This Row],[Id Tienda]],Maestro!B:I,5,FALSE),"0")</f>
        <v>0</v>
      </c>
      <c r="M556" s="11" t="str">
        <f>IFERROR(VLOOKUP(Table[[#This Row],[Id Tienda]],Maestro!B:E,4,FALSE),"0")</f>
        <v>0</v>
      </c>
      <c r="N556" s="12"/>
      <c r="O556" s="12"/>
      <c r="Q556"/>
      <c r="R556"/>
      <c r="S556"/>
      <c r="T556"/>
    </row>
    <row r="557" spans="8:20">
      <c r="H557" s="11" t="str">
        <f>IFERROR(VLOOKUP(Table[[#This Row],[Id Tienda]],Maestro!B:J,9,FALSE),"0")</f>
        <v>0</v>
      </c>
      <c r="I557" s="11" t="str">
        <f>IFERROR(VLOOKUP(Table[[#This Row],[Id Tienda]],Maestro!B:E,3,FALSE),"0")</f>
        <v>0</v>
      </c>
      <c r="J557" s="11" t="str">
        <f>IFERROR(VLOOKUP(Table[[#This Row],[Id Tienda]],Maestro!B:I,8,FALSE),"0")</f>
        <v>0</v>
      </c>
      <c r="K557" s="11" t="str">
        <f>IFERROR(VLOOKUP(Table[[#This Row],[Id Tienda]],Maestro!B:G,6,FALSE),"0")</f>
        <v>0</v>
      </c>
      <c r="L557" s="11" t="str">
        <f>IFERROR(VLOOKUP(Table[[#This Row],[Id Tienda]],Maestro!B:I,5,FALSE),"0")</f>
        <v>0</v>
      </c>
      <c r="M557" s="11" t="str">
        <f>IFERROR(VLOOKUP(Table[[#This Row],[Id Tienda]],Maestro!B:E,4,FALSE),"0")</f>
        <v>0</v>
      </c>
      <c r="N557" s="12"/>
      <c r="O557" s="12"/>
      <c r="Q557"/>
      <c r="R557"/>
      <c r="S557"/>
      <c r="T557"/>
    </row>
    <row r="558" spans="8:20">
      <c r="H558" s="11" t="str">
        <f>IFERROR(VLOOKUP(Table[[#This Row],[Id Tienda]],Maestro!B:J,9,FALSE),"0")</f>
        <v>0</v>
      </c>
      <c r="I558" s="11" t="str">
        <f>IFERROR(VLOOKUP(Table[[#This Row],[Id Tienda]],Maestro!B:E,3,FALSE),"0")</f>
        <v>0</v>
      </c>
      <c r="J558" s="11" t="str">
        <f>IFERROR(VLOOKUP(Table[[#This Row],[Id Tienda]],Maestro!B:I,8,FALSE),"0")</f>
        <v>0</v>
      </c>
      <c r="K558" s="11" t="str">
        <f>IFERROR(VLOOKUP(Table[[#This Row],[Id Tienda]],Maestro!B:G,6,FALSE),"0")</f>
        <v>0</v>
      </c>
      <c r="L558" s="11" t="str">
        <f>IFERROR(VLOOKUP(Table[[#This Row],[Id Tienda]],Maestro!B:I,5,FALSE),"0")</f>
        <v>0</v>
      </c>
      <c r="M558" s="11" t="str">
        <f>IFERROR(VLOOKUP(Table[[#This Row],[Id Tienda]],Maestro!B:E,4,FALSE),"0")</f>
        <v>0</v>
      </c>
      <c r="N558" s="12"/>
      <c r="O558" s="12"/>
      <c r="Q558"/>
      <c r="R558"/>
      <c r="S558"/>
      <c r="T558"/>
    </row>
    <row r="559" spans="8:20">
      <c r="H559" s="11" t="str">
        <f>IFERROR(VLOOKUP(Table[[#This Row],[Id Tienda]],Maestro!B:J,9,FALSE),"0")</f>
        <v>0</v>
      </c>
      <c r="I559" s="11" t="str">
        <f>IFERROR(VLOOKUP(Table[[#This Row],[Id Tienda]],Maestro!B:E,3,FALSE),"0")</f>
        <v>0</v>
      </c>
      <c r="J559" s="11" t="str">
        <f>IFERROR(VLOOKUP(Table[[#This Row],[Id Tienda]],Maestro!B:I,8,FALSE),"0")</f>
        <v>0</v>
      </c>
      <c r="K559" s="11" t="str">
        <f>IFERROR(VLOOKUP(Table[[#This Row],[Id Tienda]],Maestro!B:G,6,FALSE),"0")</f>
        <v>0</v>
      </c>
      <c r="L559" s="11" t="str">
        <f>IFERROR(VLOOKUP(Table[[#This Row],[Id Tienda]],Maestro!B:I,5,FALSE),"0")</f>
        <v>0</v>
      </c>
      <c r="M559" s="11" t="str">
        <f>IFERROR(VLOOKUP(Table[[#This Row],[Id Tienda]],Maestro!B:E,4,FALSE),"0")</f>
        <v>0</v>
      </c>
      <c r="N559" s="12"/>
      <c r="O559" s="12"/>
      <c r="Q559"/>
      <c r="R559"/>
      <c r="S559"/>
      <c r="T559"/>
    </row>
    <row r="560" spans="8:20">
      <c r="H560" s="11" t="str">
        <f>IFERROR(VLOOKUP(Table[[#This Row],[Id Tienda]],Maestro!B:J,9,FALSE),"0")</f>
        <v>0</v>
      </c>
      <c r="I560" s="11" t="str">
        <f>IFERROR(VLOOKUP(Table[[#This Row],[Id Tienda]],Maestro!B:E,3,FALSE),"0")</f>
        <v>0</v>
      </c>
      <c r="J560" s="11" t="str">
        <f>IFERROR(VLOOKUP(Table[[#This Row],[Id Tienda]],Maestro!B:I,8,FALSE),"0")</f>
        <v>0</v>
      </c>
      <c r="K560" s="11" t="str">
        <f>IFERROR(VLOOKUP(Table[[#This Row],[Id Tienda]],Maestro!B:G,6,FALSE),"0")</f>
        <v>0</v>
      </c>
      <c r="L560" s="11" t="str">
        <f>IFERROR(VLOOKUP(Table[[#This Row],[Id Tienda]],Maestro!B:I,5,FALSE),"0")</f>
        <v>0</v>
      </c>
      <c r="M560" s="11" t="str">
        <f>IFERROR(VLOOKUP(Table[[#This Row],[Id Tienda]],Maestro!B:E,4,FALSE),"0")</f>
        <v>0</v>
      </c>
      <c r="N560" s="12"/>
      <c r="O560" s="12"/>
      <c r="Q560"/>
      <c r="R560"/>
      <c r="S560"/>
      <c r="T560"/>
    </row>
    <row r="561" spans="8:20">
      <c r="H561" s="11" t="str">
        <f>IFERROR(VLOOKUP(Table[[#This Row],[Id Tienda]],Maestro!B:J,9,FALSE),"0")</f>
        <v>0</v>
      </c>
      <c r="I561" s="11" t="str">
        <f>IFERROR(VLOOKUP(Table[[#This Row],[Id Tienda]],Maestro!B:E,3,FALSE),"0")</f>
        <v>0</v>
      </c>
      <c r="J561" s="11" t="str">
        <f>IFERROR(VLOOKUP(Table[[#This Row],[Id Tienda]],Maestro!B:I,8,FALSE),"0")</f>
        <v>0</v>
      </c>
      <c r="K561" s="11" t="str">
        <f>IFERROR(VLOOKUP(Table[[#This Row],[Id Tienda]],Maestro!B:G,6,FALSE),"0")</f>
        <v>0</v>
      </c>
      <c r="L561" s="11" t="str">
        <f>IFERROR(VLOOKUP(Table[[#This Row],[Id Tienda]],Maestro!B:I,5,FALSE),"0")</f>
        <v>0</v>
      </c>
      <c r="M561" s="11" t="str">
        <f>IFERROR(VLOOKUP(Table[[#This Row],[Id Tienda]],Maestro!B:E,4,FALSE),"0")</f>
        <v>0</v>
      </c>
      <c r="N561" s="12"/>
      <c r="O561" s="12"/>
      <c r="Q561"/>
      <c r="R561"/>
      <c r="S561"/>
      <c r="T561"/>
    </row>
    <row r="562" spans="8:20">
      <c r="H562" s="11" t="str">
        <f>IFERROR(VLOOKUP(Table[[#This Row],[Id Tienda]],Maestro!B:J,9,FALSE),"0")</f>
        <v>0</v>
      </c>
      <c r="I562" s="11" t="str">
        <f>IFERROR(VLOOKUP(Table[[#This Row],[Id Tienda]],Maestro!B:E,3,FALSE),"0")</f>
        <v>0</v>
      </c>
      <c r="J562" s="11" t="str">
        <f>IFERROR(VLOOKUP(Table[[#This Row],[Id Tienda]],Maestro!B:I,8,FALSE),"0")</f>
        <v>0</v>
      </c>
      <c r="K562" s="11" t="str">
        <f>IFERROR(VLOOKUP(Table[[#This Row],[Id Tienda]],Maestro!B:G,6,FALSE),"0")</f>
        <v>0</v>
      </c>
      <c r="L562" s="11" t="str">
        <f>IFERROR(VLOOKUP(Table[[#This Row],[Id Tienda]],Maestro!B:I,5,FALSE),"0")</f>
        <v>0</v>
      </c>
      <c r="M562" s="11" t="str">
        <f>IFERROR(VLOOKUP(Table[[#This Row],[Id Tienda]],Maestro!B:E,4,FALSE),"0")</f>
        <v>0</v>
      </c>
      <c r="N562" s="12"/>
      <c r="O562" s="12"/>
      <c r="Q562"/>
      <c r="R562"/>
      <c r="S562"/>
      <c r="T562"/>
    </row>
    <row r="563" spans="8:20">
      <c r="H563" s="11" t="str">
        <f>IFERROR(VLOOKUP(Table[[#This Row],[Id Tienda]],Maestro!B:J,9,FALSE),"0")</f>
        <v>0</v>
      </c>
      <c r="I563" s="11" t="str">
        <f>IFERROR(VLOOKUP(Table[[#This Row],[Id Tienda]],Maestro!B:E,3,FALSE),"0")</f>
        <v>0</v>
      </c>
      <c r="J563" s="11" t="str">
        <f>IFERROR(VLOOKUP(Table[[#This Row],[Id Tienda]],Maestro!B:I,8,FALSE),"0")</f>
        <v>0</v>
      </c>
      <c r="K563" s="11" t="str">
        <f>IFERROR(VLOOKUP(Table[[#This Row],[Id Tienda]],Maestro!B:G,6,FALSE),"0")</f>
        <v>0</v>
      </c>
      <c r="L563" s="11" t="str">
        <f>IFERROR(VLOOKUP(Table[[#This Row],[Id Tienda]],Maestro!B:I,5,FALSE),"0")</f>
        <v>0</v>
      </c>
      <c r="M563" s="11" t="str">
        <f>IFERROR(VLOOKUP(Table[[#This Row],[Id Tienda]],Maestro!B:E,4,FALSE),"0")</f>
        <v>0</v>
      </c>
      <c r="N563" s="12"/>
      <c r="O563" s="12"/>
      <c r="Q563"/>
      <c r="R563"/>
      <c r="S563"/>
      <c r="T563"/>
    </row>
    <row r="564" spans="8:20">
      <c r="H564" s="11" t="str">
        <f>IFERROR(VLOOKUP(Table[[#This Row],[Id Tienda]],Maestro!B:J,9,FALSE),"0")</f>
        <v>0</v>
      </c>
      <c r="I564" s="11" t="str">
        <f>IFERROR(VLOOKUP(Table[[#This Row],[Id Tienda]],Maestro!B:E,3,FALSE),"0")</f>
        <v>0</v>
      </c>
      <c r="J564" s="11" t="str">
        <f>IFERROR(VLOOKUP(Table[[#This Row],[Id Tienda]],Maestro!B:I,8,FALSE),"0")</f>
        <v>0</v>
      </c>
      <c r="K564" s="11" t="str">
        <f>IFERROR(VLOOKUP(Table[[#This Row],[Id Tienda]],Maestro!B:G,6,FALSE),"0")</f>
        <v>0</v>
      </c>
      <c r="L564" s="11" t="str">
        <f>IFERROR(VLOOKUP(Table[[#This Row],[Id Tienda]],Maestro!B:I,5,FALSE),"0")</f>
        <v>0</v>
      </c>
      <c r="M564" s="11" t="str">
        <f>IFERROR(VLOOKUP(Table[[#This Row],[Id Tienda]],Maestro!B:E,4,FALSE),"0")</f>
        <v>0</v>
      </c>
      <c r="N564" s="12"/>
      <c r="O564" s="12"/>
      <c r="Q564"/>
      <c r="R564"/>
      <c r="S564"/>
      <c r="T564"/>
    </row>
    <row r="565" spans="8:20">
      <c r="H565" s="11" t="str">
        <f>IFERROR(VLOOKUP(Table[[#This Row],[Id Tienda]],Maestro!B:J,9,FALSE),"0")</f>
        <v>0</v>
      </c>
      <c r="I565" s="11" t="str">
        <f>IFERROR(VLOOKUP(Table[[#This Row],[Id Tienda]],Maestro!B:E,3,FALSE),"0")</f>
        <v>0</v>
      </c>
      <c r="J565" s="11" t="str">
        <f>IFERROR(VLOOKUP(Table[[#This Row],[Id Tienda]],Maestro!B:I,8,FALSE),"0")</f>
        <v>0</v>
      </c>
      <c r="K565" s="11" t="str">
        <f>IFERROR(VLOOKUP(Table[[#This Row],[Id Tienda]],Maestro!B:G,6,FALSE),"0")</f>
        <v>0</v>
      </c>
      <c r="L565" s="11" t="str">
        <f>IFERROR(VLOOKUP(Table[[#This Row],[Id Tienda]],Maestro!B:I,5,FALSE),"0")</f>
        <v>0</v>
      </c>
      <c r="M565" s="11" t="str">
        <f>IFERROR(VLOOKUP(Table[[#This Row],[Id Tienda]],Maestro!B:E,4,FALSE),"0")</f>
        <v>0</v>
      </c>
      <c r="N565" s="12"/>
      <c r="O565" s="12"/>
      <c r="Q565"/>
      <c r="R565"/>
      <c r="S565"/>
      <c r="T565"/>
    </row>
    <row r="566" spans="8:20">
      <c r="H566" s="11" t="str">
        <f>IFERROR(VLOOKUP(Table[[#This Row],[Id Tienda]],Maestro!B:J,9,FALSE),"0")</f>
        <v>0</v>
      </c>
      <c r="I566" s="11" t="str">
        <f>IFERROR(VLOOKUP(Table[[#This Row],[Id Tienda]],Maestro!B:E,3,FALSE),"0")</f>
        <v>0</v>
      </c>
      <c r="J566" s="11" t="str">
        <f>IFERROR(VLOOKUP(Table[[#This Row],[Id Tienda]],Maestro!B:I,8,FALSE),"0")</f>
        <v>0</v>
      </c>
      <c r="K566" s="11" t="str">
        <f>IFERROR(VLOOKUP(Table[[#This Row],[Id Tienda]],Maestro!B:G,6,FALSE),"0")</f>
        <v>0</v>
      </c>
      <c r="L566" s="11" t="str">
        <f>IFERROR(VLOOKUP(Table[[#This Row],[Id Tienda]],Maestro!B:I,5,FALSE),"0")</f>
        <v>0</v>
      </c>
      <c r="M566" s="11" t="str">
        <f>IFERROR(VLOOKUP(Table[[#This Row],[Id Tienda]],Maestro!B:E,4,FALSE),"0")</f>
        <v>0</v>
      </c>
      <c r="N566" s="12"/>
      <c r="O566" s="12"/>
      <c r="Q566"/>
      <c r="R566"/>
      <c r="S566"/>
      <c r="T566"/>
    </row>
    <row r="567" spans="8:20">
      <c r="H567" s="11" t="str">
        <f>IFERROR(VLOOKUP(Table[[#This Row],[Id Tienda]],Maestro!B:J,9,FALSE),"0")</f>
        <v>0</v>
      </c>
      <c r="I567" s="11" t="str">
        <f>IFERROR(VLOOKUP(Table[[#This Row],[Id Tienda]],Maestro!B:E,3,FALSE),"0")</f>
        <v>0</v>
      </c>
      <c r="J567" s="11" t="str">
        <f>IFERROR(VLOOKUP(Table[[#This Row],[Id Tienda]],Maestro!B:I,8,FALSE),"0")</f>
        <v>0</v>
      </c>
      <c r="K567" s="11" t="str">
        <f>IFERROR(VLOOKUP(Table[[#This Row],[Id Tienda]],Maestro!B:G,6,FALSE),"0")</f>
        <v>0</v>
      </c>
      <c r="L567" s="11" t="str">
        <f>IFERROR(VLOOKUP(Table[[#This Row],[Id Tienda]],Maestro!B:I,5,FALSE),"0")</f>
        <v>0</v>
      </c>
      <c r="M567" s="11" t="str">
        <f>IFERROR(VLOOKUP(Table[[#This Row],[Id Tienda]],Maestro!B:E,4,FALSE),"0")</f>
        <v>0</v>
      </c>
      <c r="N567" s="12"/>
      <c r="O567" s="12"/>
      <c r="Q567"/>
      <c r="R567"/>
      <c r="S567"/>
      <c r="T567"/>
    </row>
    <row r="568" spans="8:20">
      <c r="H568" s="11" t="str">
        <f>IFERROR(VLOOKUP(Table[[#This Row],[Id Tienda]],Maestro!B:J,9,FALSE),"0")</f>
        <v>0</v>
      </c>
      <c r="I568" s="11" t="str">
        <f>IFERROR(VLOOKUP(Table[[#This Row],[Id Tienda]],Maestro!B:E,3,FALSE),"0")</f>
        <v>0</v>
      </c>
      <c r="J568" s="11" t="str">
        <f>IFERROR(VLOOKUP(Table[[#This Row],[Id Tienda]],Maestro!B:I,8,FALSE),"0")</f>
        <v>0</v>
      </c>
      <c r="K568" s="11" t="str">
        <f>IFERROR(VLOOKUP(Table[[#This Row],[Id Tienda]],Maestro!B:G,6,FALSE),"0")</f>
        <v>0</v>
      </c>
      <c r="L568" s="11" t="str">
        <f>IFERROR(VLOOKUP(Table[[#This Row],[Id Tienda]],Maestro!B:I,5,FALSE),"0")</f>
        <v>0</v>
      </c>
      <c r="M568" s="11" t="str">
        <f>IFERROR(VLOOKUP(Table[[#This Row],[Id Tienda]],Maestro!B:E,4,FALSE),"0")</f>
        <v>0</v>
      </c>
      <c r="N568" s="12"/>
      <c r="O568" s="12"/>
      <c r="Q568"/>
      <c r="R568"/>
      <c r="S568"/>
      <c r="T568"/>
    </row>
    <row r="569" spans="8:20">
      <c r="H569" s="11" t="str">
        <f>IFERROR(VLOOKUP(Table[[#This Row],[Id Tienda]],Maestro!B:J,9,FALSE),"0")</f>
        <v>0</v>
      </c>
      <c r="I569" s="11" t="str">
        <f>IFERROR(VLOOKUP(Table[[#This Row],[Id Tienda]],Maestro!B:E,3,FALSE),"0")</f>
        <v>0</v>
      </c>
      <c r="J569" s="11" t="str">
        <f>IFERROR(VLOOKUP(Table[[#This Row],[Id Tienda]],Maestro!B:I,8,FALSE),"0")</f>
        <v>0</v>
      </c>
      <c r="K569" s="11" t="str">
        <f>IFERROR(VLOOKUP(Table[[#This Row],[Id Tienda]],Maestro!B:G,6,FALSE),"0")</f>
        <v>0</v>
      </c>
      <c r="L569" s="11" t="str">
        <f>IFERROR(VLOOKUP(Table[[#This Row],[Id Tienda]],Maestro!B:I,5,FALSE),"0")</f>
        <v>0</v>
      </c>
      <c r="M569" s="11" t="str">
        <f>IFERROR(VLOOKUP(Table[[#This Row],[Id Tienda]],Maestro!B:E,4,FALSE),"0")</f>
        <v>0</v>
      </c>
      <c r="N569" s="12"/>
      <c r="O569" s="12"/>
      <c r="Q569"/>
      <c r="R569"/>
      <c r="S569"/>
      <c r="T569"/>
    </row>
    <row r="570" spans="8:20">
      <c r="H570" s="11" t="str">
        <f>IFERROR(VLOOKUP(Table[[#This Row],[Id Tienda]],Maestro!B:J,9,FALSE),"0")</f>
        <v>0</v>
      </c>
      <c r="I570" s="11" t="str">
        <f>IFERROR(VLOOKUP(Table[[#This Row],[Id Tienda]],Maestro!B:E,3,FALSE),"0")</f>
        <v>0</v>
      </c>
      <c r="J570" s="11" t="str">
        <f>IFERROR(VLOOKUP(Table[[#This Row],[Id Tienda]],Maestro!B:I,8,FALSE),"0")</f>
        <v>0</v>
      </c>
      <c r="K570" s="11" t="str">
        <f>IFERROR(VLOOKUP(Table[[#This Row],[Id Tienda]],Maestro!B:G,6,FALSE),"0")</f>
        <v>0</v>
      </c>
      <c r="L570" s="11" t="str">
        <f>IFERROR(VLOOKUP(Table[[#This Row],[Id Tienda]],Maestro!B:I,5,FALSE),"0")</f>
        <v>0</v>
      </c>
      <c r="M570" s="11" t="str">
        <f>IFERROR(VLOOKUP(Table[[#This Row],[Id Tienda]],Maestro!B:E,4,FALSE),"0")</f>
        <v>0</v>
      </c>
      <c r="N570" s="12"/>
      <c r="O570" s="12"/>
      <c r="Q570"/>
      <c r="R570"/>
      <c r="S570"/>
      <c r="T570"/>
    </row>
    <row r="571" spans="8:20">
      <c r="H571" s="11" t="str">
        <f>IFERROR(VLOOKUP(Table[[#This Row],[Id Tienda]],Maestro!B:J,9,FALSE),"0")</f>
        <v>0</v>
      </c>
      <c r="I571" s="11" t="str">
        <f>IFERROR(VLOOKUP(Table[[#This Row],[Id Tienda]],Maestro!B:E,3,FALSE),"0")</f>
        <v>0</v>
      </c>
      <c r="J571" s="11" t="str">
        <f>IFERROR(VLOOKUP(Table[[#This Row],[Id Tienda]],Maestro!B:I,8,FALSE),"0")</f>
        <v>0</v>
      </c>
      <c r="K571" s="11" t="str">
        <f>IFERROR(VLOOKUP(Table[[#This Row],[Id Tienda]],Maestro!B:G,6,FALSE),"0")</f>
        <v>0</v>
      </c>
      <c r="L571" s="11" t="str">
        <f>IFERROR(VLOOKUP(Table[[#This Row],[Id Tienda]],Maestro!B:I,5,FALSE),"0")</f>
        <v>0</v>
      </c>
      <c r="M571" s="11" t="str">
        <f>IFERROR(VLOOKUP(Table[[#This Row],[Id Tienda]],Maestro!B:E,4,FALSE),"0")</f>
        <v>0</v>
      </c>
      <c r="N571" s="12"/>
      <c r="O571" s="12"/>
      <c r="Q571"/>
      <c r="R571"/>
      <c r="S571"/>
      <c r="T571"/>
    </row>
    <row r="572" spans="8:20">
      <c r="H572" s="11" t="str">
        <f>IFERROR(VLOOKUP(Table[[#This Row],[Id Tienda]],Maestro!B:J,9,FALSE),"0")</f>
        <v>0</v>
      </c>
      <c r="I572" s="11" t="str">
        <f>IFERROR(VLOOKUP(Table[[#This Row],[Id Tienda]],Maestro!B:E,3,FALSE),"0")</f>
        <v>0</v>
      </c>
      <c r="J572" s="11" t="str">
        <f>IFERROR(VLOOKUP(Table[[#This Row],[Id Tienda]],Maestro!B:I,8,FALSE),"0")</f>
        <v>0</v>
      </c>
      <c r="K572" s="11" t="str">
        <f>IFERROR(VLOOKUP(Table[[#This Row],[Id Tienda]],Maestro!B:G,6,FALSE),"0")</f>
        <v>0</v>
      </c>
      <c r="L572" s="11" t="str">
        <f>IFERROR(VLOOKUP(Table[[#This Row],[Id Tienda]],Maestro!B:I,5,FALSE),"0")</f>
        <v>0</v>
      </c>
      <c r="M572" s="11" t="str">
        <f>IFERROR(VLOOKUP(Table[[#This Row],[Id Tienda]],Maestro!B:E,4,FALSE),"0")</f>
        <v>0</v>
      </c>
      <c r="N572" s="12"/>
      <c r="O572" s="12"/>
      <c r="Q572"/>
      <c r="R572"/>
      <c r="S572"/>
      <c r="T572"/>
    </row>
    <row r="573" spans="8:20">
      <c r="H573" s="11" t="str">
        <f>IFERROR(VLOOKUP(Table[[#This Row],[Id Tienda]],Maestro!B:J,9,FALSE),"0")</f>
        <v>0</v>
      </c>
      <c r="I573" s="11" t="str">
        <f>IFERROR(VLOOKUP(Table[[#This Row],[Id Tienda]],Maestro!B:E,3,FALSE),"0")</f>
        <v>0</v>
      </c>
      <c r="J573" s="11" t="str">
        <f>IFERROR(VLOOKUP(Table[[#This Row],[Id Tienda]],Maestro!B:I,8,FALSE),"0")</f>
        <v>0</v>
      </c>
      <c r="K573" s="11" t="str">
        <f>IFERROR(VLOOKUP(Table[[#This Row],[Id Tienda]],Maestro!B:G,6,FALSE),"0")</f>
        <v>0</v>
      </c>
      <c r="L573" s="11" t="str">
        <f>IFERROR(VLOOKUP(Table[[#This Row],[Id Tienda]],Maestro!B:I,5,FALSE),"0")</f>
        <v>0</v>
      </c>
      <c r="M573" s="11" t="str">
        <f>IFERROR(VLOOKUP(Table[[#This Row],[Id Tienda]],Maestro!B:E,4,FALSE),"0")</f>
        <v>0</v>
      </c>
      <c r="N573" s="12"/>
      <c r="O573" s="12"/>
      <c r="Q573"/>
      <c r="R573"/>
      <c r="S573"/>
      <c r="T573"/>
    </row>
    <row r="574" spans="8:20">
      <c r="H574" s="11" t="str">
        <f>IFERROR(VLOOKUP(Table[[#This Row],[Id Tienda]],Maestro!B:J,9,FALSE),"0")</f>
        <v>0</v>
      </c>
      <c r="I574" s="11" t="str">
        <f>IFERROR(VLOOKUP(Table[[#This Row],[Id Tienda]],Maestro!B:E,3,FALSE),"0")</f>
        <v>0</v>
      </c>
      <c r="J574" s="11" t="str">
        <f>IFERROR(VLOOKUP(Table[[#This Row],[Id Tienda]],Maestro!B:I,8,FALSE),"0")</f>
        <v>0</v>
      </c>
      <c r="K574" s="11" t="str">
        <f>IFERROR(VLOOKUP(Table[[#This Row],[Id Tienda]],Maestro!B:G,6,FALSE),"0")</f>
        <v>0</v>
      </c>
      <c r="L574" s="11" t="str">
        <f>IFERROR(VLOOKUP(Table[[#This Row],[Id Tienda]],Maestro!B:I,5,FALSE),"0")</f>
        <v>0</v>
      </c>
      <c r="M574" s="11" t="str">
        <f>IFERROR(VLOOKUP(Table[[#This Row],[Id Tienda]],Maestro!B:E,4,FALSE),"0")</f>
        <v>0</v>
      </c>
      <c r="N574" s="12"/>
      <c r="O574" s="12"/>
      <c r="Q574"/>
      <c r="R574"/>
      <c r="S574"/>
      <c r="T574"/>
    </row>
    <row r="575" spans="8:20">
      <c r="H575" s="11" t="str">
        <f>IFERROR(VLOOKUP(Table[[#This Row],[Id Tienda]],Maestro!B:J,9,FALSE),"0")</f>
        <v>0</v>
      </c>
      <c r="I575" s="11" t="str">
        <f>IFERROR(VLOOKUP(Table[[#This Row],[Id Tienda]],Maestro!B:E,3,FALSE),"0")</f>
        <v>0</v>
      </c>
      <c r="J575" s="11" t="str">
        <f>IFERROR(VLOOKUP(Table[[#This Row],[Id Tienda]],Maestro!B:I,8,FALSE),"0")</f>
        <v>0</v>
      </c>
      <c r="K575" s="11" t="str">
        <f>IFERROR(VLOOKUP(Table[[#This Row],[Id Tienda]],Maestro!B:G,6,FALSE),"0")</f>
        <v>0</v>
      </c>
      <c r="L575" s="11" t="str">
        <f>IFERROR(VLOOKUP(Table[[#This Row],[Id Tienda]],Maestro!B:I,5,FALSE),"0")</f>
        <v>0</v>
      </c>
      <c r="M575" s="11" t="str">
        <f>IFERROR(VLOOKUP(Table[[#This Row],[Id Tienda]],Maestro!B:E,4,FALSE),"0")</f>
        <v>0</v>
      </c>
      <c r="N575" s="12"/>
      <c r="O575" s="12"/>
      <c r="Q575"/>
      <c r="R575"/>
      <c r="S575"/>
      <c r="T575"/>
    </row>
    <row r="576" spans="8:20">
      <c r="H576" s="11" t="str">
        <f>IFERROR(VLOOKUP(Table[[#This Row],[Id Tienda]],Maestro!B:J,9,FALSE),"0")</f>
        <v>0</v>
      </c>
      <c r="I576" s="11" t="str">
        <f>IFERROR(VLOOKUP(Table[[#This Row],[Id Tienda]],Maestro!B:E,3,FALSE),"0")</f>
        <v>0</v>
      </c>
      <c r="J576" s="11" t="str">
        <f>IFERROR(VLOOKUP(Table[[#This Row],[Id Tienda]],Maestro!B:I,8,FALSE),"0")</f>
        <v>0</v>
      </c>
      <c r="K576" s="11" t="str">
        <f>IFERROR(VLOOKUP(Table[[#This Row],[Id Tienda]],Maestro!B:G,6,FALSE),"0")</f>
        <v>0</v>
      </c>
      <c r="L576" s="11" t="str">
        <f>IFERROR(VLOOKUP(Table[[#This Row],[Id Tienda]],Maestro!B:I,5,FALSE),"0")</f>
        <v>0</v>
      </c>
      <c r="M576" s="11" t="str">
        <f>IFERROR(VLOOKUP(Table[[#This Row],[Id Tienda]],Maestro!B:E,4,FALSE),"0")</f>
        <v>0</v>
      </c>
      <c r="N576" s="12"/>
      <c r="O576" s="12"/>
      <c r="Q576"/>
      <c r="R576"/>
      <c r="S576"/>
      <c r="T576"/>
    </row>
    <row r="577" spans="8:20">
      <c r="H577" s="11" t="str">
        <f>IFERROR(VLOOKUP(Table[[#This Row],[Id Tienda]],Maestro!B:J,9,FALSE),"0")</f>
        <v>0</v>
      </c>
      <c r="I577" s="11" t="str">
        <f>IFERROR(VLOOKUP(Table[[#This Row],[Id Tienda]],Maestro!B:E,3,FALSE),"0")</f>
        <v>0</v>
      </c>
      <c r="J577" s="11" t="str">
        <f>IFERROR(VLOOKUP(Table[[#This Row],[Id Tienda]],Maestro!B:I,8,FALSE),"0")</f>
        <v>0</v>
      </c>
      <c r="K577" s="11" t="str">
        <f>IFERROR(VLOOKUP(Table[[#This Row],[Id Tienda]],Maestro!B:G,6,FALSE),"0")</f>
        <v>0</v>
      </c>
      <c r="L577" s="11" t="str">
        <f>IFERROR(VLOOKUP(Table[[#This Row],[Id Tienda]],Maestro!B:I,5,FALSE),"0")</f>
        <v>0</v>
      </c>
      <c r="M577" s="11" t="str">
        <f>IFERROR(VLOOKUP(Table[[#This Row],[Id Tienda]],Maestro!B:E,4,FALSE),"0")</f>
        <v>0</v>
      </c>
      <c r="N577" s="12"/>
      <c r="O577" s="12"/>
      <c r="Q577"/>
      <c r="R577"/>
      <c r="S577"/>
      <c r="T577"/>
    </row>
    <row r="578" spans="8:20">
      <c r="H578" s="11" t="str">
        <f>IFERROR(VLOOKUP(Table[[#This Row],[Id Tienda]],Maestro!B:J,9,FALSE),"0")</f>
        <v>0</v>
      </c>
      <c r="I578" s="11" t="str">
        <f>IFERROR(VLOOKUP(Table[[#This Row],[Id Tienda]],Maestro!B:E,3,FALSE),"0")</f>
        <v>0</v>
      </c>
      <c r="J578" s="11" t="str">
        <f>IFERROR(VLOOKUP(Table[[#This Row],[Id Tienda]],Maestro!B:I,8,FALSE),"0")</f>
        <v>0</v>
      </c>
      <c r="K578" s="11" t="str">
        <f>IFERROR(VLOOKUP(Table[[#This Row],[Id Tienda]],Maestro!B:G,6,FALSE),"0")</f>
        <v>0</v>
      </c>
      <c r="L578" s="11" t="str">
        <f>IFERROR(VLOOKUP(Table[[#This Row],[Id Tienda]],Maestro!B:I,5,FALSE),"0")</f>
        <v>0</v>
      </c>
      <c r="M578" s="11" t="str">
        <f>IFERROR(VLOOKUP(Table[[#This Row],[Id Tienda]],Maestro!B:E,4,FALSE),"0")</f>
        <v>0</v>
      </c>
      <c r="N578" s="12"/>
      <c r="O578" s="12"/>
      <c r="Q578"/>
      <c r="R578"/>
      <c r="S578"/>
      <c r="T578"/>
    </row>
    <row r="579" spans="8:20">
      <c r="H579" s="11" t="str">
        <f>IFERROR(VLOOKUP(Table[[#This Row],[Id Tienda]],Maestro!B:J,9,FALSE),"0")</f>
        <v>0</v>
      </c>
      <c r="I579" s="11" t="str">
        <f>IFERROR(VLOOKUP(Table[[#This Row],[Id Tienda]],Maestro!B:E,3,FALSE),"0")</f>
        <v>0</v>
      </c>
      <c r="J579" s="11" t="str">
        <f>IFERROR(VLOOKUP(Table[[#This Row],[Id Tienda]],Maestro!B:I,8,FALSE),"0")</f>
        <v>0</v>
      </c>
      <c r="K579" s="11" t="str">
        <f>IFERROR(VLOOKUP(Table[[#This Row],[Id Tienda]],Maestro!B:G,6,FALSE),"0")</f>
        <v>0</v>
      </c>
      <c r="L579" s="11" t="str">
        <f>IFERROR(VLOOKUP(Table[[#This Row],[Id Tienda]],Maestro!B:I,5,FALSE),"0")</f>
        <v>0</v>
      </c>
      <c r="M579" s="11" t="str">
        <f>IFERROR(VLOOKUP(Table[[#This Row],[Id Tienda]],Maestro!B:E,4,FALSE),"0")</f>
        <v>0</v>
      </c>
      <c r="N579" s="12"/>
      <c r="O579" s="12"/>
      <c r="Q579"/>
      <c r="R579"/>
      <c r="S579"/>
      <c r="T579"/>
    </row>
    <row r="580" spans="8:20">
      <c r="H580" s="11" t="str">
        <f>IFERROR(VLOOKUP(Table[[#This Row],[Id Tienda]],Maestro!B:J,9,FALSE),"0")</f>
        <v>0</v>
      </c>
      <c r="I580" s="11" t="str">
        <f>IFERROR(VLOOKUP(Table[[#This Row],[Id Tienda]],Maestro!B:E,3,FALSE),"0")</f>
        <v>0</v>
      </c>
      <c r="J580" s="11" t="str">
        <f>IFERROR(VLOOKUP(Table[[#This Row],[Id Tienda]],Maestro!B:I,8,FALSE),"0")</f>
        <v>0</v>
      </c>
      <c r="K580" s="11" t="str">
        <f>IFERROR(VLOOKUP(Table[[#This Row],[Id Tienda]],Maestro!B:G,6,FALSE),"0")</f>
        <v>0</v>
      </c>
      <c r="L580" s="11" t="str">
        <f>IFERROR(VLOOKUP(Table[[#This Row],[Id Tienda]],Maestro!B:I,5,FALSE),"0")</f>
        <v>0</v>
      </c>
      <c r="M580" s="11" t="str">
        <f>IFERROR(VLOOKUP(Table[[#This Row],[Id Tienda]],Maestro!B:E,4,FALSE),"0")</f>
        <v>0</v>
      </c>
      <c r="N580" s="12"/>
      <c r="O580" s="12"/>
      <c r="Q580"/>
      <c r="R580"/>
      <c r="S580"/>
      <c r="T580"/>
    </row>
    <row r="581" spans="8:20">
      <c r="H581" s="11" t="str">
        <f>IFERROR(VLOOKUP(Table[[#This Row],[Id Tienda]],Maestro!B:J,9,FALSE),"0")</f>
        <v>0</v>
      </c>
      <c r="I581" s="11" t="str">
        <f>IFERROR(VLOOKUP(Table[[#This Row],[Id Tienda]],Maestro!B:E,3,FALSE),"0")</f>
        <v>0</v>
      </c>
      <c r="J581" s="11" t="str">
        <f>IFERROR(VLOOKUP(Table[[#This Row],[Id Tienda]],Maestro!B:I,8,FALSE),"0")</f>
        <v>0</v>
      </c>
      <c r="K581" s="11" t="str">
        <f>IFERROR(VLOOKUP(Table[[#This Row],[Id Tienda]],Maestro!B:G,6,FALSE),"0")</f>
        <v>0</v>
      </c>
      <c r="L581" s="11" t="str">
        <f>IFERROR(VLOOKUP(Table[[#This Row],[Id Tienda]],Maestro!B:I,5,FALSE),"0")</f>
        <v>0</v>
      </c>
      <c r="M581" s="11" t="str">
        <f>IFERROR(VLOOKUP(Table[[#This Row],[Id Tienda]],Maestro!B:E,4,FALSE),"0")</f>
        <v>0</v>
      </c>
      <c r="N581" s="12"/>
      <c r="O581" s="12"/>
      <c r="Q581"/>
      <c r="R581"/>
      <c r="S581"/>
      <c r="T581"/>
    </row>
    <row r="582" spans="8:20">
      <c r="H582" s="11" t="str">
        <f>IFERROR(VLOOKUP(Table[[#This Row],[Id Tienda]],Maestro!B:J,9,FALSE),"0")</f>
        <v>0</v>
      </c>
      <c r="I582" s="11" t="str">
        <f>IFERROR(VLOOKUP(Table[[#This Row],[Id Tienda]],Maestro!B:E,3,FALSE),"0")</f>
        <v>0</v>
      </c>
      <c r="J582" s="11" t="str">
        <f>IFERROR(VLOOKUP(Table[[#This Row],[Id Tienda]],Maestro!B:I,8,FALSE),"0")</f>
        <v>0</v>
      </c>
      <c r="K582" s="11" t="str">
        <f>IFERROR(VLOOKUP(Table[[#This Row],[Id Tienda]],Maestro!B:G,6,FALSE),"0")</f>
        <v>0</v>
      </c>
      <c r="L582" s="11" t="str">
        <f>IFERROR(VLOOKUP(Table[[#This Row],[Id Tienda]],Maestro!B:I,5,FALSE),"0")</f>
        <v>0</v>
      </c>
      <c r="M582" s="11" t="str">
        <f>IFERROR(VLOOKUP(Table[[#This Row],[Id Tienda]],Maestro!B:E,4,FALSE),"0")</f>
        <v>0</v>
      </c>
      <c r="N582" s="12"/>
      <c r="O582" s="12"/>
      <c r="Q582"/>
      <c r="R582"/>
      <c r="S582"/>
      <c r="T582"/>
    </row>
    <row r="583" spans="8:20">
      <c r="H583" s="11" t="str">
        <f>IFERROR(VLOOKUP(Table[[#This Row],[Id Tienda]],Maestro!B:J,9,FALSE),"0")</f>
        <v>0</v>
      </c>
      <c r="I583" s="11" t="str">
        <f>IFERROR(VLOOKUP(Table[[#This Row],[Id Tienda]],Maestro!B:E,3,FALSE),"0")</f>
        <v>0</v>
      </c>
      <c r="J583" s="11" t="str">
        <f>IFERROR(VLOOKUP(Table[[#This Row],[Id Tienda]],Maestro!B:I,8,FALSE),"0")</f>
        <v>0</v>
      </c>
      <c r="K583" s="11" t="str">
        <f>IFERROR(VLOOKUP(Table[[#This Row],[Id Tienda]],Maestro!B:G,6,FALSE),"0")</f>
        <v>0</v>
      </c>
      <c r="L583" s="11" t="str">
        <f>IFERROR(VLOOKUP(Table[[#This Row],[Id Tienda]],Maestro!B:I,5,FALSE),"0")</f>
        <v>0</v>
      </c>
      <c r="M583" s="11" t="str">
        <f>IFERROR(VLOOKUP(Table[[#This Row],[Id Tienda]],Maestro!B:E,4,FALSE),"0")</f>
        <v>0</v>
      </c>
      <c r="N583" s="12"/>
      <c r="O583" s="12"/>
      <c r="Q583"/>
      <c r="R583"/>
      <c r="S583"/>
      <c r="T583"/>
    </row>
    <row r="584" spans="8:20">
      <c r="H584" s="11" t="str">
        <f>IFERROR(VLOOKUP(Table[[#This Row],[Id Tienda]],Maestro!B:J,9,FALSE),"0")</f>
        <v>0</v>
      </c>
      <c r="I584" s="11" t="str">
        <f>IFERROR(VLOOKUP(Table[[#This Row],[Id Tienda]],Maestro!B:E,3,FALSE),"0")</f>
        <v>0</v>
      </c>
      <c r="J584" s="11" t="str">
        <f>IFERROR(VLOOKUP(Table[[#This Row],[Id Tienda]],Maestro!B:I,8,FALSE),"0")</f>
        <v>0</v>
      </c>
      <c r="K584" s="11" t="str">
        <f>IFERROR(VLOOKUP(Table[[#This Row],[Id Tienda]],Maestro!B:G,6,FALSE),"0")</f>
        <v>0</v>
      </c>
      <c r="L584" s="11" t="str">
        <f>IFERROR(VLOOKUP(Table[[#This Row],[Id Tienda]],Maestro!B:I,5,FALSE),"0")</f>
        <v>0</v>
      </c>
      <c r="M584" s="11" t="str">
        <f>IFERROR(VLOOKUP(Table[[#This Row],[Id Tienda]],Maestro!B:E,4,FALSE),"0")</f>
        <v>0</v>
      </c>
      <c r="N584" s="12"/>
      <c r="O584" s="12"/>
      <c r="Q584"/>
      <c r="R584"/>
      <c r="S584"/>
      <c r="T584"/>
    </row>
    <row r="585" spans="8:20">
      <c r="H585" s="11" t="str">
        <f>IFERROR(VLOOKUP(Table[[#This Row],[Id Tienda]],Maestro!B:J,9,FALSE),"0")</f>
        <v>0</v>
      </c>
      <c r="I585" s="11" t="str">
        <f>IFERROR(VLOOKUP(Table[[#This Row],[Id Tienda]],Maestro!B:E,3,FALSE),"0")</f>
        <v>0</v>
      </c>
      <c r="J585" s="11" t="str">
        <f>IFERROR(VLOOKUP(Table[[#This Row],[Id Tienda]],Maestro!B:I,8,FALSE),"0")</f>
        <v>0</v>
      </c>
      <c r="K585" s="11" t="str">
        <f>IFERROR(VLOOKUP(Table[[#This Row],[Id Tienda]],Maestro!B:G,6,FALSE),"0")</f>
        <v>0</v>
      </c>
      <c r="L585" s="11" t="str">
        <f>IFERROR(VLOOKUP(Table[[#This Row],[Id Tienda]],Maestro!B:I,5,FALSE),"0")</f>
        <v>0</v>
      </c>
      <c r="M585" s="11" t="str">
        <f>IFERROR(VLOOKUP(Table[[#This Row],[Id Tienda]],Maestro!B:E,4,FALSE),"0")</f>
        <v>0</v>
      </c>
      <c r="N585" s="12"/>
      <c r="O585" s="12"/>
      <c r="Q585"/>
      <c r="R585"/>
      <c r="S585"/>
      <c r="T585"/>
    </row>
    <row r="586" spans="8:20">
      <c r="H586" s="11" t="str">
        <f>IFERROR(VLOOKUP(Table[[#This Row],[Id Tienda]],Maestro!B:J,9,FALSE),"0")</f>
        <v>0</v>
      </c>
      <c r="I586" s="11" t="str">
        <f>IFERROR(VLOOKUP(Table[[#This Row],[Id Tienda]],Maestro!B:E,3,FALSE),"0")</f>
        <v>0</v>
      </c>
      <c r="J586" s="11" t="str">
        <f>IFERROR(VLOOKUP(Table[[#This Row],[Id Tienda]],Maestro!B:I,8,FALSE),"0")</f>
        <v>0</v>
      </c>
      <c r="K586" s="11" t="str">
        <f>IFERROR(VLOOKUP(Table[[#This Row],[Id Tienda]],Maestro!B:G,6,FALSE),"0")</f>
        <v>0</v>
      </c>
      <c r="L586" s="11" t="str">
        <f>IFERROR(VLOOKUP(Table[[#This Row],[Id Tienda]],Maestro!B:I,5,FALSE),"0")</f>
        <v>0</v>
      </c>
      <c r="M586" s="11" t="str">
        <f>IFERROR(VLOOKUP(Table[[#This Row],[Id Tienda]],Maestro!B:E,4,FALSE),"0")</f>
        <v>0</v>
      </c>
      <c r="N586" s="12"/>
      <c r="O586" s="12"/>
      <c r="Q586"/>
      <c r="R586"/>
      <c r="S586"/>
      <c r="T586"/>
    </row>
    <row r="587" spans="8:20">
      <c r="H587" s="11" t="str">
        <f>IFERROR(VLOOKUP(Table[[#This Row],[Id Tienda]],Maestro!B:J,9,FALSE),"0")</f>
        <v>0</v>
      </c>
      <c r="I587" s="11" t="str">
        <f>IFERROR(VLOOKUP(Table[[#This Row],[Id Tienda]],Maestro!B:E,3,FALSE),"0")</f>
        <v>0</v>
      </c>
      <c r="J587" s="11" t="str">
        <f>IFERROR(VLOOKUP(Table[[#This Row],[Id Tienda]],Maestro!B:I,8,FALSE),"0")</f>
        <v>0</v>
      </c>
      <c r="K587" s="11" t="str">
        <f>IFERROR(VLOOKUP(Table[[#This Row],[Id Tienda]],Maestro!B:G,6,FALSE),"0")</f>
        <v>0</v>
      </c>
      <c r="L587" s="11" t="str">
        <f>IFERROR(VLOOKUP(Table[[#This Row],[Id Tienda]],Maestro!B:I,5,FALSE),"0")</f>
        <v>0</v>
      </c>
      <c r="M587" s="11" t="str">
        <f>IFERROR(VLOOKUP(Table[[#This Row],[Id Tienda]],Maestro!B:E,4,FALSE),"0")</f>
        <v>0</v>
      </c>
      <c r="N587" s="12"/>
      <c r="O587" s="12"/>
      <c r="Q587"/>
      <c r="R587"/>
      <c r="S587"/>
      <c r="T587"/>
    </row>
    <row r="588" spans="8:20">
      <c r="H588" s="11" t="str">
        <f>IFERROR(VLOOKUP(Table[[#This Row],[Id Tienda]],Maestro!B:J,9,FALSE),"0")</f>
        <v>0</v>
      </c>
      <c r="I588" s="11" t="str">
        <f>IFERROR(VLOOKUP(Table[[#This Row],[Id Tienda]],Maestro!B:E,3,FALSE),"0")</f>
        <v>0</v>
      </c>
      <c r="J588" s="11" t="str">
        <f>IFERROR(VLOOKUP(Table[[#This Row],[Id Tienda]],Maestro!B:I,8,FALSE),"0")</f>
        <v>0</v>
      </c>
      <c r="K588" s="11" t="str">
        <f>IFERROR(VLOOKUP(Table[[#This Row],[Id Tienda]],Maestro!B:G,6,FALSE),"0")</f>
        <v>0</v>
      </c>
      <c r="L588" s="11" t="str">
        <f>IFERROR(VLOOKUP(Table[[#This Row],[Id Tienda]],Maestro!B:I,5,FALSE),"0")</f>
        <v>0</v>
      </c>
      <c r="M588" s="11" t="str">
        <f>IFERROR(VLOOKUP(Table[[#This Row],[Id Tienda]],Maestro!B:E,4,FALSE),"0")</f>
        <v>0</v>
      </c>
      <c r="N588" s="12"/>
      <c r="O588" s="12"/>
      <c r="Q588"/>
      <c r="R588"/>
      <c r="S588"/>
      <c r="T588"/>
    </row>
    <row r="589" spans="8:20">
      <c r="H589" s="11" t="str">
        <f>IFERROR(VLOOKUP(Table[[#This Row],[Id Tienda]],Maestro!B:J,9,FALSE),"0")</f>
        <v>0</v>
      </c>
      <c r="I589" s="11" t="str">
        <f>IFERROR(VLOOKUP(Table[[#This Row],[Id Tienda]],Maestro!B:E,3,FALSE),"0")</f>
        <v>0</v>
      </c>
      <c r="J589" s="11" t="str">
        <f>IFERROR(VLOOKUP(Table[[#This Row],[Id Tienda]],Maestro!B:I,8,FALSE),"0")</f>
        <v>0</v>
      </c>
      <c r="K589" s="11" t="str">
        <f>IFERROR(VLOOKUP(Table[[#This Row],[Id Tienda]],Maestro!B:G,6,FALSE),"0")</f>
        <v>0</v>
      </c>
      <c r="L589" s="11" t="str">
        <f>IFERROR(VLOOKUP(Table[[#This Row],[Id Tienda]],Maestro!B:I,5,FALSE),"0")</f>
        <v>0</v>
      </c>
      <c r="M589" s="11" t="str">
        <f>IFERROR(VLOOKUP(Table[[#This Row],[Id Tienda]],Maestro!B:E,4,FALSE),"0")</f>
        <v>0</v>
      </c>
      <c r="N589" s="12"/>
      <c r="O589" s="12"/>
      <c r="Q589"/>
      <c r="R589"/>
      <c r="S589"/>
      <c r="T589"/>
    </row>
    <row r="590" spans="8:20">
      <c r="H590" s="11" t="str">
        <f>IFERROR(VLOOKUP(Table[[#This Row],[Id Tienda]],Maestro!B:J,9,FALSE),"0")</f>
        <v>0</v>
      </c>
      <c r="I590" s="11" t="str">
        <f>IFERROR(VLOOKUP(Table[[#This Row],[Id Tienda]],Maestro!B:E,3,FALSE),"0")</f>
        <v>0</v>
      </c>
      <c r="J590" s="11" t="str">
        <f>IFERROR(VLOOKUP(Table[[#This Row],[Id Tienda]],Maestro!B:I,8,FALSE),"0")</f>
        <v>0</v>
      </c>
      <c r="K590" s="11" t="str">
        <f>IFERROR(VLOOKUP(Table[[#This Row],[Id Tienda]],Maestro!B:G,6,FALSE),"0")</f>
        <v>0</v>
      </c>
      <c r="L590" s="11" t="str">
        <f>IFERROR(VLOOKUP(Table[[#This Row],[Id Tienda]],Maestro!B:I,5,FALSE),"0")</f>
        <v>0</v>
      </c>
      <c r="M590" s="11" t="str">
        <f>IFERROR(VLOOKUP(Table[[#This Row],[Id Tienda]],Maestro!B:E,4,FALSE),"0")</f>
        <v>0</v>
      </c>
      <c r="N590" s="12"/>
      <c r="O590" s="12"/>
      <c r="Q590"/>
      <c r="R590"/>
      <c r="S590"/>
      <c r="T590"/>
    </row>
    <row r="591" spans="8:20">
      <c r="H591" s="11" t="str">
        <f>IFERROR(VLOOKUP(Table[[#This Row],[Id Tienda]],Maestro!B:J,9,FALSE),"0")</f>
        <v>0</v>
      </c>
      <c r="I591" s="11" t="str">
        <f>IFERROR(VLOOKUP(Table[[#This Row],[Id Tienda]],Maestro!B:E,3,FALSE),"0")</f>
        <v>0</v>
      </c>
      <c r="J591" s="11" t="str">
        <f>IFERROR(VLOOKUP(Table[[#This Row],[Id Tienda]],Maestro!B:I,8,FALSE),"0")</f>
        <v>0</v>
      </c>
      <c r="K591" s="11" t="str">
        <f>IFERROR(VLOOKUP(Table[[#This Row],[Id Tienda]],Maestro!B:G,6,FALSE),"0")</f>
        <v>0</v>
      </c>
      <c r="L591" s="11" t="str">
        <f>IFERROR(VLOOKUP(Table[[#This Row],[Id Tienda]],Maestro!B:I,5,FALSE),"0")</f>
        <v>0</v>
      </c>
      <c r="M591" s="11" t="str">
        <f>IFERROR(VLOOKUP(Table[[#This Row],[Id Tienda]],Maestro!B:E,4,FALSE),"0")</f>
        <v>0</v>
      </c>
      <c r="N591" s="12"/>
      <c r="O591" s="12"/>
      <c r="Q591"/>
      <c r="R591"/>
      <c r="S591"/>
      <c r="T591"/>
    </row>
    <row r="592" spans="8:20">
      <c r="H592" s="11" t="str">
        <f>IFERROR(VLOOKUP(Table[[#This Row],[Id Tienda]],Maestro!B:J,9,FALSE),"0")</f>
        <v>0</v>
      </c>
      <c r="I592" s="11" t="str">
        <f>IFERROR(VLOOKUP(Table[[#This Row],[Id Tienda]],Maestro!B:E,3,FALSE),"0")</f>
        <v>0</v>
      </c>
      <c r="J592" s="11" t="str">
        <f>IFERROR(VLOOKUP(Table[[#This Row],[Id Tienda]],Maestro!B:I,8,FALSE),"0")</f>
        <v>0</v>
      </c>
      <c r="K592" s="11" t="str">
        <f>IFERROR(VLOOKUP(Table[[#This Row],[Id Tienda]],Maestro!B:G,6,FALSE),"0")</f>
        <v>0</v>
      </c>
      <c r="L592" s="11" t="str">
        <f>IFERROR(VLOOKUP(Table[[#This Row],[Id Tienda]],Maestro!B:I,5,FALSE),"0")</f>
        <v>0</v>
      </c>
      <c r="M592" s="11" t="str">
        <f>IFERROR(VLOOKUP(Table[[#This Row],[Id Tienda]],Maestro!B:E,4,FALSE),"0")</f>
        <v>0</v>
      </c>
      <c r="N592" s="12"/>
      <c r="O592" s="12"/>
      <c r="Q592"/>
      <c r="R592"/>
      <c r="S592"/>
      <c r="T592"/>
    </row>
    <row r="593" spans="8:20">
      <c r="H593" s="11" t="str">
        <f>IFERROR(VLOOKUP(Table[[#This Row],[Id Tienda]],Maestro!B:J,9,FALSE),"0")</f>
        <v>0</v>
      </c>
      <c r="I593" s="11" t="str">
        <f>IFERROR(VLOOKUP(Table[[#This Row],[Id Tienda]],Maestro!B:E,3,FALSE),"0")</f>
        <v>0</v>
      </c>
      <c r="J593" s="11" t="str">
        <f>IFERROR(VLOOKUP(Table[[#This Row],[Id Tienda]],Maestro!B:I,8,FALSE),"0")</f>
        <v>0</v>
      </c>
      <c r="K593" s="11" t="str">
        <f>IFERROR(VLOOKUP(Table[[#This Row],[Id Tienda]],Maestro!B:G,6,FALSE),"0")</f>
        <v>0</v>
      </c>
      <c r="L593" s="11" t="str">
        <f>IFERROR(VLOOKUP(Table[[#This Row],[Id Tienda]],Maestro!B:I,5,FALSE),"0")</f>
        <v>0</v>
      </c>
      <c r="M593" s="11" t="str">
        <f>IFERROR(VLOOKUP(Table[[#This Row],[Id Tienda]],Maestro!B:E,4,FALSE),"0")</f>
        <v>0</v>
      </c>
      <c r="N593" s="12"/>
      <c r="O593" s="12"/>
      <c r="Q593"/>
      <c r="R593"/>
      <c r="S593"/>
      <c r="T593"/>
    </row>
    <row r="594" spans="8:20">
      <c r="H594" s="11" t="str">
        <f>IFERROR(VLOOKUP(Table[[#This Row],[Id Tienda]],Maestro!B:J,9,FALSE),"0")</f>
        <v>0</v>
      </c>
      <c r="I594" s="11" t="str">
        <f>IFERROR(VLOOKUP(Table[[#This Row],[Id Tienda]],Maestro!B:E,3,FALSE),"0")</f>
        <v>0</v>
      </c>
      <c r="J594" s="11" t="str">
        <f>IFERROR(VLOOKUP(Table[[#This Row],[Id Tienda]],Maestro!B:I,8,FALSE),"0")</f>
        <v>0</v>
      </c>
      <c r="K594" s="11" t="str">
        <f>IFERROR(VLOOKUP(Table[[#This Row],[Id Tienda]],Maestro!B:G,6,FALSE),"0")</f>
        <v>0</v>
      </c>
      <c r="L594" s="11" t="str">
        <f>IFERROR(VLOOKUP(Table[[#This Row],[Id Tienda]],Maestro!B:I,5,FALSE),"0")</f>
        <v>0</v>
      </c>
      <c r="M594" s="11" t="str">
        <f>IFERROR(VLOOKUP(Table[[#This Row],[Id Tienda]],Maestro!B:E,4,FALSE),"0")</f>
        <v>0</v>
      </c>
      <c r="N594" s="12"/>
      <c r="O594" s="12"/>
      <c r="Q594"/>
      <c r="R594"/>
      <c r="S594"/>
      <c r="T594"/>
    </row>
    <row r="595" spans="8:20">
      <c r="H595" s="11" t="str">
        <f>IFERROR(VLOOKUP(Table[[#This Row],[Id Tienda]],Maestro!B:J,9,FALSE),"0")</f>
        <v>0</v>
      </c>
      <c r="I595" s="11" t="str">
        <f>IFERROR(VLOOKUP(Table[[#This Row],[Id Tienda]],Maestro!B:E,3,FALSE),"0")</f>
        <v>0</v>
      </c>
      <c r="J595" s="11" t="str">
        <f>IFERROR(VLOOKUP(Table[[#This Row],[Id Tienda]],Maestro!B:I,8,FALSE),"0")</f>
        <v>0</v>
      </c>
      <c r="K595" s="11" t="str">
        <f>IFERROR(VLOOKUP(Table[[#This Row],[Id Tienda]],Maestro!B:G,6,FALSE),"0")</f>
        <v>0</v>
      </c>
      <c r="L595" s="11" t="str">
        <f>IFERROR(VLOOKUP(Table[[#This Row],[Id Tienda]],Maestro!B:I,5,FALSE),"0")</f>
        <v>0</v>
      </c>
      <c r="M595" s="11" t="str">
        <f>IFERROR(VLOOKUP(Table[[#This Row],[Id Tienda]],Maestro!B:E,4,FALSE),"0")</f>
        <v>0</v>
      </c>
      <c r="N595" s="12"/>
      <c r="O595" s="12"/>
      <c r="Q595"/>
      <c r="R595"/>
      <c r="S595"/>
      <c r="T595"/>
    </row>
    <row r="596" spans="8:20">
      <c r="H596" s="11" t="str">
        <f>IFERROR(VLOOKUP(Table[[#This Row],[Id Tienda]],Maestro!B:J,9,FALSE),"0")</f>
        <v>0</v>
      </c>
      <c r="I596" s="11" t="str">
        <f>IFERROR(VLOOKUP(Table[[#This Row],[Id Tienda]],Maestro!B:E,3,FALSE),"0")</f>
        <v>0</v>
      </c>
      <c r="J596" s="11" t="str">
        <f>IFERROR(VLOOKUP(Table[[#This Row],[Id Tienda]],Maestro!B:I,8,FALSE),"0")</f>
        <v>0</v>
      </c>
      <c r="K596" s="11" t="str">
        <f>IFERROR(VLOOKUP(Table[[#This Row],[Id Tienda]],Maestro!B:G,6,FALSE),"0")</f>
        <v>0</v>
      </c>
      <c r="L596" s="11" t="str">
        <f>IFERROR(VLOOKUP(Table[[#This Row],[Id Tienda]],Maestro!B:I,5,FALSE),"0")</f>
        <v>0</v>
      </c>
      <c r="M596" s="11" t="str">
        <f>IFERROR(VLOOKUP(Table[[#This Row],[Id Tienda]],Maestro!B:E,4,FALSE),"0")</f>
        <v>0</v>
      </c>
      <c r="N596" s="12"/>
      <c r="O596" s="12"/>
      <c r="Q596"/>
      <c r="R596"/>
      <c r="S596"/>
      <c r="T596"/>
    </row>
    <row r="597" spans="8:20">
      <c r="H597" s="11" t="str">
        <f>IFERROR(VLOOKUP(Table[[#This Row],[Id Tienda]],Maestro!B:J,9,FALSE),"0")</f>
        <v>0</v>
      </c>
      <c r="I597" s="11" t="str">
        <f>IFERROR(VLOOKUP(Table[[#This Row],[Id Tienda]],Maestro!B:E,3,FALSE),"0")</f>
        <v>0</v>
      </c>
      <c r="J597" s="11" t="str">
        <f>IFERROR(VLOOKUP(Table[[#This Row],[Id Tienda]],Maestro!B:I,8,FALSE),"0")</f>
        <v>0</v>
      </c>
      <c r="K597" s="11" t="str">
        <f>IFERROR(VLOOKUP(Table[[#This Row],[Id Tienda]],Maestro!B:G,6,FALSE),"0")</f>
        <v>0</v>
      </c>
      <c r="L597" s="11" t="str">
        <f>IFERROR(VLOOKUP(Table[[#This Row],[Id Tienda]],Maestro!B:I,5,FALSE),"0")</f>
        <v>0</v>
      </c>
      <c r="M597" s="11" t="str">
        <f>IFERROR(VLOOKUP(Table[[#This Row],[Id Tienda]],Maestro!B:E,4,FALSE),"0")</f>
        <v>0</v>
      </c>
      <c r="N597" s="12"/>
      <c r="O597" s="12"/>
      <c r="Q597"/>
      <c r="R597"/>
      <c r="S597"/>
      <c r="T597"/>
    </row>
    <row r="598" spans="8:20">
      <c r="H598" s="11" t="str">
        <f>IFERROR(VLOOKUP(Table[[#This Row],[Id Tienda]],Maestro!B:J,9,FALSE),"0")</f>
        <v>0</v>
      </c>
      <c r="I598" s="11" t="str">
        <f>IFERROR(VLOOKUP(Table[[#This Row],[Id Tienda]],Maestro!B:E,3,FALSE),"0")</f>
        <v>0</v>
      </c>
      <c r="J598" s="11" t="str">
        <f>IFERROR(VLOOKUP(Table[[#This Row],[Id Tienda]],Maestro!B:I,8,FALSE),"0")</f>
        <v>0</v>
      </c>
      <c r="K598" s="11" t="str">
        <f>IFERROR(VLOOKUP(Table[[#This Row],[Id Tienda]],Maestro!B:G,6,FALSE),"0")</f>
        <v>0</v>
      </c>
      <c r="L598" s="11" t="str">
        <f>IFERROR(VLOOKUP(Table[[#This Row],[Id Tienda]],Maestro!B:I,5,FALSE),"0")</f>
        <v>0</v>
      </c>
      <c r="M598" s="11" t="str">
        <f>IFERROR(VLOOKUP(Table[[#This Row],[Id Tienda]],Maestro!B:E,4,FALSE),"0")</f>
        <v>0</v>
      </c>
      <c r="N598" s="12"/>
      <c r="O598" s="12"/>
      <c r="Q598"/>
      <c r="R598"/>
      <c r="S598"/>
      <c r="T598"/>
    </row>
    <row r="599" spans="8:20">
      <c r="H599" s="11" t="str">
        <f>IFERROR(VLOOKUP(Table[[#This Row],[Id Tienda]],Maestro!B:J,9,FALSE),"0")</f>
        <v>0</v>
      </c>
      <c r="I599" s="11" t="str">
        <f>IFERROR(VLOOKUP(Table[[#This Row],[Id Tienda]],Maestro!B:E,3,FALSE),"0")</f>
        <v>0</v>
      </c>
      <c r="J599" s="11" t="str">
        <f>IFERROR(VLOOKUP(Table[[#This Row],[Id Tienda]],Maestro!B:I,8,FALSE),"0")</f>
        <v>0</v>
      </c>
      <c r="K599" s="11" t="str">
        <f>IFERROR(VLOOKUP(Table[[#This Row],[Id Tienda]],Maestro!B:G,6,FALSE),"0")</f>
        <v>0</v>
      </c>
      <c r="L599" s="11" t="str">
        <f>IFERROR(VLOOKUP(Table[[#This Row],[Id Tienda]],Maestro!B:I,5,FALSE),"0")</f>
        <v>0</v>
      </c>
      <c r="M599" s="11" t="str">
        <f>IFERROR(VLOOKUP(Table[[#This Row],[Id Tienda]],Maestro!B:E,4,FALSE),"0")</f>
        <v>0</v>
      </c>
      <c r="N599" s="12"/>
      <c r="O599" s="12"/>
      <c r="Q599"/>
      <c r="R599"/>
      <c r="S599"/>
      <c r="T599"/>
    </row>
    <row r="600" spans="8:20">
      <c r="H600" s="11" t="str">
        <f>IFERROR(VLOOKUP(Table[[#This Row],[Id Tienda]],Maestro!B:J,9,FALSE),"0")</f>
        <v>0</v>
      </c>
      <c r="I600" s="11" t="str">
        <f>IFERROR(VLOOKUP(Table[[#This Row],[Id Tienda]],Maestro!B:E,3,FALSE),"0")</f>
        <v>0</v>
      </c>
      <c r="J600" s="11" t="str">
        <f>IFERROR(VLOOKUP(Table[[#This Row],[Id Tienda]],Maestro!B:I,8,FALSE),"0")</f>
        <v>0</v>
      </c>
      <c r="K600" s="11" t="str">
        <f>IFERROR(VLOOKUP(Table[[#This Row],[Id Tienda]],Maestro!B:G,6,FALSE),"0")</f>
        <v>0</v>
      </c>
      <c r="L600" s="11" t="str">
        <f>IFERROR(VLOOKUP(Table[[#This Row],[Id Tienda]],Maestro!B:I,5,FALSE),"0")</f>
        <v>0</v>
      </c>
      <c r="M600" s="11" t="str">
        <f>IFERROR(VLOOKUP(Table[[#This Row],[Id Tienda]],Maestro!B:E,4,FALSE),"0")</f>
        <v>0</v>
      </c>
      <c r="N600" s="12"/>
      <c r="O600" s="12"/>
      <c r="Q600"/>
      <c r="R600"/>
      <c r="S600"/>
      <c r="T600"/>
    </row>
    <row r="601" spans="8:20">
      <c r="H601" s="11" t="str">
        <f>IFERROR(VLOOKUP(Table[[#This Row],[Id Tienda]],Maestro!B:J,9,FALSE),"0")</f>
        <v>0</v>
      </c>
      <c r="I601" s="11" t="str">
        <f>IFERROR(VLOOKUP(Table[[#This Row],[Id Tienda]],Maestro!B:E,3,FALSE),"0")</f>
        <v>0</v>
      </c>
      <c r="J601" s="11" t="str">
        <f>IFERROR(VLOOKUP(Table[[#This Row],[Id Tienda]],Maestro!B:I,8,FALSE),"0")</f>
        <v>0</v>
      </c>
      <c r="K601" s="11" t="str">
        <f>IFERROR(VLOOKUP(Table[[#This Row],[Id Tienda]],Maestro!B:G,6,FALSE),"0")</f>
        <v>0</v>
      </c>
      <c r="L601" s="11" t="str">
        <f>IFERROR(VLOOKUP(Table[[#This Row],[Id Tienda]],Maestro!B:I,5,FALSE),"0")</f>
        <v>0</v>
      </c>
      <c r="M601" s="11" t="str">
        <f>IFERROR(VLOOKUP(Table[[#This Row],[Id Tienda]],Maestro!B:E,4,FALSE),"0")</f>
        <v>0</v>
      </c>
      <c r="N601" s="12"/>
      <c r="O601" s="12"/>
      <c r="Q601"/>
      <c r="R601"/>
      <c r="S601"/>
      <c r="T601"/>
    </row>
    <row r="602" spans="8:20">
      <c r="H602" s="11" t="str">
        <f>IFERROR(VLOOKUP(Table[[#This Row],[Id Tienda]],Maestro!B:J,9,FALSE),"0")</f>
        <v>0</v>
      </c>
      <c r="I602" s="11" t="str">
        <f>IFERROR(VLOOKUP(Table[[#This Row],[Id Tienda]],Maestro!B:E,3,FALSE),"0")</f>
        <v>0</v>
      </c>
      <c r="J602" s="11" t="str">
        <f>IFERROR(VLOOKUP(Table[[#This Row],[Id Tienda]],Maestro!B:I,8,FALSE),"0")</f>
        <v>0</v>
      </c>
      <c r="K602" s="11" t="str">
        <f>IFERROR(VLOOKUP(Table[[#This Row],[Id Tienda]],Maestro!B:G,6,FALSE),"0")</f>
        <v>0</v>
      </c>
      <c r="L602" s="11" t="str">
        <f>IFERROR(VLOOKUP(Table[[#This Row],[Id Tienda]],Maestro!B:I,5,FALSE),"0")</f>
        <v>0</v>
      </c>
      <c r="M602" s="11" t="str">
        <f>IFERROR(VLOOKUP(Table[[#This Row],[Id Tienda]],Maestro!B:E,4,FALSE),"0")</f>
        <v>0</v>
      </c>
      <c r="N602" s="12"/>
      <c r="O602" s="12"/>
      <c r="Q602"/>
      <c r="R602"/>
      <c r="S602"/>
      <c r="T602"/>
    </row>
    <row r="603" spans="8:20">
      <c r="H603" s="11" t="str">
        <f>IFERROR(VLOOKUP(Table[[#This Row],[Id Tienda]],Maestro!B:J,9,FALSE),"0")</f>
        <v>0</v>
      </c>
      <c r="I603" s="11" t="str">
        <f>IFERROR(VLOOKUP(Table[[#This Row],[Id Tienda]],Maestro!B:E,3,FALSE),"0")</f>
        <v>0</v>
      </c>
      <c r="J603" s="11" t="str">
        <f>IFERROR(VLOOKUP(Table[[#This Row],[Id Tienda]],Maestro!B:I,8,FALSE),"0")</f>
        <v>0</v>
      </c>
      <c r="K603" s="11" t="str">
        <f>IFERROR(VLOOKUP(Table[[#This Row],[Id Tienda]],Maestro!B:G,6,FALSE),"0")</f>
        <v>0</v>
      </c>
      <c r="L603" s="11" t="str">
        <f>IFERROR(VLOOKUP(Table[[#This Row],[Id Tienda]],Maestro!B:I,5,FALSE),"0")</f>
        <v>0</v>
      </c>
      <c r="M603" s="11" t="str">
        <f>IFERROR(VLOOKUP(Table[[#This Row],[Id Tienda]],Maestro!B:E,4,FALSE),"0")</f>
        <v>0</v>
      </c>
      <c r="N603" s="12"/>
      <c r="O603" s="12"/>
      <c r="Q603"/>
      <c r="R603"/>
      <c r="S603"/>
      <c r="T603"/>
    </row>
    <row r="604" spans="8:20">
      <c r="H604" s="11" t="str">
        <f>IFERROR(VLOOKUP(Table[[#This Row],[Id Tienda]],Maestro!B:J,9,FALSE),"0")</f>
        <v>0</v>
      </c>
      <c r="I604" s="11" t="str">
        <f>IFERROR(VLOOKUP(Table[[#This Row],[Id Tienda]],Maestro!B:E,3,FALSE),"0")</f>
        <v>0</v>
      </c>
      <c r="J604" s="11" t="str">
        <f>IFERROR(VLOOKUP(Table[[#This Row],[Id Tienda]],Maestro!B:I,8,FALSE),"0")</f>
        <v>0</v>
      </c>
      <c r="K604" s="11" t="str">
        <f>IFERROR(VLOOKUP(Table[[#This Row],[Id Tienda]],Maestro!B:G,6,FALSE),"0")</f>
        <v>0</v>
      </c>
      <c r="L604" s="11" t="str">
        <f>IFERROR(VLOOKUP(Table[[#This Row],[Id Tienda]],Maestro!B:I,5,FALSE),"0")</f>
        <v>0</v>
      </c>
      <c r="M604" s="11" t="str">
        <f>IFERROR(VLOOKUP(Table[[#This Row],[Id Tienda]],Maestro!B:E,4,FALSE),"0")</f>
        <v>0</v>
      </c>
      <c r="N604" s="12"/>
      <c r="O604" s="12"/>
      <c r="Q604"/>
      <c r="R604"/>
      <c r="S604"/>
      <c r="T604"/>
    </row>
    <row r="605" spans="8:20">
      <c r="H605" s="11" t="str">
        <f>IFERROR(VLOOKUP(Table[[#This Row],[Id Tienda]],Maestro!B:J,9,FALSE),"0")</f>
        <v>0</v>
      </c>
      <c r="I605" s="11" t="str">
        <f>IFERROR(VLOOKUP(Table[[#This Row],[Id Tienda]],Maestro!B:E,3,FALSE),"0")</f>
        <v>0</v>
      </c>
      <c r="J605" s="11" t="str">
        <f>IFERROR(VLOOKUP(Table[[#This Row],[Id Tienda]],Maestro!B:I,8,FALSE),"0")</f>
        <v>0</v>
      </c>
      <c r="K605" s="11" t="str">
        <f>IFERROR(VLOOKUP(Table[[#This Row],[Id Tienda]],Maestro!B:G,6,FALSE),"0")</f>
        <v>0</v>
      </c>
      <c r="L605" s="11" t="str">
        <f>IFERROR(VLOOKUP(Table[[#This Row],[Id Tienda]],Maestro!B:I,5,FALSE),"0")</f>
        <v>0</v>
      </c>
      <c r="M605" s="11" t="str">
        <f>IFERROR(VLOOKUP(Table[[#This Row],[Id Tienda]],Maestro!B:E,4,FALSE),"0")</f>
        <v>0</v>
      </c>
      <c r="N605" s="12"/>
      <c r="O605" s="12"/>
      <c r="Q605"/>
      <c r="R605"/>
      <c r="S605"/>
      <c r="T605"/>
    </row>
    <row r="606" spans="8:20">
      <c r="H606" s="11" t="str">
        <f>IFERROR(VLOOKUP(Table[[#This Row],[Id Tienda]],Maestro!B:J,9,FALSE),"0")</f>
        <v>0</v>
      </c>
      <c r="I606" s="11" t="str">
        <f>IFERROR(VLOOKUP(Table[[#This Row],[Id Tienda]],Maestro!B:E,3,FALSE),"0")</f>
        <v>0</v>
      </c>
      <c r="J606" s="11" t="str">
        <f>IFERROR(VLOOKUP(Table[[#This Row],[Id Tienda]],Maestro!B:I,8,FALSE),"0")</f>
        <v>0</v>
      </c>
      <c r="K606" s="11" t="str">
        <f>IFERROR(VLOOKUP(Table[[#This Row],[Id Tienda]],Maestro!B:G,6,FALSE),"0")</f>
        <v>0</v>
      </c>
      <c r="L606" s="11" t="str">
        <f>IFERROR(VLOOKUP(Table[[#This Row],[Id Tienda]],Maestro!B:I,5,FALSE),"0")</f>
        <v>0</v>
      </c>
      <c r="M606" s="11" t="str">
        <f>IFERROR(VLOOKUP(Table[[#This Row],[Id Tienda]],Maestro!B:E,4,FALSE),"0")</f>
        <v>0</v>
      </c>
      <c r="N606" s="12"/>
      <c r="O606" s="12"/>
      <c r="Q606"/>
      <c r="R606"/>
      <c r="S606"/>
      <c r="T606"/>
    </row>
    <row r="607" spans="8:20">
      <c r="H607" s="11" t="str">
        <f>IFERROR(VLOOKUP(Table[[#This Row],[Id Tienda]],Maestro!B:J,9,FALSE),"0")</f>
        <v>0</v>
      </c>
      <c r="I607" s="11" t="str">
        <f>IFERROR(VLOOKUP(Table[[#This Row],[Id Tienda]],Maestro!B:E,3,FALSE),"0")</f>
        <v>0</v>
      </c>
      <c r="J607" s="11" t="str">
        <f>IFERROR(VLOOKUP(Table[[#This Row],[Id Tienda]],Maestro!B:I,8,FALSE),"0")</f>
        <v>0</v>
      </c>
      <c r="K607" s="11" t="str">
        <f>IFERROR(VLOOKUP(Table[[#This Row],[Id Tienda]],Maestro!B:G,6,FALSE),"0")</f>
        <v>0</v>
      </c>
      <c r="L607" s="11" t="str">
        <f>IFERROR(VLOOKUP(Table[[#This Row],[Id Tienda]],Maestro!B:I,5,FALSE),"0")</f>
        <v>0</v>
      </c>
      <c r="M607" s="11" t="str">
        <f>IFERROR(VLOOKUP(Table[[#This Row],[Id Tienda]],Maestro!B:E,4,FALSE),"0")</f>
        <v>0</v>
      </c>
      <c r="N607" s="12"/>
      <c r="O607" s="12"/>
      <c r="Q607"/>
      <c r="R607"/>
      <c r="S607"/>
      <c r="T607"/>
    </row>
    <row r="608" spans="8:20">
      <c r="H608" s="11" t="str">
        <f>IFERROR(VLOOKUP(Table[[#This Row],[Id Tienda]],Maestro!B:J,9,FALSE),"0")</f>
        <v>0</v>
      </c>
      <c r="I608" s="11" t="str">
        <f>IFERROR(VLOOKUP(Table[[#This Row],[Id Tienda]],Maestro!B:E,3,FALSE),"0")</f>
        <v>0</v>
      </c>
      <c r="J608" s="11" t="str">
        <f>IFERROR(VLOOKUP(Table[[#This Row],[Id Tienda]],Maestro!B:I,8,FALSE),"0")</f>
        <v>0</v>
      </c>
      <c r="K608" s="11" t="str">
        <f>IFERROR(VLOOKUP(Table[[#This Row],[Id Tienda]],Maestro!B:G,6,FALSE),"0")</f>
        <v>0</v>
      </c>
      <c r="L608" s="11" t="str">
        <f>IFERROR(VLOOKUP(Table[[#This Row],[Id Tienda]],Maestro!B:I,5,FALSE),"0")</f>
        <v>0</v>
      </c>
      <c r="M608" s="11" t="str">
        <f>IFERROR(VLOOKUP(Table[[#This Row],[Id Tienda]],Maestro!B:E,4,FALSE),"0")</f>
        <v>0</v>
      </c>
      <c r="N608" s="12"/>
      <c r="O608" s="12"/>
      <c r="Q608"/>
      <c r="R608"/>
      <c r="S608"/>
      <c r="T608"/>
    </row>
    <row r="609" spans="8:20">
      <c r="H609" s="11" t="str">
        <f>IFERROR(VLOOKUP(Table[[#This Row],[Id Tienda]],Maestro!B:J,9,FALSE),"0")</f>
        <v>0</v>
      </c>
      <c r="I609" s="11" t="str">
        <f>IFERROR(VLOOKUP(Table[[#This Row],[Id Tienda]],Maestro!B:E,3,FALSE),"0")</f>
        <v>0</v>
      </c>
      <c r="J609" s="11" t="str">
        <f>IFERROR(VLOOKUP(Table[[#This Row],[Id Tienda]],Maestro!B:I,8,FALSE),"0")</f>
        <v>0</v>
      </c>
      <c r="K609" s="11" t="str">
        <f>IFERROR(VLOOKUP(Table[[#This Row],[Id Tienda]],Maestro!B:G,6,FALSE),"0")</f>
        <v>0</v>
      </c>
      <c r="L609" s="11" t="str">
        <f>IFERROR(VLOOKUP(Table[[#This Row],[Id Tienda]],Maestro!B:I,5,FALSE),"0")</f>
        <v>0</v>
      </c>
      <c r="M609" s="11" t="str">
        <f>IFERROR(VLOOKUP(Table[[#This Row],[Id Tienda]],Maestro!B:E,4,FALSE),"0")</f>
        <v>0</v>
      </c>
      <c r="N609" s="12"/>
      <c r="O609" s="12"/>
      <c r="Q609"/>
      <c r="R609"/>
      <c r="S609"/>
      <c r="T609"/>
    </row>
    <row r="610" spans="8:20">
      <c r="H610" s="11" t="str">
        <f>IFERROR(VLOOKUP(Table[[#This Row],[Id Tienda]],Maestro!B:J,9,FALSE),"0")</f>
        <v>0</v>
      </c>
      <c r="I610" s="11" t="str">
        <f>IFERROR(VLOOKUP(Table[[#This Row],[Id Tienda]],Maestro!B:E,3,FALSE),"0")</f>
        <v>0</v>
      </c>
      <c r="J610" s="11" t="str">
        <f>IFERROR(VLOOKUP(Table[[#This Row],[Id Tienda]],Maestro!B:I,8,FALSE),"0")</f>
        <v>0</v>
      </c>
      <c r="K610" s="11" t="str">
        <f>IFERROR(VLOOKUP(Table[[#This Row],[Id Tienda]],Maestro!B:G,6,FALSE),"0")</f>
        <v>0</v>
      </c>
      <c r="L610" s="11" t="str">
        <f>IFERROR(VLOOKUP(Table[[#This Row],[Id Tienda]],Maestro!B:I,5,FALSE),"0")</f>
        <v>0</v>
      </c>
      <c r="M610" s="11" t="str">
        <f>IFERROR(VLOOKUP(Table[[#This Row],[Id Tienda]],Maestro!B:E,4,FALSE),"0")</f>
        <v>0</v>
      </c>
      <c r="N610" s="12"/>
      <c r="O610" s="12"/>
      <c r="Q610"/>
      <c r="R610"/>
      <c r="S610"/>
      <c r="T610"/>
    </row>
    <row r="611" spans="8:20">
      <c r="H611" s="11" t="str">
        <f>IFERROR(VLOOKUP(Table[[#This Row],[Id Tienda]],Maestro!B:J,9,FALSE),"0")</f>
        <v>0</v>
      </c>
      <c r="I611" s="11" t="str">
        <f>IFERROR(VLOOKUP(Table[[#This Row],[Id Tienda]],Maestro!B:E,3,FALSE),"0")</f>
        <v>0</v>
      </c>
      <c r="J611" s="11" t="str">
        <f>IFERROR(VLOOKUP(Table[[#This Row],[Id Tienda]],Maestro!B:I,8,FALSE),"0")</f>
        <v>0</v>
      </c>
      <c r="K611" s="11" t="str">
        <f>IFERROR(VLOOKUP(Table[[#This Row],[Id Tienda]],Maestro!B:G,6,FALSE),"0")</f>
        <v>0</v>
      </c>
      <c r="L611" s="11" t="str">
        <f>IFERROR(VLOOKUP(Table[[#This Row],[Id Tienda]],Maestro!B:I,5,FALSE),"0")</f>
        <v>0</v>
      </c>
      <c r="M611" s="11" t="str">
        <f>IFERROR(VLOOKUP(Table[[#This Row],[Id Tienda]],Maestro!B:E,4,FALSE),"0")</f>
        <v>0</v>
      </c>
      <c r="N611" s="12"/>
      <c r="O611" s="12"/>
      <c r="Q611"/>
      <c r="R611"/>
      <c r="S611"/>
      <c r="T611"/>
    </row>
    <row r="612" spans="8:20">
      <c r="H612" s="11" t="str">
        <f>IFERROR(VLOOKUP(Table[[#This Row],[Id Tienda]],Maestro!B:J,9,FALSE),"0")</f>
        <v>0</v>
      </c>
      <c r="I612" s="11" t="str">
        <f>IFERROR(VLOOKUP(Table[[#This Row],[Id Tienda]],Maestro!B:E,3,FALSE),"0")</f>
        <v>0</v>
      </c>
      <c r="J612" s="11" t="str">
        <f>IFERROR(VLOOKUP(Table[[#This Row],[Id Tienda]],Maestro!B:I,8,FALSE),"0")</f>
        <v>0</v>
      </c>
      <c r="K612" s="11" t="str">
        <f>IFERROR(VLOOKUP(Table[[#This Row],[Id Tienda]],Maestro!B:G,6,FALSE),"0")</f>
        <v>0</v>
      </c>
      <c r="L612" s="11" t="str">
        <f>IFERROR(VLOOKUP(Table[[#This Row],[Id Tienda]],Maestro!B:I,5,FALSE),"0")</f>
        <v>0</v>
      </c>
      <c r="M612" s="11" t="str">
        <f>IFERROR(VLOOKUP(Table[[#This Row],[Id Tienda]],Maestro!B:E,4,FALSE),"0")</f>
        <v>0</v>
      </c>
      <c r="N612" s="12"/>
      <c r="O612" s="12"/>
      <c r="Q612"/>
      <c r="R612"/>
      <c r="S612"/>
      <c r="T612"/>
    </row>
    <row r="613" spans="8:20">
      <c r="H613" s="11" t="str">
        <f>IFERROR(VLOOKUP(Table[[#This Row],[Id Tienda]],Maestro!B:J,9,FALSE),"0")</f>
        <v>0</v>
      </c>
      <c r="I613" s="11" t="str">
        <f>IFERROR(VLOOKUP(Table[[#This Row],[Id Tienda]],Maestro!B:E,3,FALSE),"0")</f>
        <v>0</v>
      </c>
      <c r="J613" s="11" t="str">
        <f>IFERROR(VLOOKUP(Table[[#This Row],[Id Tienda]],Maestro!B:I,8,FALSE),"0")</f>
        <v>0</v>
      </c>
      <c r="K613" s="11" t="str">
        <f>IFERROR(VLOOKUP(Table[[#This Row],[Id Tienda]],Maestro!B:G,6,FALSE),"0")</f>
        <v>0</v>
      </c>
      <c r="L613" s="11" t="str">
        <f>IFERROR(VLOOKUP(Table[[#This Row],[Id Tienda]],Maestro!B:I,5,FALSE),"0")</f>
        <v>0</v>
      </c>
      <c r="M613" s="11" t="str">
        <f>IFERROR(VLOOKUP(Table[[#This Row],[Id Tienda]],Maestro!B:E,4,FALSE),"0")</f>
        <v>0</v>
      </c>
      <c r="N613" s="12"/>
      <c r="O613" s="12"/>
      <c r="Q613"/>
      <c r="R613"/>
      <c r="S613"/>
      <c r="T613"/>
    </row>
    <row r="614" spans="8:20">
      <c r="H614" s="11" t="str">
        <f>IFERROR(VLOOKUP(Table[[#This Row],[Id Tienda]],Maestro!B:J,9,FALSE),"0")</f>
        <v>0</v>
      </c>
      <c r="I614" s="11" t="str">
        <f>IFERROR(VLOOKUP(Table[[#This Row],[Id Tienda]],Maestro!B:E,3,FALSE),"0")</f>
        <v>0</v>
      </c>
      <c r="J614" s="11" t="str">
        <f>IFERROR(VLOOKUP(Table[[#This Row],[Id Tienda]],Maestro!B:I,8,FALSE),"0")</f>
        <v>0</v>
      </c>
      <c r="K614" s="11" t="str">
        <f>IFERROR(VLOOKUP(Table[[#This Row],[Id Tienda]],Maestro!B:G,6,FALSE),"0")</f>
        <v>0</v>
      </c>
      <c r="L614" s="11" t="str">
        <f>IFERROR(VLOOKUP(Table[[#This Row],[Id Tienda]],Maestro!B:I,5,FALSE),"0")</f>
        <v>0</v>
      </c>
      <c r="M614" s="11" t="str">
        <f>IFERROR(VLOOKUP(Table[[#This Row],[Id Tienda]],Maestro!B:E,4,FALSE),"0")</f>
        <v>0</v>
      </c>
      <c r="N614" s="12"/>
      <c r="O614" s="12"/>
      <c r="Q614"/>
      <c r="R614"/>
      <c r="S614"/>
      <c r="T614"/>
    </row>
    <row r="615" spans="8:20">
      <c r="H615" s="11" t="str">
        <f>IFERROR(VLOOKUP(Table[[#This Row],[Id Tienda]],Maestro!B:J,9,FALSE),"0")</f>
        <v>0</v>
      </c>
      <c r="I615" s="11" t="str">
        <f>IFERROR(VLOOKUP(Table[[#This Row],[Id Tienda]],Maestro!B:E,3,FALSE),"0")</f>
        <v>0</v>
      </c>
      <c r="J615" s="11" t="str">
        <f>IFERROR(VLOOKUP(Table[[#This Row],[Id Tienda]],Maestro!B:I,8,FALSE),"0")</f>
        <v>0</v>
      </c>
      <c r="K615" s="11" t="str">
        <f>IFERROR(VLOOKUP(Table[[#This Row],[Id Tienda]],Maestro!B:G,6,FALSE),"0")</f>
        <v>0</v>
      </c>
      <c r="L615" s="11" t="str">
        <f>IFERROR(VLOOKUP(Table[[#This Row],[Id Tienda]],Maestro!B:I,5,FALSE),"0")</f>
        <v>0</v>
      </c>
      <c r="M615" s="11" t="str">
        <f>IFERROR(VLOOKUP(Table[[#This Row],[Id Tienda]],Maestro!B:E,4,FALSE),"0")</f>
        <v>0</v>
      </c>
      <c r="N615" s="12"/>
      <c r="O615" s="12"/>
      <c r="Q615"/>
      <c r="R615"/>
      <c r="S615"/>
      <c r="T615"/>
    </row>
    <row r="616" spans="8:20">
      <c r="H616" s="11" t="str">
        <f>IFERROR(VLOOKUP(Table[[#This Row],[Id Tienda]],Maestro!B:J,9,FALSE),"0")</f>
        <v>0</v>
      </c>
      <c r="I616" s="11" t="str">
        <f>IFERROR(VLOOKUP(Table[[#This Row],[Id Tienda]],Maestro!B:E,3,FALSE),"0")</f>
        <v>0</v>
      </c>
      <c r="J616" s="11" t="str">
        <f>IFERROR(VLOOKUP(Table[[#This Row],[Id Tienda]],Maestro!B:I,8,FALSE),"0")</f>
        <v>0</v>
      </c>
      <c r="K616" s="11" t="str">
        <f>IFERROR(VLOOKUP(Table[[#This Row],[Id Tienda]],Maestro!B:G,6,FALSE),"0")</f>
        <v>0</v>
      </c>
      <c r="L616" s="11" t="str">
        <f>IFERROR(VLOOKUP(Table[[#This Row],[Id Tienda]],Maestro!B:I,5,FALSE),"0")</f>
        <v>0</v>
      </c>
      <c r="M616" s="11" t="str">
        <f>IFERROR(VLOOKUP(Table[[#This Row],[Id Tienda]],Maestro!B:E,4,FALSE),"0")</f>
        <v>0</v>
      </c>
      <c r="N616" s="12"/>
      <c r="O616" s="12"/>
      <c r="Q616"/>
      <c r="R616"/>
      <c r="S616"/>
      <c r="T616"/>
    </row>
    <row r="617" spans="8:20">
      <c r="H617" s="11" t="str">
        <f>IFERROR(VLOOKUP(Table[[#This Row],[Id Tienda]],Maestro!B:J,9,FALSE),"0")</f>
        <v>0</v>
      </c>
      <c r="I617" s="11" t="str">
        <f>IFERROR(VLOOKUP(Table[[#This Row],[Id Tienda]],Maestro!B:E,3,FALSE),"0")</f>
        <v>0</v>
      </c>
      <c r="J617" s="11" t="str">
        <f>IFERROR(VLOOKUP(Table[[#This Row],[Id Tienda]],Maestro!B:I,8,FALSE),"0")</f>
        <v>0</v>
      </c>
      <c r="K617" s="11" t="str">
        <f>IFERROR(VLOOKUP(Table[[#This Row],[Id Tienda]],Maestro!B:G,6,FALSE),"0")</f>
        <v>0</v>
      </c>
      <c r="L617" s="11" t="str">
        <f>IFERROR(VLOOKUP(Table[[#This Row],[Id Tienda]],Maestro!B:I,5,FALSE),"0")</f>
        <v>0</v>
      </c>
      <c r="M617" s="11" t="str">
        <f>IFERROR(VLOOKUP(Table[[#This Row],[Id Tienda]],Maestro!B:E,4,FALSE),"0")</f>
        <v>0</v>
      </c>
      <c r="N617" s="12"/>
      <c r="O617" s="12"/>
      <c r="Q617"/>
      <c r="R617"/>
      <c r="S617"/>
      <c r="T617"/>
    </row>
    <row r="618" spans="8:20">
      <c r="H618" s="11" t="str">
        <f>IFERROR(VLOOKUP(Table[[#This Row],[Id Tienda]],Maestro!B:J,9,FALSE),"0")</f>
        <v>0</v>
      </c>
      <c r="I618" s="11" t="str">
        <f>IFERROR(VLOOKUP(Table[[#This Row],[Id Tienda]],Maestro!B:E,3,FALSE),"0")</f>
        <v>0</v>
      </c>
      <c r="J618" s="11" t="str">
        <f>IFERROR(VLOOKUP(Table[[#This Row],[Id Tienda]],Maestro!B:I,8,FALSE),"0")</f>
        <v>0</v>
      </c>
      <c r="K618" s="11" t="str">
        <f>IFERROR(VLOOKUP(Table[[#This Row],[Id Tienda]],Maestro!B:G,6,FALSE),"0")</f>
        <v>0</v>
      </c>
      <c r="L618" s="11" t="str">
        <f>IFERROR(VLOOKUP(Table[[#This Row],[Id Tienda]],Maestro!B:I,5,FALSE),"0")</f>
        <v>0</v>
      </c>
      <c r="M618" s="11" t="str">
        <f>IFERROR(VLOOKUP(Table[[#This Row],[Id Tienda]],Maestro!B:E,4,FALSE),"0")</f>
        <v>0</v>
      </c>
      <c r="N618" s="12"/>
      <c r="O618" s="12"/>
      <c r="Q618"/>
      <c r="R618"/>
      <c r="S618"/>
      <c r="T618"/>
    </row>
    <row r="619" spans="8:20">
      <c r="H619" s="11" t="str">
        <f>IFERROR(VLOOKUP(Table[[#This Row],[Id Tienda]],Maestro!B:J,9,FALSE),"0")</f>
        <v>0</v>
      </c>
      <c r="I619" s="11" t="str">
        <f>IFERROR(VLOOKUP(Table[[#This Row],[Id Tienda]],Maestro!B:E,3,FALSE),"0")</f>
        <v>0</v>
      </c>
      <c r="J619" s="11" t="str">
        <f>IFERROR(VLOOKUP(Table[[#This Row],[Id Tienda]],Maestro!B:I,8,FALSE),"0")</f>
        <v>0</v>
      </c>
      <c r="K619" s="11" t="str">
        <f>IFERROR(VLOOKUP(Table[[#This Row],[Id Tienda]],Maestro!B:G,6,FALSE),"0")</f>
        <v>0</v>
      </c>
      <c r="L619" s="11" t="str">
        <f>IFERROR(VLOOKUP(Table[[#This Row],[Id Tienda]],Maestro!B:I,5,FALSE),"0")</f>
        <v>0</v>
      </c>
      <c r="M619" s="11" t="str">
        <f>IFERROR(VLOOKUP(Table[[#This Row],[Id Tienda]],Maestro!B:E,4,FALSE),"0")</f>
        <v>0</v>
      </c>
      <c r="N619" s="12"/>
      <c r="O619" s="12"/>
      <c r="Q619"/>
      <c r="R619"/>
      <c r="S619"/>
      <c r="T619"/>
    </row>
    <row r="620" spans="8:20">
      <c r="H620" s="11" t="str">
        <f>IFERROR(VLOOKUP(Table[[#This Row],[Id Tienda]],Maestro!B:J,9,FALSE),"0")</f>
        <v>0</v>
      </c>
      <c r="I620" s="11" t="str">
        <f>IFERROR(VLOOKUP(Table[[#This Row],[Id Tienda]],Maestro!B:E,3,FALSE),"0")</f>
        <v>0</v>
      </c>
      <c r="J620" s="11" t="str">
        <f>IFERROR(VLOOKUP(Table[[#This Row],[Id Tienda]],Maestro!B:I,8,FALSE),"0")</f>
        <v>0</v>
      </c>
      <c r="K620" s="11" t="str">
        <f>IFERROR(VLOOKUP(Table[[#This Row],[Id Tienda]],Maestro!B:G,6,FALSE),"0")</f>
        <v>0</v>
      </c>
      <c r="L620" s="11" t="str">
        <f>IFERROR(VLOOKUP(Table[[#This Row],[Id Tienda]],Maestro!B:I,5,FALSE),"0")</f>
        <v>0</v>
      </c>
      <c r="M620" s="11" t="str">
        <f>IFERROR(VLOOKUP(Table[[#This Row],[Id Tienda]],Maestro!B:E,4,FALSE),"0")</f>
        <v>0</v>
      </c>
      <c r="N620" s="12"/>
      <c r="O620" s="12"/>
      <c r="Q620"/>
      <c r="R620"/>
      <c r="S620"/>
      <c r="T620"/>
    </row>
    <row r="621" spans="8:20">
      <c r="H621" s="11" t="str">
        <f>IFERROR(VLOOKUP(Table[[#This Row],[Id Tienda]],Maestro!B:J,9,FALSE),"0")</f>
        <v>0</v>
      </c>
      <c r="I621" s="11" t="str">
        <f>IFERROR(VLOOKUP(Table[[#This Row],[Id Tienda]],Maestro!B:E,3,FALSE),"0")</f>
        <v>0</v>
      </c>
      <c r="J621" s="11" t="str">
        <f>IFERROR(VLOOKUP(Table[[#This Row],[Id Tienda]],Maestro!B:I,8,FALSE),"0")</f>
        <v>0</v>
      </c>
      <c r="K621" s="11" t="str">
        <f>IFERROR(VLOOKUP(Table[[#This Row],[Id Tienda]],Maestro!B:G,6,FALSE),"0")</f>
        <v>0</v>
      </c>
      <c r="L621" s="11" t="str">
        <f>IFERROR(VLOOKUP(Table[[#This Row],[Id Tienda]],Maestro!B:I,5,FALSE),"0")</f>
        <v>0</v>
      </c>
      <c r="M621" s="11" t="str">
        <f>IFERROR(VLOOKUP(Table[[#This Row],[Id Tienda]],Maestro!B:E,4,FALSE),"0")</f>
        <v>0</v>
      </c>
      <c r="N621" s="12"/>
      <c r="O621" s="12"/>
      <c r="Q621"/>
      <c r="R621"/>
      <c r="S621"/>
      <c r="T621"/>
    </row>
    <row r="622" spans="8:20">
      <c r="H622" s="11" t="str">
        <f>IFERROR(VLOOKUP(Table[[#This Row],[Id Tienda]],Maestro!B:J,9,FALSE),"0")</f>
        <v>0</v>
      </c>
      <c r="I622" s="11" t="str">
        <f>IFERROR(VLOOKUP(Table[[#This Row],[Id Tienda]],Maestro!B:E,3,FALSE),"0")</f>
        <v>0</v>
      </c>
      <c r="J622" s="11" t="str">
        <f>IFERROR(VLOOKUP(Table[[#This Row],[Id Tienda]],Maestro!B:I,8,FALSE),"0")</f>
        <v>0</v>
      </c>
      <c r="K622" s="11" t="str">
        <f>IFERROR(VLOOKUP(Table[[#This Row],[Id Tienda]],Maestro!B:G,6,FALSE),"0")</f>
        <v>0</v>
      </c>
      <c r="L622" s="11" t="str">
        <f>IFERROR(VLOOKUP(Table[[#This Row],[Id Tienda]],Maestro!B:I,5,FALSE),"0")</f>
        <v>0</v>
      </c>
      <c r="M622" s="11" t="str">
        <f>IFERROR(VLOOKUP(Table[[#This Row],[Id Tienda]],Maestro!B:E,4,FALSE),"0")</f>
        <v>0</v>
      </c>
      <c r="N622" s="12"/>
      <c r="O622" s="12"/>
      <c r="Q622"/>
      <c r="R622"/>
      <c r="S622"/>
      <c r="T622"/>
    </row>
    <row r="623" spans="8:20">
      <c r="H623" s="11" t="str">
        <f>IFERROR(VLOOKUP(Table[[#This Row],[Id Tienda]],Maestro!B:J,9,FALSE),"0")</f>
        <v>0</v>
      </c>
      <c r="I623" s="11" t="str">
        <f>IFERROR(VLOOKUP(Table[[#This Row],[Id Tienda]],Maestro!B:E,3,FALSE),"0")</f>
        <v>0</v>
      </c>
      <c r="J623" s="11" t="str">
        <f>IFERROR(VLOOKUP(Table[[#This Row],[Id Tienda]],Maestro!B:I,8,FALSE),"0")</f>
        <v>0</v>
      </c>
      <c r="K623" s="11" t="str">
        <f>IFERROR(VLOOKUP(Table[[#This Row],[Id Tienda]],Maestro!B:G,6,FALSE),"0")</f>
        <v>0</v>
      </c>
      <c r="L623" s="11" t="str">
        <f>IFERROR(VLOOKUP(Table[[#This Row],[Id Tienda]],Maestro!B:I,5,FALSE),"0")</f>
        <v>0</v>
      </c>
      <c r="M623" s="11" t="str">
        <f>IFERROR(VLOOKUP(Table[[#This Row],[Id Tienda]],Maestro!B:E,4,FALSE),"0")</f>
        <v>0</v>
      </c>
      <c r="N623" s="12"/>
      <c r="O623" s="12"/>
      <c r="Q623"/>
      <c r="R623"/>
      <c r="S623"/>
      <c r="T623"/>
    </row>
    <row r="624" spans="8:20">
      <c r="H624" s="11" t="str">
        <f>IFERROR(VLOOKUP(Table[[#This Row],[Id Tienda]],Maestro!B:J,9,FALSE),"0")</f>
        <v>0</v>
      </c>
      <c r="I624" s="11" t="str">
        <f>IFERROR(VLOOKUP(Table[[#This Row],[Id Tienda]],Maestro!B:E,3,FALSE),"0")</f>
        <v>0</v>
      </c>
      <c r="J624" s="11" t="str">
        <f>IFERROR(VLOOKUP(Table[[#This Row],[Id Tienda]],Maestro!B:I,8,FALSE),"0")</f>
        <v>0</v>
      </c>
      <c r="K624" s="11" t="str">
        <f>IFERROR(VLOOKUP(Table[[#This Row],[Id Tienda]],Maestro!B:G,6,FALSE),"0")</f>
        <v>0</v>
      </c>
      <c r="L624" s="11" t="str">
        <f>IFERROR(VLOOKUP(Table[[#This Row],[Id Tienda]],Maestro!B:I,5,FALSE),"0")</f>
        <v>0</v>
      </c>
      <c r="M624" s="11" t="str">
        <f>IFERROR(VLOOKUP(Table[[#This Row],[Id Tienda]],Maestro!B:E,4,FALSE),"0")</f>
        <v>0</v>
      </c>
      <c r="N624" s="12"/>
      <c r="O624" s="12"/>
      <c r="Q624"/>
      <c r="R624"/>
      <c r="S624"/>
      <c r="T624"/>
    </row>
    <row r="625" spans="8:20">
      <c r="H625" s="11" t="str">
        <f>IFERROR(VLOOKUP(Table[[#This Row],[Id Tienda]],Maestro!B:J,9,FALSE),"0")</f>
        <v>0</v>
      </c>
      <c r="I625" s="11" t="str">
        <f>IFERROR(VLOOKUP(Table[[#This Row],[Id Tienda]],Maestro!B:E,3,FALSE),"0")</f>
        <v>0</v>
      </c>
      <c r="J625" s="11" t="str">
        <f>IFERROR(VLOOKUP(Table[[#This Row],[Id Tienda]],Maestro!B:I,8,FALSE),"0")</f>
        <v>0</v>
      </c>
      <c r="K625" s="11" t="str">
        <f>IFERROR(VLOOKUP(Table[[#This Row],[Id Tienda]],Maestro!B:G,6,FALSE),"0")</f>
        <v>0</v>
      </c>
      <c r="L625" s="11" t="str">
        <f>IFERROR(VLOOKUP(Table[[#This Row],[Id Tienda]],Maestro!B:I,5,FALSE),"0")</f>
        <v>0</v>
      </c>
      <c r="M625" s="11" t="str">
        <f>IFERROR(VLOOKUP(Table[[#This Row],[Id Tienda]],Maestro!B:E,4,FALSE),"0")</f>
        <v>0</v>
      </c>
      <c r="N625" s="12"/>
      <c r="O625" s="12"/>
      <c r="Q625"/>
      <c r="R625"/>
      <c r="S625"/>
      <c r="T625"/>
    </row>
    <row r="626" spans="8:20">
      <c r="H626" s="11" t="str">
        <f>IFERROR(VLOOKUP(Table[[#This Row],[Id Tienda]],Maestro!B:J,9,FALSE),"0")</f>
        <v>0</v>
      </c>
      <c r="I626" s="11" t="str">
        <f>IFERROR(VLOOKUP(Table[[#This Row],[Id Tienda]],Maestro!B:E,3,FALSE),"0")</f>
        <v>0</v>
      </c>
      <c r="J626" s="11" t="str">
        <f>IFERROR(VLOOKUP(Table[[#This Row],[Id Tienda]],Maestro!B:I,8,FALSE),"0")</f>
        <v>0</v>
      </c>
      <c r="K626" s="11" t="str">
        <f>IFERROR(VLOOKUP(Table[[#This Row],[Id Tienda]],Maestro!B:G,6,FALSE),"0")</f>
        <v>0</v>
      </c>
      <c r="L626" s="11" t="str">
        <f>IFERROR(VLOOKUP(Table[[#This Row],[Id Tienda]],Maestro!B:I,5,FALSE),"0")</f>
        <v>0</v>
      </c>
      <c r="M626" s="11" t="str">
        <f>IFERROR(VLOOKUP(Table[[#This Row],[Id Tienda]],Maestro!B:E,4,FALSE),"0")</f>
        <v>0</v>
      </c>
      <c r="N626" s="12"/>
      <c r="O626" s="12"/>
      <c r="Q626"/>
      <c r="R626"/>
      <c r="S626"/>
      <c r="T626"/>
    </row>
    <row r="627" spans="8:20">
      <c r="H627" s="11" t="str">
        <f>IFERROR(VLOOKUP(Table[[#This Row],[Id Tienda]],Maestro!B:J,9,FALSE),"0")</f>
        <v>0</v>
      </c>
      <c r="I627" s="11" t="str">
        <f>IFERROR(VLOOKUP(Table[[#This Row],[Id Tienda]],Maestro!B:E,3,FALSE),"0")</f>
        <v>0</v>
      </c>
      <c r="J627" s="11" t="str">
        <f>IFERROR(VLOOKUP(Table[[#This Row],[Id Tienda]],Maestro!B:I,8,FALSE),"0")</f>
        <v>0</v>
      </c>
      <c r="K627" s="11" t="str">
        <f>IFERROR(VLOOKUP(Table[[#This Row],[Id Tienda]],Maestro!B:G,6,FALSE),"0")</f>
        <v>0</v>
      </c>
      <c r="L627" s="11" t="str">
        <f>IFERROR(VLOOKUP(Table[[#This Row],[Id Tienda]],Maestro!B:I,5,FALSE),"0")</f>
        <v>0</v>
      </c>
      <c r="M627" s="11" t="str">
        <f>IFERROR(VLOOKUP(Table[[#This Row],[Id Tienda]],Maestro!B:E,4,FALSE),"0")</f>
        <v>0</v>
      </c>
      <c r="N627" s="12"/>
      <c r="O627" s="12"/>
      <c r="Q627"/>
      <c r="R627"/>
      <c r="S627"/>
      <c r="T627"/>
    </row>
    <row r="628" spans="8:20">
      <c r="H628" s="11" t="str">
        <f>IFERROR(VLOOKUP(Table[[#This Row],[Id Tienda]],Maestro!B:J,9,FALSE),"0")</f>
        <v>0</v>
      </c>
      <c r="I628" s="11" t="str">
        <f>IFERROR(VLOOKUP(Table[[#This Row],[Id Tienda]],Maestro!B:E,3,FALSE),"0")</f>
        <v>0</v>
      </c>
      <c r="J628" s="11" t="str">
        <f>IFERROR(VLOOKUP(Table[[#This Row],[Id Tienda]],Maestro!B:I,8,FALSE),"0")</f>
        <v>0</v>
      </c>
      <c r="K628" s="11" t="str">
        <f>IFERROR(VLOOKUP(Table[[#This Row],[Id Tienda]],Maestro!B:G,6,FALSE),"0")</f>
        <v>0</v>
      </c>
      <c r="L628" s="11" t="str">
        <f>IFERROR(VLOOKUP(Table[[#This Row],[Id Tienda]],Maestro!B:I,5,FALSE),"0")</f>
        <v>0</v>
      </c>
      <c r="M628" s="11" t="str">
        <f>IFERROR(VLOOKUP(Table[[#This Row],[Id Tienda]],Maestro!B:E,4,FALSE),"0")</f>
        <v>0</v>
      </c>
      <c r="N628" s="12"/>
      <c r="O628" s="12"/>
      <c r="Q628"/>
      <c r="R628"/>
      <c r="S628"/>
      <c r="T628"/>
    </row>
    <row r="629" spans="8:20">
      <c r="H629" s="11" t="str">
        <f>IFERROR(VLOOKUP(Table[[#This Row],[Id Tienda]],Maestro!B:J,9,FALSE),"0")</f>
        <v>0</v>
      </c>
      <c r="I629" s="11" t="str">
        <f>IFERROR(VLOOKUP(Table[[#This Row],[Id Tienda]],Maestro!B:E,3,FALSE),"0")</f>
        <v>0</v>
      </c>
      <c r="J629" s="11" t="str">
        <f>IFERROR(VLOOKUP(Table[[#This Row],[Id Tienda]],Maestro!B:I,8,FALSE),"0")</f>
        <v>0</v>
      </c>
      <c r="K629" s="11" t="str">
        <f>IFERROR(VLOOKUP(Table[[#This Row],[Id Tienda]],Maestro!B:G,6,FALSE),"0")</f>
        <v>0</v>
      </c>
      <c r="L629" s="11" t="str">
        <f>IFERROR(VLOOKUP(Table[[#This Row],[Id Tienda]],Maestro!B:I,5,FALSE),"0")</f>
        <v>0</v>
      </c>
      <c r="M629" s="11" t="str">
        <f>IFERROR(VLOOKUP(Table[[#This Row],[Id Tienda]],Maestro!B:E,4,FALSE),"0")</f>
        <v>0</v>
      </c>
      <c r="N629" s="12"/>
      <c r="O629" s="12"/>
      <c r="Q629"/>
      <c r="R629"/>
      <c r="S629"/>
      <c r="T629"/>
    </row>
    <row r="630" spans="8:20">
      <c r="H630" s="11" t="str">
        <f>IFERROR(VLOOKUP(Table[[#This Row],[Id Tienda]],Maestro!B:J,9,FALSE),"0")</f>
        <v>0</v>
      </c>
      <c r="I630" s="11" t="str">
        <f>IFERROR(VLOOKUP(Table[[#This Row],[Id Tienda]],Maestro!B:E,3,FALSE),"0")</f>
        <v>0</v>
      </c>
      <c r="J630" s="11" t="str">
        <f>IFERROR(VLOOKUP(Table[[#This Row],[Id Tienda]],Maestro!B:I,8,FALSE),"0")</f>
        <v>0</v>
      </c>
      <c r="K630" s="11" t="str">
        <f>IFERROR(VLOOKUP(Table[[#This Row],[Id Tienda]],Maestro!B:G,6,FALSE),"0")</f>
        <v>0</v>
      </c>
      <c r="L630" s="11" t="str">
        <f>IFERROR(VLOOKUP(Table[[#This Row],[Id Tienda]],Maestro!B:I,5,FALSE),"0")</f>
        <v>0</v>
      </c>
      <c r="M630" s="11" t="str">
        <f>IFERROR(VLOOKUP(Table[[#This Row],[Id Tienda]],Maestro!B:E,4,FALSE),"0")</f>
        <v>0</v>
      </c>
      <c r="N630" s="12"/>
      <c r="O630" s="12"/>
      <c r="Q630"/>
      <c r="R630"/>
      <c r="S630"/>
      <c r="T630"/>
    </row>
    <row r="631" spans="8:20">
      <c r="H631" s="11" t="str">
        <f>IFERROR(VLOOKUP(Table[[#This Row],[Id Tienda]],Maestro!B:J,9,FALSE),"0")</f>
        <v>0</v>
      </c>
      <c r="I631" s="11" t="str">
        <f>IFERROR(VLOOKUP(Table[[#This Row],[Id Tienda]],Maestro!B:E,3,FALSE),"0")</f>
        <v>0</v>
      </c>
      <c r="J631" s="11" t="str">
        <f>IFERROR(VLOOKUP(Table[[#This Row],[Id Tienda]],Maestro!B:I,8,FALSE),"0")</f>
        <v>0</v>
      </c>
      <c r="K631" s="11" t="str">
        <f>IFERROR(VLOOKUP(Table[[#This Row],[Id Tienda]],Maestro!B:G,6,FALSE),"0")</f>
        <v>0</v>
      </c>
      <c r="L631" s="11" t="str">
        <f>IFERROR(VLOOKUP(Table[[#This Row],[Id Tienda]],Maestro!B:I,5,FALSE),"0")</f>
        <v>0</v>
      </c>
      <c r="M631" s="11" t="str">
        <f>IFERROR(VLOOKUP(Table[[#This Row],[Id Tienda]],Maestro!B:E,4,FALSE),"0")</f>
        <v>0</v>
      </c>
      <c r="N631" s="12"/>
      <c r="O631" s="12"/>
      <c r="Q631"/>
      <c r="R631"/>
      <c r="S631"/>
      <c r="T631"/>
    </row>
    <row r="632" spans="8:20">
      <c r="H632" s="11" t="str">
        <f>IFERROR(VLOOKUP(Table[[#This Row],[Id Tienda]],Maestro!B:J,9,FALSE),"0")</f>
        <v>0</v>
      </c>
      <c r="I632" s="11" t="str">
        <f>IFERROR(VLOOKUP(Table[[#This Row],[Id Tienda]],Maestro!B:E,3,FALSE),"0")</f>
        <v>0</v>
      </c>
      <c r="J632" s="11" t="str">
        <f>IFERROR(VLOOKUP(Table[[#This Row],[Id Tienda]],Maestro!B:I,8,FALSE),"0")</f>
        <v>0</v>
      </c>
      <c r="K632" s="11" t="str">
        <f>IFERROR(VLOOKUP(Table[[#This Row],[Id Tienda]],Maestro!B:G,6,FALSE),"0")</f>
        <v>0</v>
      </c>
      <c r="L632" s="11" t="str">
        <f>IFERROR(VLOOKUP(Table[[#This Row],[Id Tienda]],Maestro!B:I,5,FALSE),"0")</f>
        <v>0</v>
      </c>
      <c r="M632" s="11" t="str">
        <f>IFERROR(VLOOKUP(Table[[#This Row],[Id Tienda]],Maestro!B:E,4,FALSE),"0")</f>
        <v>0</v>
      </c>
      <c r="N632" s="12"/>
      <c r="O632" s="12"/>
      <c r="Q632"/>
      <c r="R632"/>
      <c r="S632"/>
      <c r="T632"/>
    </row>
    <row r="633" spans="8:20">
      <c r="H633" s="11" t="str">
        <f>IFERROR(VLOOKUP(Table[[#This Row],[Id Tienda]],Maestro!B:J,9,FALSE),"0")</f>
        <v>0</v>
      </c>
      <c r="I633" s="11" t="str">
        <f>IFERROR(VLOOKUP(Table[[#This Row],[Id Tienda]],Maestro!B:E,3,FALSE),"0")</f>
        <v>0</v>
      </c>
      <c r="J633" s="11" t="str">
        <f>IFERROR(VLOOKUP(Table[[#This Row],[Id Tienda]],Maestro!B:I,8,FALSE),"0")</f>
        <v>0</v>
      </c>
      <c r="K633" s="11" t="str">
        <f>IFERROR(VLOOKUP(Table[[#This Row],[Id Tienda]],Maestro!B:G,6,FALSE),"0")</f>
        <v>0</v>
      </c>
      <c r="L633" s="11" t="str">
        <f>IFERROR(VLOOKUP(Table[[#This Row],[Id Tienda]],Maestro!B:I,5,FALSE),"0")</f>
        <v>0</v>
      </c>
      <c r="M633" s="11" t="str">
        <f>IFERROR(VLOOKUP(Table[[#This Row],[Id Tienda]],Maestro!B:E,4,FALSE),"0")</f>
        <v>0</v>
      </c>
      <c r="N633" s="12"/>
      <c r="O633" s="12"/>
      <c r="Q633"/>
      <c r="R633"/>
      <c r="S633"/>
      <c r="T633"/>
    </row>
    <row r="634" spans="8:20">
      <c r="H634" s="11" t="str">
        <f>IFERROR(VLOOKUP(Table[[#This Row],[Id Tienda]],Maestro!B:J,9,FALSE),"0")</f>
        <v>0</v>
      </c>
      <c r="I634" s="11" t="str">
        <f>IFERROR(VLOOKUP(Table[[#This Row],[Id Tienda]],Maestro!B:E,3,FALSE),"0")</f>
        <v>0</v>
      </c>
      <c r="J634" s="11" t="str">
        <f>IFERROR(VLOOKUP(Table[[#This Row],[Id Tienda]],Maestro!B:I,8,FALSE),"0")</f>
        <v>0</v>
      </c>
      <c r="K634" s="11" t="str">
        <f>IFERROR(VLOOKUP(Table[[#This Row],[Id Tienda]],Maestro!B:G,6,FALSE),"0")</f>
        <v>0</v>
      </c>
      <c r="L634" s="11" t="str">
        <f>IFERROR(VLOOKUP(Table[[#This Row],[Id Tienda]],Maestro!B:I,5,FALSE),"0")</f>
        <v>0</v>
      </c>
      <c r="M634" s="11" t="str">
        <f>IFERROR(VLOOKUP(Table[[#This Row],[Id Tienda]],Maestro!B:E,4,FALSE),"0")</f>
        <v>0</v>
      </c>
      <c r="N634" s="12"/>
      <c r="O634" s="12"/>
      <c r="Q634"/>
      <c r="R634"/>
      <c r="S634"/>
      <c r="T634"/>
    </row>
    <row r="635" spans="8:20">
      <c r="H635" s="11" t="str">
        <f>IFERROR(VLOOKUP(Table[[#This Row],[Id Tienda]],Maestro!B:J,9,FALSE),"0")</f>
        <v>0</v>
      </c>
      <c r="I635" s="11" t="str">
        <f>IFERROR(VLOOKUP(Table[[#This Row],[Id Tienda]],Maestro!B:E,3,FALSE),"0")</f>
        <v>0</v>
      </c>
      <c r="J635" s="11" t="str">
        <f>IFERROR(VLOOKUP(Table[[#This Row],[Id Tienda]],Maestro!B:I,8,FALSE),"0")</f>
        <v>0</v>
      </c>
      <c r="K635" s="11" t="str">
        <f>IFERROR(VLOOKUP(Table[[#This Row],[Id Tienda]],Maestro!B:G,6,FALSE),"0")</f>
        <v>0</v>
      </c>
      <c r="L635" s="11" t="str">
        <f>IFERROR(VLOOKUP(Table[[#This Row],[Id Tienda]],Maestro!B:I,5,FALSE),"0")</f>
        <v>0</v>
      </c>
      <c r="M635" s="11" t="str">
        <f>IFERROR(VLOOKUP(Table[[#This Row],[Id Tienda]],Maestro!B:E,4,FALSE),"0")</f>
        <v>0</v>
      </c>
      <c r="N635" s="12"/>
      <c r="O635" s="12"/>
      <c r="Q635"/>
      <c r="R635"/>
      <c r="S635"/>
      <c r="T635"/>
    </row>
    <row r="636" spans="8:20">
      <c r="H636" s="11" t="str">
        <f>IFERROR(VLOOKUP(Table[[#This Row],[Id Tienda]],Maestro!B:J,9,FALSE),"0")</f>
        <v>0</v>
      </c>
      <c r="I636" s="11" t="str">
        <f>IFERROR(VLOOKUP(Table[[#This Row],[Id Tienda]],Maestro!B:E,3,FALSE),"0")</f>
        <v>0</v>
      </c>
      <c r="J636" s="11" t="str">
        <f>IFERROR(VLOOKUP(Table[[#This Row],[Id Tienda]],Maestro!B:I,8,FALSE),"0")</f>
        <v>0</v>
      </c>
      <c r="K636" s="11" t="str">
        <f>IFERROR(VLOOKUP(Table[[#This Row],[Id Tienda]],Maestro!B:G,6,FALSE),"0")</f>
        <v>0</v>
      </c>
      <c r="L636" s="11" t="str">
        <f>IFERROR(VLOOKUP(Table[[#This Row],[Id Tienda]],Maestro!B:I,5,FALSE),"0")</f>
        <v>0</v>
      </c>
      <c r="M636" s="11" t="str">
        <f>IFERROR(VLOOKUP(Table[[#This Row],[Id Tienda]],Maestro!B:E,4,FALSE),"0")</f>
        <v>0</v>
      </c>
      <c r="N636" s="12"/>
      <c r="O636" s="12"/>
      <c r="Q636"/>
      <c r="R636"/>
      <c r="S636"/>
      <c r="T636"/>
    </row>
    <row r="637" spans="8:20">
      <c r="H637" s="11" t="str">
        <f>IFERROR(VLOOKUP(Table[[#This Row],[Id Tienda]],Maestro!B:J,9,FALSE),"0")</f>
        <v>0</v>
      </c>
      <c r="I637" s="11" t="str">
        <f>IFERROR(VLOOKUP(Table[[#This Row],[Id Tienda]],Maestro!B:E,3,FALSE),"0")</f>
        <v>0</v>
      </c>
      <c r="J637" s="11" t="str">
        <f>IFERROR(VLOOKUP(Table[[#This Row],[Id Tienda]],Maestro!B:I,8,FALSE),"0")</f>
        <v>0</v>
      </c>
      <c r="K637" s="11" t="str">
        <f>IFERROR(VLOOKUP(Table[[#This Row],[Id Tienda]],Maestro!B:G,6,FALSE),"0")</f>
        <v>0</v>
      </c>
      <c r="L637" s="11" t="str">
        <f>IFERROR(VLOOKUP(Table[[#This Row],[Id Tienda]],Maestro!B:I,5,FALSE),"0")</f>
        <v>0</v>
      </c>
      <c r="M637" s="11" t="str">
        <f>IFERROR(VLOOKUP(Table[[#This Row],[Id Tienda]],Maestro!B:E,4,FALSE),"0")</f>
        <v>0</v>
      </c>
      <c r="N637" s="12"/>
      <c r="O637" s="12"/>
      <c r="Q637"/>
      <c r="R637"/>
      <c r="S637"/>
      <c r="T637"/>
    </row>
    <row r="638" spans="8:20">
      <c r="H638" s="11" t="str">
        <f>IFERROR(VLOOKUP(Table[[#This Row],[Id Tienda]],Maestro!B:J,9,FALSE),"0")</f>
        <v>0</v>
      </c>
      <c r="I638" s="11" t="str">
        <f>IFERROR(VLOOKUP(Table[[#This Row],[Id Tienda]],Maestro!B:E,3,FALSE),"0")</f>
        <v>0</v>
      </c>
      <c r="J638" s="11" t="str">
        <f>IFERROR(VLOOKUP(Table[[#This Row],[Id Tienda]],Maestro!B:I,8,FALSE),"0")</f>
        <v>0</v>
      </c>
      <c r="K638" s="11" t="str">
        <f>IFERROR(VLOOKUP(Table[[#This Row],[Id Tienda]],Maestro!B:G,6,FALSE),"0")</f>
        <v>0</v>
      </c>
      <c r="L638" s="11" t="str">
        <f>IFERROR(VLOOKUP(Table[[#This Row],[Id Tienda]],Maestro!B:I,5,FALSE),"0")</f>
        <v>0</v>
      </c>
      <c r="M638" s="11" t="str">
        <f>IFERROR(VLOOKUP(Table[[#This Row],[Id Tienda]],Maestro!B:E,4,FALSE),"0")</f>
        <v>0</v>
      </c>
      <c r="N638" s="12"/>
      <c r="O638" s="12"/>
      <c r="Q638"/>
      <c r="R638"/>
      <c r="S638"/>
      <c r="T638"/>
    </row>
    <row r="639" spans="8:20">
      <c r="H639" s="11" t="str">
        <f>IFERROR(VLOOKUP(Table[[#This Row],[Id Tienda]],Maestro!B:J,9,FALSE),"0")</f>
        <v>0</v>
      </c>
      <c r="I639" s="11" t="str">
        <f>IFERROR(VLOOKUP(Table[[#This Row],[Id Tienda]],Maestro!B:E,3,FALSE),"0")</f>
        <v>0</v>
      </c>
      <c r="J639" s="11" t="str">
        <f>IFERROR(VLOOKUP(Table[[#This Row],[Id Tienda]],Maestro!B:I,8,FALSE),"0")</f>
        <v>0</v>
      </c>
      <c r="K639" s="11" t="str">
        <f>IFERROR(VLOOKUP(Table[[#This Row],[Id Tienda]],Maestro!B:G,6,FALSE),"0")</f>
        <v>0</v>
      </c>
      <c r="L639" s="11" t="str">
        <f>IFERROR(VLOOKUP(Table[[#This Row],[Id Tienda]],Maestro!B:I,5,FALSE),"0")</f>
        <v>0</v>
      </c>
      <c r="M639" s="11" t="str">
        <f>IFERROR(VLOOKUP(Table[[#This Row],[Id Tienda]],Maestro!B:E,4,FALSE),"0")</f>
        <v>0</v>
      </c>
      <c r="N639" s="12"/>
      <c r="O639" s="12"/>
      <c r="Q639"/>
      <c r="R639"/>
      <c r="S639"/>
      <c r="T639"/>
    </row>
    <row r="640" spans="8:20">
      <c r="H640" s="11" t="str">
        <f>IFERROR(VLOOKUP(Table[[#This Row],[Id Tienda]],Maestro!B:J,9,FALSE),"0")</f>
        <v>0</v>
      </c>
      <c r="I640" s="11" t="str">
        <f>IFERROR(VLOOKUP(Table[[#This Row],[Id Tienda]],Maestro!B:E,3,FALSE),"0")</f>
        <v>0</v>
      </c>
      <c r="J640" s="11" t="str">
        <f>IFERROR(VLOOKUP(Table[[#This Row],[Id Tienda]],Maestro!B:I,8,FALSE),"0")</f>
        <v>0</v>
      </c>
      <c r="K640" s="11" t="str">
        <f>IFERROR(VLOOKUP(Table[[#This Row],[Id Tienda]],Maestro!B:G,6,FALSE),"0")</f>
        <v>0</v>
      </c>
      <c r="L640" s="11" t="str">
        <f>IFERROR(VLOOKUP(Table[[#This Row],[Id Tienda]],Maestro!B:I,5,FALSE),"0")</f>
        <v>0</v>
      </c>
      <c r="M640" s="11" t="str">
        <f>IFERROR(VLOOKUP(Table[[#This Row],[Id Tienda]],Maestro!B:E,4,FALSE),"0")</f>
        <v>0</v>
      </c>
      <c r="N640" s="12"/>
      <c r="O640" s="12"/>
      <c r="Q640"/>
      <c r="R640"/>
      <c r="S640"/>
      <c r="T640"/>
    </row>
    <row r="641" spans="8:20">
      <c r="H641" s="11" t="str">
        <f>IFERROR(VLOOKUP(Table[[#This Row],[Id Tienda]],Maestro!B:J,9,FALSE),"0")</f>
        <v>0</v>
      </c>
      <c r="I641" s="11" t="str">
        <f>IFERROR(VLOOKUP(Table[[#This Row],[Id Tienda]],Maestro!B:E,3,FALSE),"0")</f>
        <v>0</v>
      </c>
      <c r="J641" s="11" t="str">
        <f>IFERROR(VLOOKUP(Table[[#This Row],[Id Tienda]],Maestro!B:I,8,FALSE),"0")</f>
        <v>0</v>
      </c>
      <c r="K641" s="11" t="str">
        <f>IFERROR(VLOOKUP(Table[[#This Row],[Id Tienda]],Maestro!B:G,6,FALSE),"0")</f>
        <v>0</v>
      </c>
      <c r="L641" s="11" t="str">
        <f>IFERROR(VLOOKUP(Table[[#This Row],[Id Tienda]],Maestro!B:I,5,FALSE),"0")</f>
        <v>0</v>
      </c>
      <c r="M641" s="11" t="str">
        <f>IFERROR(VLOOKUP(Table[[#This Row],[Id Tienda]],Maestro!B:E,4,FALSE),"0")</f>
        <v>0</v>
      </c>
      <c r="N641" s="12"/>
      <c r="O641" s="12"/>
      <c r="Q641"/>
      <c r="R641"/>
      <c r="S641"/>
      <c r="T641"/>
    </row>
    <row r="642" spans="8:20">
      <c r="H642" s="11" t="str">
        <f>IFERROR(VLOOKUP(Table[[#This Row],[Id Tienda]],Maestro!B:J,9,FALSE),"0")</f>
        <v>0</v>
      </c>
      <c r="I642" s="11" t="str">
        <f>IFERROR(VLOOKUP(Table[[#This Row],[Id Tienda]],Maestro!B:E,3,FALSE),"0")</f>
        <v>0</v>
      </c>
      <c r="J642" s="11" t="str">
        <f>IFERROR(VLOOKUP(Table[[#This Row],[Id Tienda]],Maestro!B:I,8,FALSE),"0")</f>
        <v>0</v>
      </c>
      <c r="K642" s="11" t="str">
        <f>IFERROR(VLOOKUP(Table[[#This Row],[Id Tienda]],Maestro!B:G,6,FALSE),"0")</f>
        <v>0</v>
      </c>
      <c r="L642" s="11" t="str">
        <f>IFERROR(VLOOKUP(Table[[#This Row],[Id Tienda]],Maestro!B:I,5,FALSE),"0")</f>
        <v>0</v>
      </c>
      <c r="M642" s="11" t="str">
        <f>IFERROR(VLOOKUP(Table[[#This Row],[Id Tienda]],Maestro!B:E,4,FALSE),"0")</f>
        <v>0</v>
      </c>
      <c r="N642" s="12"/>
      <c r="O642" s="12"/>
      <c r="Q642"/>
      <c r="R642"/>
      <c r="S642"/>
      <c r="T642"/>
    </row>
    <row r="643" spans="8:20">
      <c r="H643" s="11" t="str">
        <f>IFERROR(VLOOKUP(Table[[#This Row],[Id Tienda]],Maestro!B:J,9,FALSE),"0")</f>
        <v>0</v>
      </c>
      <c r="I643" s="11" t="str">
        <f>IFERROR(VLOOKUP(Table[[#This Row],[Id Tienda]],Maestro!B:E,3,FALSE),"0")</f>
        <v>0</v>
      </c>
      <c r="J643" s="11" t="str">
        <f>IFERROR(VLOOKUP(Table[[#This Row],[Id Tienda]],Maestro!B:I,8,FALSE),"0")</f>
        <v>0</v>
      </c>
      <c r="K643" s="11" t="str">
        <f>IFERROR(VLOOKUP(Table[[#This Row],[Id Tienda]],Maestro!B:G,6,FALSE),"0")</f>
        <v>0</v>
      </c>
      <c r="L643" s="11" t="str">
        <f>IFERROR(VLOOKUP(Table[[#This Row],[Id Tienda]],Maestro!B:I,5,FALSE),"0")</f>
        <v>0</v>
      </c>
      <c r="M643" s="11" t="str">
        <f>IFERROR(VLOOKUP(Table[[#This Row],[Id Tienda]],Maestro!B:E,4,FALSE),"0")</f>
        <v>0</v>
      </c>
      <c r="N643" s="12"/>
      <c r="O643" s="12"/>
      <c r="Q643"/>
      <c r="R643"/>
      <c r="S643"/>
      <c r="T643"/>
    </row>
    <row r="644" spans="8:20">
      <c r="H644" s="11" t="str">
        <f>IFERROR(VLOOKUP(Table[[#This Row],[Id Tienda]],Maestro!B:J,9,FALSE),"0")</f>
        <v>0</v>
      </c>
      <c r="I644" s="11" t="str">
        <f>IFERROR(VLOOKUP(Table[[#This Row],[Id Tienda]],Maestro!B:E,3,FALSE),"0")</f>
        <v>0</v>
      </c>
      <c r="J644" s="11" t="str">
        <f>IFERROR(VLOOKUP(Table[[#This Row],[Id Tienda]],Maestro!B:I,8,FALSE),"0")</f>
        <v>0</v>
      </c>
      <c r="K644" s="11" t="str">
        <f>IFERROR(VLOOKUP(Table[[#This Row],[Id Tienda]],Maestro!B:G,6,FALSE),"0")</f>
        <v>0</v>
      </c>
      <c r="L644" s="11" t="str">
        <f>IFERROR(VLOOKUP(Table[[#This Row],[Id Tienda]],Maestro!B:I,5,FALSE),"0")</f>
        <v>0</v>
      </c>
      <c r="M644" s="11" t="str">
        <f>IFERROR(VLOOKUP(Table[[#This Row],[Id Tienda]],Maestro!B:E,4,FALSE),"0")</f>
        <v>0</v>
      </c>
      <c r="N644" s="12"/>
      <c r="O644" s="12"/>
      <c r="Q644"/>
      <c r="R644"/>
      <c r="S644"/>
      <c r="T644"/>
    </row>
    <row r="645" spans="8:20">
      <c r="H645" s="11" t="str">
        <f>IFERROR(VLOOKUP(Table[[#This Row],[Id Tienda]],Maestro!B:J,9,FALSE),"0")</f>
        <v>0</v>
      </c>
      <c r="I645" s="11" t="str">
        <f>IFERROR(VLOOKUP(Table[[#This Row],[Id Tienda]],Maestro!B:E,3,FALSE),"0")</f>
        <v>0</v>
      </c>
      <c r="J645" s="11" t="str">
        <f>IFERROR(VLOOKUP(Table[[#This Row],[Id Tienda]],Maestro!B:I,8,FALSE),"0")</f>
        <v>0</v>
      </c>
      <c r="K645" s="11" t="str">
        <f>IFERROR(VLOOKUP(Table[[#This Row],[Id Tienda]],Maestro!B:G,6,FALSE),"0")</f>
        <v>0</v>
      </c>
      <c r="L645" s="11" t="str">
        <f>IFERROR(VLOOKUP(Table[[#This Row],[Id Tienda]],Maestro!B:I,5,FALSE),"0")</f>
        <v>0</v>
      </c>
      <c r="M645" s="11" t="str">
        <f>IFERROR(VLOOKUP(Table[[#This Row],[Id Tienda]],Maestro!B:E,4,FALSE),"0")</f>
        <v>0</v>
      </c>
      <c r="N645" s="12"/>
      <c r="O645" s="12"/>
      <c r="Q645"/>
      <c r="R645"/>
      <c r="S645"/>
      <c r="T645"/>
    </row>
    <row r="646" spans="8:20">
      <c r="H646" s="11" t="str">
        <f>IFERROR(VLOOKUP(Table[[#This Row],[Id Tienda]],Maestro!B:J,9,FALSE),"0")</f>
        <v>0</v>
      </c>
      <c r="I646" s="11" t="str">
        <f>IFERROR(VLOOKUP(Table[[#This Row],[Id Tienda]],Maestro!B:E,3,FALSE),"0")</f>
        <v>0</v>
      </c>
      <c r="J646" s="11" t="str">
        <f>IFERROR(VLOOKUP(Table[[#This Row],[Id Tienda]],Maestro!B:I,8,FALSE),"0")</f>
        <v>0</v>
      </c>
      <c r="K646" s="11" t="str">
        <f>IFERROR(VLOOKUP(Table[[#This Row],[Id Tienda]],Maestro!B:G,6,FALSE),"0")</f>
        <v>0</v>
      </c>
      <c r="L646" s="11" t="str">
        <f>IFERROR(VLOOKUP(Table[[#This Row],[Id Tienda]],Maestro!B:I,5,FALSE),"0")</f>
        <v>0</v>
      </c>
      <c r="M646" s="11" t="str">
        <f>IFERROR(VLOOKUP(Table[[#This Row],[Id Tienda]],Maestro!B:E,4,FALSE),"0")</f>
        <v>0</v>
      </c>
      <c r="N646" s="12"/>
      <c r="O646" s="12"/>
      <c r="Q646"/>
      <c r="R646"/>
      <c r="S646"/>
      <c r="T646"/>
    </row>
    <row r="647" spans="8:20">
      <c r="H647" s="11" t="str">
        <f>IFERROR(VLOOKUP(Table[[#This Row],[Id Tienda]],Maestro!B:J,9,FALSE),"0")</f>
        <v>0</v>
      </c>
      <c r="I647" s="11" t="str">
        <f>IFERROR(VLOOKUP(Table[[#This Row],[Id Tienda]],Maestro!B:E,3,FALSE),"0")</f>
        <v>0</v>
      </c>
      <c r="J647" s="11" t="str">
        <f>IFERROR(VLOOKUP(Table[[#This Row],[Id Tienda]],Maestro!B:I,8,FALSE),"0")</f>
        <v>0</v>
      </c>
      <c r="K647" s="11" t="str">
        <f>IFERROR(VLOOKUP(Table[[#This Row],[Id Tienda]],Maestro!B:G,6,FALSE),"0")</f>
        <v>0</v>
      </c>
      <c r="L647" s="11" t="str">
        <f>IFERROR(VLOOKUP(Table[[#This Row],[Id Tienda]],Maestro!B:I,5,FALSE),"0")</f>
        <v>0</v>
      </c>
      <c r="M647" s="11" t="str">
        <f>IFERROR(VLOOKUP(Table[[#This Row],[Id Tienda]],Maestro!B:E,4,FALSE),"0")</f>
        <v>0</v>
      </c>
      <c r="N647" s="12"/>
      <c r="O647" s="12"/>
      <c r="Q647"/>
      <c r="R647"/>
      <c r="S647"/>
      <c r="T647"/>
    </row>
    <row r="648" spans="8:20">
      <c r="H648" s="11" t="str">
        <f>IFERROR(VLOOKUP(Table[[#This Row],[Id Tienda]],Maestro!B:J,9,FALSE),"0")</f>
        <v>0</v>
      </c>
      <c r="I648" s="11" t="str">
        <f>IFERROR(VLOOKUP(Table[[#This Row],[Id Tienda]],Maestro!B:E,3,FALSE),"0")</f>
        <v>0</v>
      </c>
      <c r="J648" s="11" t="str">
        <f>IFERROR(VLOOKUP(Table[[#This Row],[Id Tienda]],Maestro!B:I,8,FALSE),"0")</f>
        <v>0</v>
      </c>
      <c r="K648" s="11" t="str">
        <f>IFERROR(VLOOKUP(Table[[#This Row],[Id Tienda]],Maestro!B:G,6,FALSE),"0")</f>
        <v>0</v>
      </c>
      <c r="L648" s="11" t="str">
        <f>IFERROR(VLOOKUP(Table[[#This Row],[Id Tienda]],Maestro!B:I,5,FALSE),"0")</f>
        <v>0</v>
      </c>
      <c r="M648" s="11" t="str">
        <f>IFERROR(VLOOKUP(Table[[#This Row],[Id Tienda]],Maestro!B:E,4,FALSE),"0")</f>
        <v>0</v>
      </c>
      <c r="N648" s="12"/>
      <c r="O648" s="12"/>
      <c r="Q648"/>
      <c r="R648"/>
      <c r="S648"/>
      <c r="T648"/>
    </row>
    <row r="649" spans="8:20">
      <c r="H649" s="11" t="str">
        <f>IFERROR(VLOOKUP(Table[[#This Row],[Id Tienda]],Maestro!B:J,9,FALSE),"0")</f>
        <v>0</v>
      </c>
      <c r="I649" s="11" t="str">
        <f>IFERROR(VLOOKUP(Table[[#This Row],[Id Tienda]],Maestro!B:E,3,FALSE),"0")</f>
        <v>0</v>
      </c>
      <c r="J649" s="11" t="str">
        <f>IFERROR(VLOOKUP(Table[[#This Row],[Id Tienda]],Maestro!B:I,8,FALSE),"0")</f>
        <v>0</v>
      </c>
      <c r="K649" s="11" t="str">
        <f>IFERROR(VLOOKUP(Table[[#This Row],[Id Tienda]],Maestro!B:G,6,FALSE),"0")</f>
        <v>0</v>
      </c>
      <c r="L649" s="11" t="str">
        <f>IFERROR(VLOOKUP(Table[[#This Row],[Id Tienda]],Maestro!B:I,5,FALSE),"0")</f>
        <v>0</v>
      </c>
      <c r="M649" s="11" t="str">
        <f>IFERROR(VLOOKUP(Table[[#This Row],[Id Tienda]],Maestro!B:E,4,FALSE),"0")</f>
        <v>0</v>
      </c>
      <c r="N649" s="12"/>
      <c r="O649" s="12"/>
      <c r="Q649"/>
      <c r="R649"/>
      <c r="S649"/>
      <c r="T649"/>
    </row>
    <row r="650" spans="8:20">
      <c r="H650" s="11" t="str">
        <f>IFERROR(VLOOKUP(Table[[#This Row],[Id Tienda]],Maestro!B:J,9,FALSE),"0")</f>
        <v>0</v>
      </c>
      <c r="I650" s="11" t="str">
        <f>IFERROR(VLOOKUP(Table[[#This Row],[Id Tienda]],Maestro!B:E,3,FALSE),"0")</f>
        <v>0</v>
      </c>
      <c r="J650" s="11" t="str">
        <f>IFERROR(VLOOKUP(Table[[#This Row],[Id Tienda]],Maestro!B:I,8,FALSE),"0")</f>
        <v>0</v>
      </c>
      <c r="K650" s="11" t="str">
        <f>IFERROR(VLOOKUP(Table[[#This Row],[Id Tienda]],Maestro!B:G,6,FALSE),"0")</f>
        <v>0</v>
      </c>
      <c r="L650" s="11" t="str">
        <f>IFERROR(VLOOKUP(Table[[#This Row],[Id Tienda]],Maestro!B:I,5,FALSE),"0")</f>
        <v>0</v>
      </c>
      <c r="M650" s="11" t="str">
        <f>IFERROR(VLOOKUP(Table[[#This Row],[Id Tienda]],Maestro!B:E,4,FALSE),"0")</f>
        <v>0</v>
      </c>
      <c r="N650" s="12"/>
      <c r="O650" s="12"/>
      <c r="Q650"/>
      <c r="R650"/>
      <c r="S650"/>
      <c r="T650"/>
    </row>
    <row r="651" spans="8:20">
      <c r="H651" s="11" t="str">
        <f>IFERROR(VLOOKUP(Table[[#This Row],[Id Tienda]],Maestro!B:J,9,FALSE),"0")</f>
        <v>0</v>
      </c>
      <c r="I651" s="11" t="str">
        <f>IFERROR(VLOOKUP(Table[[#This Row],[Id Tienda]],Maestro!B:E,3,FALSE),"0")</f>
        <v>0</v>
      </c>
      <c r="J651" s="11" t="str">
        <f>IFERROR(VLOOKUP(Table[[#This Row],[Id Tienda]],Maestro!B:I,8,FALSE),"0")</f>
        <v>0</v>
      </c>
      <c r="K651" s="11" t="str">
        <f>IFERROR(VLOOKUP(Table[[#This Row],[Id Tienda]],Maestro!B:G,6,FALSE),"0")</f>
        <v>0</v>
      </c>
      <c r="L651" s="11" t="str">
        <f>IFERROR(VLOOKUP(Table[[#This Row],[Id Tienda]],Maestro!B:I,5,FALSE),"0")</f>
        <v>0</v>
      </c>
      <c r="M651" s="11" t="str">
        <f>IFERROR(VLOOKUP(Table[[#This Row],[Id Tienda]],Maestro!B:E,4,FALSE),"0")</f>
        <v>0</v>
      </c>
      <c r="N651" s="12"/>
      <c r="O651" s="12"/>
      <c r="Q651"/>
      <c r="R651"/>
      <c r="S651"/>
      <c r="T651"/>
    </row>
    <row r="652" spans="8:20">
      <c r="H652" s="11" t="str">
        <f>IFERROR(VLOOKUP(Table[[#This Row],[Id Tienda]],Maestro!B:J,9,FALSE),"0")</f>
        <v>0</v>
      </c>
      <c r="I652" s="11" t="str">
        <f>IFERROR(VLOOKUP(Table[[#This Row],[Id Tienda]],Maestro!B:E,3,FALSE),"0")</f>
        <v>0</v>
      </c>
      <c r="J652" s="11" t="str">
        <f>IFERROR(VLOOKUP(Table[[#This Row],[Id Tienda]],Maestro!B:I,8,FALSE),"0")</f>
        <v>0</v>
      </c>
      <c r="K652" s="11" t="str">
        <f>IFERROR(VLOOKUP(Table[[#This Row],[Id Tienda]],Maestro!B:G,6,FALSE),"0")</f>
        <v>0</v>
      </c>
      <c r="L652" s="11" t="str">
        <f>IFERROR(VLOOKUP(Table[[#This Row],[Id Tienda]],Maestro!B:I,5,FALSE),"0")</f>
        <v>0</v>
      </c>
      <c r="M652" s="11" t="str">
        <f>IFERROR(VLOOKUP(Table[[#This Row],[Id Tienda]],Maestro!B:E,4,FALSE),"0")</f>
        <v>0</v>
      </c>
      <c r="N652" s="12"/>
      <c r="O652" s="12"/>
      <c r="Q652"/>
      <c r="R652"/>
      <c r="S652"/>
      <c r="T652"/>
    </row>
    <row r="653" spans="8:20">
      <c r="H653" s="11" t="str">
        <f>IFERROR(VLOOKUP(Table[[#This Row],[Id Tienda]],Maestro!B:J,9,FALSE),"0")</f>
        <v>0</v>
      </c>
      <c r="I653" s="11" t="str">
        <f>IFERROR(VLOOKUP(Table[[#This Row],[Id Tienda]],Maestro!B:E,3,FALSE),"0")</f>
        <v>0</v>
      </c>
      <c r="J653" s="11" t="str">
        <f>IFERROR(VLOOKUP(Table[[#This Row],[Id Tienda]],Maestro!B:I,8,FALSE),"0")</f>
        <v>0</v>
      </c>
      <c r="K653" s="11" t="str">
        <f>IFERROR(VLOOKUP(Table[[#This Row],[Id Tienda]],Maestro!B:G,6,FALSE),"0")</f>
        <v>0</v>
      </c>
      <c r="L653" s="11" t="str">
        <f>IFERROR(VLOOKUP(Table[[#This Row],[Id Tienda]],Maestro!B:I,5,FALSE),"0")</f>
        <v>0</v>
      </c>
      <c r="M653" s="11" t="str">
        <f>IFERROR(VLOOKUP(Table[[#This Row],[Id Tienda]],Maestro!B:E,4,FALSE),"0")</f>
        <v>0</v>
      </c>
      <c r="N653" s="12"/>
      <c r="O653" s="12"/>
      <c r="Q653"/>
      <c r="R653"/>
      <c r="S653"/>
      <c r="T653"/>
    </row>
    <row r="654" spans="8:20">
      <c r="H654" s="11" t="str">
        <f>IFERROR(VLOOKUP(Table[[#This Row],[Id Tienda]],Maestro!B:J,9,FALSE),"0")</f>
        <v>0</v>
      </c>
      <c r="I654" s="11" t="str">
        <f>IFERROR(VLOOKUP(Table[[#This Row],[Id Tienda]],Maestro!B:E,3,FALSE),"0")</f>
        <v>0</v>
      </c>
      <c r="J654" s="11" t="str">
        <f>IFERROR(VLOOKUP(Table[[#This Row],[Id Tienda]],Maestro!B:I,8,FALSE),"0")</f>
        <v>0</v>
      </c>
      <c r="K654" s="11" t="str">
        <f>IFERROR(VLOOKUP(Table[[#This Row],[Id Tienda]],Maestro!B:G,6,FALSE),"0")</f>
        <v>0</v>
      </c>
      <c r="L654" s="11" t="str">
        <f>IFERROR(VLOOKUP(Table[[#This Row],[Id Tienda]],Maestro!B:I,5,FALSE),"0")</f>
        <v>0</v>
      </c>
      <c r="M654" s="11" t="str">
        <f>IFERROR(VLOOKUP(Table[[#This Row],[Id Tienda]],Maestro!B:E,4,FALSE),"0")</f>
        <v>0</v>
      </c>
      <c r="N654" s="12"/>
      <c r="O654" s="12"/>
      <c r="Q654"/>
      <c r="R654"/>
      <c r="S654"/>
      <c r="T654"/>
    </row>
    <row r="655" spans="8:20">
      <c r="H655" s="11" t="str">
        <f>IFERROR(VLOOKUP(Table[[#This Row],[Id Tienda]],Maestro!B:J,9,FALSE),"0")</f>
        <v>0</v>
      </c>
      <c r="I655" s="11" t="str">
        <f>IFERROR(VLOOKUP(Table[[#This Row],[Id Tienda]],Maestro!B:E,3,FALSE),"0")</f>
        <v>0</v>
      </c>
      <c r="J655" s="11" t="str">
        <f>IFERROR(VLOOKUP(Table[[#This Row],[Id Tienda]],Maestro!B:I,8,FALSE),"0")</f>
        <v>0</v>
      </c>
      <c r="K655" s="11" t="str">
        <f>IFERROR(VLOOKUP(Table[[#This Row],[Id Tienda]],Maestro!B:G,6,FALSE),"0")</f>
        <v>0</v>
      </c>
      <c r="L655" s="11" t="str">
        <f>IFERROR(VLOOKUP(Table[[#This Row],[Id Tienda]],Maestro!B:I,5,FALSE),"0")</f>
        <v>0</v>
      </c>
      <c r="M655" s="11" t="str">
        <f>IFERROR(VLOOKUP(Table[[#This Row],[Id Tienda]],Maestro!B:E,4,FALSE),"0")</f>
        <v>0</v>
      </c>
      <c r="N655" s="12"/>
      <c r="O655" s="12"/>
      <c r="Q655"/>
      <c r="R655"/>
      <c r="S655"/>
      <c r="T655"/>
    </row>
    <row r="656" spans="8:20">
      <c r="H656" s="11" t="str">
        <f>IFERROR(VLOOKUP(Table[[#This Row],[Id Tienda]],Maestro!B:J,9,FALSE),"0")</f>
        <v>0</v>
      </c>
      <c r="I656" s="11" t="str">
        <f>IFERROR(VLOOKUP(Table[[#This Row],[Id Tienda]],Maestro!B:E,3,FALSE),"0")</f>
        <v>0</v>
      </c>
      <c r="J656" s="11" t="str">
        <f>IFERROR(VLOOKUP(Table[[#This Row],[Id Tienda]],Maestro!B:I,8,FALSE),"0")</f>
        <v>0</v>
      </c>
      <c r="K656" s="11" t="str">
        <f>IFERROR(VLOOKUP(Table[[#This Row],[Id Tienda]],Maestro!B:G,6,FALSE),"0")</f>
        <v>0</v>
      </c>
      <c r="L656" s="11" t="str">
        <f>IFERROR(VLOOKUP(Table[[#This Row],[Id Tienda]],Maestro!B:I,5,FALSE),"0")</f>
        <v>0</v>
      </c>
      <c r="M656" s="11" t="str">
        <f>IFERROR(VLOOKUP(Table[[#This Row],[Id Tienda]],Maestro!B:E,4,FALSE),"0")</f>
        <v>0</v>
      </c>
      <c r="N656" s="12"/>
      <c r="O656" s="12"/>
      <c r="Q656"/>
      <c r="R656"/>
      <c r="S656"/>
      <c r="T656"/>
    </row>
    <row r="657" spans="8:20">
      <c r="H657" s="11" t="str">
        <f>IFERROR(VLOOKUP(Table[[#This Row],[Id Tienda]],Maestro!B:J,9,FALSE),"0")</f>
        <v>0</v>
      </c>
      <c r="I657" s="11" t="str">
        <f>IFERROR(VLOOKUP(Table[[#This Row],[Id Tienda]],Maestro!B:E,3,FALSE),"0")</f>
        <v>0</v>
      </c>
      <c r="J657" s="11" t="str">
        <f>IFERROR(VLOOKUP(Table[[#This Row],[Id Tienda]],Maestro!B:I,8,FALSE),"0")</f>
        <v>0</v>
      </c>
      <c r="K657" s="11" t="str">
        <f>IFERROR(VLOOKUP(Table[[#This Row],[Id Tienda]],Maestro!B:G,6,FALSE),"0")</f>
        <v>0</v>
      </c>
      <c r="L657" s="11" t="str">
        <f>IFERROR(VLOOKUP(Table[[#This Row],[Id Tienda]],Maestro!B:I,5,FALSE),"0")</f>
        <v>0</v>
      </c>
      <c r="M657" s="11" t="str">
        <f>IFERROR(VLOOKUP(Table[[#This Row],[Id Tienda]],Maestro!B:E,4,FALSE),"0")</f>
        <v>0</v>
      </c>
      <c r="N657" s="12"/>
      <c r="O657" s="12"/>
      <c r="Q657"/>
      <c r="R657"/>
      <c r="S657"/>
      <c r="T657"/>
    </row>
    <row r="658" spans="8:20">
      <c r="H658" s="11" t="str">
        <f>IFERROR(VLOOKUP(Table[[#This Row],[Id Tienda]],Maestro!B:J,9,FALSE),"0")</f>
        <v>0</v>
      </c>
      <c r="I658" s="11" t="str">
        <f>IFERROR(VLOOKUP(Table[[#This Row],[Id Tienda]],Maestro!B:E,3,FALSE),"0")</f>
        <v>0</v>
      </c>
      <c r="J658" s="11" t="str">
        <f>IFERROR(VLOOKUP(Table[[#This Row],[Id Tienda]],Maestro!B:I,8,FALSE),"0")</f>
        <v>0</v>
      </c>
      <c r="K658" s="11" t="str">
        <f>IFERROR(VLOOKUP(Table[[#This Row],[Id Tienda]],Maestro!B:G,6,FALSE),"0")</f>
        <v>0</v>
      </c>
      <c r="L658" s="11" t="str">
        <f>IFERROR(VLOOKUP(Table[[#This Row],[Id Tienda]],Maestro!B:I,5,FALSE),"0")</f>
        <v>0</v>
      </c>
      <c r="M658" s="11" t="str">
        <f>IFERROR(VLOOKUP(Table[[#This Row],[Id Tienda]],Maestro!B:E,4,FALSE),"0")</f>
        <v>0</v>
      </c>
      <c r="N658" s="12"/>
      <c r="O658" s="12"/>
      <c r="Q658"/>
      <c r="R658"/>
      <c r="S658"/>
      <c r="T658"/>
    </row>
    <row r="659" spans="8:20">
      <c r="H659" s="11" t="str">
        <f>IFERROR(VLOOKUP(Table[[#This Row],[Id Tienda]],Maestro!B:J,9,FALSE),"0")</f>
        <v>0</v>
      </c>
      <c r="I659" s="11" t="str">
        <f>IFERROR(VLOOKUP(Table[[#This Row],[Id Tienda]],Maestro!B:E,3,FALSE),"0")</f>
        <v>0</v>
      </c>
      <c r="J659" s="11" t="str">
        <f>IFERROR(VLOOKUP(Table[[#This Row],[Id Tienda]],Maestro!B:I,8,FALSE),"0")</f>
        <v>0</v>
      </c>
      <c r="K659" s="11" t="str">
        <f>IFERROR(VLOOKUP(Table[[#This Row],[Id Tienda]],Maestro!B:G,6,FALSE),"0")</f>
        <v>0</v>
      </c>
      <c r="L659" s="11" t="str">
        <f>IFERROR(VLOOKUP(Table[[#This Row],[Id Tienda]],Maestro!B:I,5,FALSE),"0")</f>
        <v>0</v>
      </c>
      <c r="M659" s="11" t="str">
        <f>IFERROR(VLOOKUP(Table[[#This Row],[Id Tienda]],Maestro!B:E,4,FALSE),"0")</f>
        <v>0</v>
      </c>
      <c r="N659" s="12"/>
      <c r="O659" s="12"/>
      <c r="Q659"/>
      <c r="R659"/>
      <c r="S659"/>
      <c r="T659"/>
    </row>
    <row r="660" spans="8:20">
      <c r="H660" s="11" t="str">
        <f>IFERROR(VLOOKUP(Table[[#This Row],[Id Tienda]],Maestro!B:J,9,FALSE),"0")</f>
        <v>0</v>
      </c>
      <c r="I660" s="11" t="str">
        <f>IFERROR(VLOOKUP(Table[[#This Row],[Id Tienda]],Maestro!B:E,3,FALSE),"0")</f>
        <v>0</v>
      </c>
      <c r="J660" s="11" t="str">
        <f>IFERROR(VLOOKUP(Table[[#This Row],[Id Tienda]],Maestro!B:I,8,FALSE),"0")</f>
        <v>0</v>
      </c>
      <c r="K660" s="11" t="str">
        <f>IFERROR(VLOOKUP(Table[[#This Row],[Id Tienda]],Maestro!B:G,6,FALSE),"0")</f>
        <v>0</v>
      </c>
      <c r="L660" s="11" t="str">
        <f>IFERROR(VLOOKUP(Table[[#This Row],[Id Tienda]],Maestro!B:I,5,FALSE),"0")</f>
        <v>0</v>
      </c>
      <c r="M660" s="11" t="str">
        <f>IFERROR(VLOOKUP(Table[[#This Row],[Id Tienda]],Maestro!B:E,4,FALSE),"0")</f>
        <v>0</v>
      </c>
      <c r="N660" s="12"/>
      <c r="O660" s="12"/>
      <c r="Q660"/>
      <c r="R660"/>
      <c r="S660"/>
      <c r="T660"/>
    </row>
    <row r="661" spans="8:20">
      <c r="H661" s="11" t="str">
        <f>IFERROR(VLOOKUP(Table[[#This Row],[Id Tienda]],Maestro!B:J,9,FALSE),"0")</f>
        <v>0</v>
      </c>
      <c r="I661" s="11" t="str">
        <f>IFERROR(VLOOKUP(Table[[#This Row],[Id Tienda]],Maestro!B:E,3,FALSE),"0")</f>
        <v>0</v>
      </c>
      <c r="J661" s="11" t="str">
        <f>IFERROR(VLOOKUP(Table[[#This Row],[Id Tienda]],Maestro!B:I,8,FALSE),"0")</f>
        <v>0</v>
      </c>
      <c r="K661" s="11" t="str">
        <f>IFERROR(VLOOKUP(Table[[#This Row],[Id Tienda]],Maestro!B:G,6,FALSE),"0")</f>
        <v>0</v>
      </c>
      <c r="L661" s="11" t="str">
        <f>IFERROR(VLOOKUP(Table[[#This Row],[Id Tienda]],Maestro!B:I,5,FALSE),"0")</f>
        <v>0</v>
      </c>
      <c r="M661" s="11" t="str">
        <f>IFERROR(VLOOKUP(Table[[#This Row],[Id Tienda]],Maestro!B:E,4,FALSE),"0")</f>
        <v>0</v>
      </c>
      <c r="N661" s="12"/>
      <c r="O661" s="12"/>
      <c r="Q661"/>
      <c r="R661"/>
      <c r="S661"/>
      <c r="T661"/>
    </row>
    <row r="662" spans="8:20">
      <c r="H662" s="11" t="str">
        <f>IFERROR(VLOOKUP(Table[[#This Row],[Id Tienda]],Maestro!B:J,9,FALSE),"0")</f>
        <v>0</v>
      </c>
      <c r="I662" s="11" t="str">
        <f>IFERROR(VLOOKUP(Table[[#This Row],[Id Tienda]],Maestro!B:E,3,FALSE),"0")</f>
        <v>0</v>
      </c>
      <c r="J662" s="11" t="str">
        <f>IFERROR(VLOOKUP(Table[[#This Row],[Id Tienda]],Maestro!B:I,8,FALSE),"0")</f>
        <v>0</v>
      </c>
      <c r="K662" s="11" t="str">
        <f>IFERROR(VLOOKUP(Table[[#This Row],[Id Tienda]],Maestro!B:G,6,FALSE),"0")</f>
        <v>0</v>
      </c>
      <c r="L662" s="11" t="str">
        <f>IFERROR(VLOOKUP(Table[[#This Row],[Id Tienda]],Maestro!B:I,5,FALSE),"0")</f>
        <v>0</v>
      </c>
      <c r="M662" s="11" t="str">
        <f>IFERROR(VLOOKUP(Table[[#This Row],[Id Tienda]],Maestro!B:E,4,FALSE),"0")</f>
        <v>0</v>
      </c>
      <c r="N662" s="12"/>
      <c r="O662" s="12"/>
      <c r="Q662"/>
      <c r="R662"/>
      <c r="S662"/>
      <c r="T662"/>
    </row>
    <row r="663" spans="8:20">
      <c r="H663" s="11" t="str">
        <f>IFERROR(VLOOKUP(Table[[#This Row],[Id Tienda]],Maestro!B:J,9,FALSE),"0")</f>
        <v>0</v>
      </c>
      <c r="I663" s="11" t="str">
        <f>IFERROR(VLOOKUP(Table[[#This Row],[Id Tienda]],Maestro!B:E,3,FALSE),"0")</f>
        <v>0</v>
      </c>
      <c r="J663" s="11" t="str">
        <f>IFERROR(VLOOKUP(Table[[#This Row],[Id Tienda]],Maestro!B:I,8,FALSE),"0")</f>
        <v>0</v>
      </c>
      <c r="K663" s="11" t="str">
        <f>IFERROR(VLOOKUP(Table[[#This Row],[Id Tienda]],Maestro!B:G,6,FALSE),"0")</f>
        <v>0</v>
      </c>
      <c r="L663" s="11" t="str">
        <f>IFERROR(VLOOKUP(Table[[#This Row],[Id Tienda]],Maestro!B:I,5,FALSE),"0")</f>
        <v>0</v>
      </c>
      <c r="M663" s="11" t="str">
        <f>IFERROR(VLOOKUP(Table[[#This Row],[Id Tienda]],Maestro!B:E,4,FALSE),"0")</f>
        <v>0</v>
      </c>
      <c r="N663" s="12"/>
      <c r="O663" s="12"/>
      <c r="Q663"/>
      <c r="R663"/>
      <c r="S663"/>
      <c r="T663"/>
    </row>
    <row r="664" spans="8:20">
      <c r="H664" s="11" t="str">
        <f>IFERROR(VLOOKUP(Table[[#This Row],[Id Tienda]],Maestro!B:J,9,FALSE),"0")</f>
        <v>0</v>
      </c>
      <c r="I664" s="11" t="str">
        <f>IFERROR(VLOOKUP(Table[[#This Row],[Id Tienda]],Maestro!B:E,3,FALSE),"0")</f>
        <v>0</v>
      </c>
      <c r="J664" s="11" t="str">
        <f>IFERROR(VLOOKUP(Table[[#This Row],[Id Tienda]],Maestro!B:I,8,FALSE),"0")</f>
        <v>0</v>
      </c>
      <c r="K664" s="11" t="str">
        <f>IFERROR(VLOOKUP(Table[[#This Row],[Id Tienda]],Maestro!B:G,6,FALSE),"0")</f>
        <v>0</v>
      </c>
      <c r="L664" s="11" t="str">
        <f>IFERROR(VLOOKUP(Table[[#This Row],[Id Tienda]],Maestro!B:I,5,FALSE),"0")</f>
        <v>0</v>
      </c>
      <c r="M664" s="11" t="str">
        <f>IFERROR(VLOOKUP(Table[[#This Row],[Id Tienda]],Maestro!B:E,4,FALSE),"0")</f>
        <v>0</v>
      </c>
      <c r="N664" s="12"/>
      <c r="O664" s="12"/>
      <c r="Q664"/>
      <c r="R664"/>
      <c r="S664"/>
      <c r="T664"/>
    </row>
    <row r="665" spans="8:20">
      <c r="H665" s="11" t="str">
        <f>IFERROR(VLOOKUP(Table[[#This Row],[Id Tienda]],Maestro!B:J,9,FALSE),"0")</f>
        <v>0</v>
      </c>
      <c r="I665" s="11" t="str">
        <f>IFERROR(VLOOKUP(Table[[#This Row],[Id Tienda]],Maestro!B:E,3,FALSE),"0")</f>
        <v>0</v>
      </c>
      <c r="J665" s="11" t="str">
        <f>IFERROR(VLOOKUP(Table[[#This Row],[Id Tienda]],Maestro!B:I,8,FALSE),"0")</f>
        <v>0</v>
      </c>
      <c r="K665" s="11" t="str">
        <f>IFERROR(VLOOKUP(Table[[#This Row],[Id Tienda]],Maestro!B:G,6,FALSE),"0")</f>
        <v>0</v>
      </c>
      <c r="L665" s="11" t="str">
        <f>IFERROR(VLOOKUP(Table[[#This Row],[Id Tienda]],Maestro!B:I,5,FALSE),"0")</f>
        <v>0</v>
      </c>
      <c r="M665" s="11" t="str">
        <f>IFERROR(VLOOKUP(Table[[#This Row],[Id Tienda]],Maestro!B:E,4,FALSE),"0")</f>
        <v>0</v>
      </c>
      <c r="N665" s="12"/>
      <c r="O665" s="12"/>
      <c r="Q665"/>
      <c r="R665"/>
      <c r="S665"/>
      <c r="T665"/>
    </row>
    <row r="666" spans="8:20">
      <c r="H666" s="11" t="str">
        <f>IFERROR(VLOOKUP(Table[[#This Row],[Id Tienda]],Maestro!B:J,9,FALSE),"0")</f>
        <v>0</v>
      </c>
      <c r="I666" s="11" t="str">
        <f>IFERROR(VLOOKUP(Table[[#This Row],[Id Tienda]],Maestro!B:E,3,FALSE),"0")</f>
        <v>0</v>
      </c>
      <c r="J666" s="11" t="str">
        <f>IFERROR(VLOOKUP(Table[[#This Row],[Id Tienda]],Maestro!B:I,8,FALSE),"0")</f>
        <v>0</v>
      </c>
      <c r="K666" s="11" t="str">
        <f>IFERROR(VLOOKUP(Table[[#This Row],[Id Tienda]],Maestro!B:G,6,FALSE),"0")</f>
        <v>0</v>
      </c>
      <c r="L666" s="11" t="str">
        <f>IFERROR(VLOOKUP(Table[[#This Row],[Id Tienda]],Maestro!B:I,5,FALSE),"0")</f>
        <v>0</v>
      </c>
      <c r="M666" s="11" t="str">
        <f>IFERROR(VLOOKUP(Table[[#This Row],[Id Tienda]],Maestro!B:E,4,FALSE),"0")</f>
        <v>0</v>
      </c>
      <c r="N666" s="12"/>
      <c r="O666" s="12"/>
      <c r="Q666"/>
      <c r="R666"/>
      <c r="S666"/>
      <c r="T666"/>
    </row>
    <row r="667" spans="8:20">
      <c r="H667" s="11" t="str">
        <f>IFERROR(VLOOKUP(Table[[#This Row],[Id Tienda]],Maestro!B:J,9,FALSE),"0")</f>
        <v>0</v>
      </c>
      <c r="I667" s="11" t="str">
        <f>IFERROR(VLOOKUP(Table[[#This Row],[Id Tienda]],Maestro!B:E,3,FALSE),"0")</f>
        <v>0</v>
      </c>
      <c r="J667" s="11" t="str">
        <f>IFERROR(VLOOKUP(Table[[#This Row],[Id Tienda]],Maestro!B:I,8,FALSE),"0")</f>
        <v>0</v>
      </c>
      <c r="K667" s="11" t="str">
        <f>IFERROR(VLOOKUP(Table[[#This Row],[Id Tienda]],Maestro!B:G,6,FALSE),"0")</f>
        <v>0</v>
      </c>
      <c r="L667" s="11" t="str">
        <f>IFERROR(VLOOKUP(Table[[#This Row],[Id Tienda]],Maestro!B:I,5,FALSE),"0")</f>
        <v>0</v>
      </c>
      <c r="M667" s="11" t="str">
        <f>IFERROR(VLOOKUP(Table[[#This Row],[Id Tienda]],Maestro!B:E,4,FALSE),"0")</f>
        <v>0</v>
      </c>
      <c r="N667" s="12"/>
      <c r="O667" s="12"/>
      <c r="Q667"/>
      <c r="R667"/>
      <c r="S667"/>
      <c r="T667"/>
    </row>
    <row r="668" spans="8:20">
      <c r="H668" s="11" t="str">
        <f>IFERROR(VLOOKUP(Table[[#This Row],[Id Tienda]],Maestro!B:J,9,FALSE),"0")</f>
        <v>0</v>
      </c>
      <c r="I668" s="11" t="str">
        <f>IFERROR(VLOOKUP(Table[[#This Row],[Id Tienda]],Maestro!B:E,3,FALSE),"0")</f>
        <v>0</v>
      </c>
      <c r="J668" s="11" t="str">
        <f>IFERROR(VLOOKUP(Table[[#This Row],[Id Tienda]],Maestro!B:I,8,FALSE),"0")</f>
        <v>0</v>
      </c>
      <c r="K668" s="11" t="str">
        <f>IFERROR(VLOOKUP(Table[[#This Row],[Id Tienda]],Maestro!B:G,6,FALSE),"0")</f>
        <v>0</v>
      </c>
      <c r="L668" s="11" t="str">
        <f>IFERROR(VLOOKUP(Table[[#This Row],[Id Tienda]],Maestro!B:I,5,FALSE),"0")</f>
        <v>0</v>
      </c>
      <c r="M668" s="11" t="str">
        <f>IFERROR(VLOOKUP(Table[[#This Row],[Id Tienda]],Maestro!B:E,4,FALSE),"0")</f>
        <v>0</v>
      </c>
      <c r="N668" s="12"/>
      <c r="O668" s="12"/>
      <c r="Q668"/>
      <c r="R668"/>
      <c r="S668"/>
      <c r="T668"/>
    </row>
    <row r="669" spans="8:20">
      <c r="H669" s="11" t="str">
        <f>IFERROR(VLOOKUP(Table[[#This Row],[Id Tienda]],Maestro!B:J,9,FALSE),"0")</f>
        <v>0</v>
      </c>
      <c r="I669" s="11" t="str">
        <f>IFERROR(VLOOKUP(Table[[#This Row],[Id Tienda]],Maestro!B:E,3,FALSE),"0")</f>
        <v>0</v>
      </c>
      <c r="J669" s="11" t="str">
        <f>IFERROR(VLOOKUP(Table[[#This Row],[Id Tienda]],Maestro!B:I,8,FALSE),"0")</f>
        <v>0</v>
      </c>
      <c r="K669" s="11" t="str">
        <f>IFERROR(VLOOKUP(Table[[#This Row],[Id Tienda]],Maestro!B:G,6,FALSE),"0")</f>
        <v>0</v>
      </c>
      <c r="L669" s="11" t="str">
        <f>IFERROR(VLOOKUP(Table[[#This Row],[Id Tienda]],Maestro!B:I,5,FALSE),"0")</f>
        <v>0</v>
      </c>
      <c r="M669" s="11" t="str">
        <f>IFERROR(VLOOKUP(Table[[#This Row],[Id Tienda]],Maestro!B:E,4,FALSE),"0")</f>
        <v>0</v>
      </c>
      <c r="N669" s="12"/>
      <c r="O669" s="12"/>
      <c r="Q669"/>
      <c r="R669"/>
      <c r="S669"/>
      <c r="T669"/>
    </row>
    <row r="670" spans="8:20">
      <c r="H670" s="11" t="str">
        <f>IFERROR(VLOOKUP(Table[[#This Row],[Id Tienda]],Maestro!B:J,9,FALSE),"0")</f>
        <v>0</v>
      </c>
      <c r="I670" s="11" t="str">
        <f>IFERROR(VLOOKUP(Table[[#This Row],[Id Tienda]],Maestro!B:E,3,FALSE),"0")</f>
        <v>0</v>
      </c>
      <c r="J670" s="11" t="str">
        <f>IFERROR(VLOOKUP(Table[[#This Row],[Id Tienda]],Maestro!B:I,8,FALSE),"0")</f>
        <v>0</v>
      </c>
      <c r="K670" s="11" t="str">
        <f>IFERROR(VLOOKUP(Table[[#This Row],[Id Tienda]],Maestro!B:G,6,FALSE),"0")</f>
        <v>0</v>
      </c>
      <c r="L670" s="11" t="str">
        <f>IFERROR(VLOOKUP(Table[[#This Row],[Id Tienda]],Maestro!B:I,5,FALSE),"0")</f>
        <v>0</v>
      </c>
      <c r="M670" s="11" t="str">
        <f>IFERROR(VLOOKUP(Table[[#This Row],[Id Tienda]],Maestro!B:E,4,FALSE),"0")</f>
        <v>0</v>
      </c>
      <c r="N670" s="12"/>
      <c r="O670" s="12"/>
      <c r="Q670"/>
      <c r="R670"/>
      <c r="S670"/>
      <c r="T670"/>
    </row>
    <row r="671" spans="8:20">
      <c r="H671" s="11" t="str">
        <f>IFERROR(VLOOKUP(Table[[#This Row],[Id Tienda]],Maestro!B:J,9,FALSE),"0")</f>
        <v>0</v>
      </c>
      <c r="I671" s="11" t="str">
        <f>IFERROR(VLOOKUP(Table[[#This Row],[Id Tienda]],Maestro!B:E,3,FALSE),"0")</f>
        <v>0</v>
      </c>
      <c r="J671" s="11" t="str">
        <f>IFERROR(VLOOKUP(Table[[#This Row],[Id Tienda]],Maestro!B:I,8,FALSE),"0")</f>
        <v>0</v>
      </c>
      <c r="K671" s="11" t="str">
        <f>IFERROR(VLOOKUP(Table[[#This Row],[Id Tienda]],Maestro!B:G,6,FALSE),"0")</f>
        <v>0</v>
      </c>
      <c r="L671" s="11" t="str">
        <f>IFERROR(VLOOKUP(Table[[#This Row],[Id Tienda]],Maestro!B:I,5,FALSE),"0")</f>
        <v>0</v>
      </c>
      <c r="M671" s="11" t="str">
        <f>IFERROR(VLOOKUP(Table[[#This Row],[Id Tienda]],Maestro!B:E,4,FALSE),"0")</f>
        <v>0</v>
      </c>
      <c r="N671" s="12"/>
      <c r="O671" s="12"/>
      <c r="Q671"/>
      <c r="R671"/>
      <c r="S671"/>
      <c r="T671"/>
    </row>
    <row r="672" spans="8:20">
      <c r="H672" s="11" t="str">
        <f>IFERROR(VLOOKUP(Table[[#This Row],[Id Tienda]],Maestro!B:J,9,FALSE),"0")</f>
        <v>0</v>
      </c>
      <c r="I672" s="11" t="str">
        <f>IFERROR(VLOOKUP(Table[[#This Row],[Id Tienda]],Maestro!B:E,3,FALSE),"0")</f>
        <v>0</v>
      </c>
      <c r="J672" s="11" t="str">
        <f>IFERROR(VLOOKUP(Table[[#This Row],[Id Tienda]],Maestro!B:I,8,FALSE),"0")</f>
        <v>0</v>
      </c>
      <c r="K672" s="11" t="str">
        <f>IFERROR(VLOOKUP(Table[[#This Row],[Id Tienda]],Maestro!B:G,6,FALSE),"0")</f>
        <v>0</v>
      </c>
      <c r="L672" s="11" t="str">
        <f>IFERROR(VLOOKUP(Table[[#This Row],[Id Tienda]],Maestro!B:I,5,FALSE),"0")</f>
        <v>0</v>
      </c>
      <c r="M672" s="11" t="str">
        <f>IFERROR(VLOOKUP(Table[[#This Row],[Id Tienda]],Maestro!B:E,4,FALSE),"0")</f>
        <v>0</v>
      </c>
      <c r="N672" s="12"/>
      <c r="O672" s="12"/>
      <c r="Q672"/>
      <c r="R672"/>
      <c r="S672"/>
      <c r="T672"/>
    </row>
    <row r="673" spans="8:20">
      <c r="H673" s="11" t="str">
        <f>IFERROR(VLOOKUP(Table[[#This Row],[Id Tienda]],Maestro!B:J,9,FALSE),"0")</f>
        <v>0</v>
      </c>
      <c r="I673" s="11" t="str">
        <f>IFERROR(VLOOKUP(Table[[#This Row],[Id Tienda]],Maestro!B:E,3,FALSE),"0")</f>
        <v>0</v>
      </c>
      <c r="J673" s="11" t="str">
        <f>IFERROR(VLOOKUP(Table[[#This Row],[Id Tienda]],Maestro!B:I,8,FALSE),"0")</f>
        <v>0</v>
      </c>
      <c r="K673" s="11" t="str">
        <f>IFERROR(VLOOKUP(Table[[#This Row],[Id Tienda]],Maestro!B:G,6,FALSE),"0")</f>
        <v>0</v>
      </c>
      <c r="L673" s="11" t="str">
        <f>IFERROR(VLOOKUP(Table[[#This Row],[Id Tienda]],Maestro!B:I,5,FALSE),"0")</f>
        <v>0</v>
      </c>
      <c r="M673" s="11" t="str">
        <f>IFERROR(VLOOKUP(Table[[#This Row],[Id Tienda]],Maestro!B:E,4,FALSE),"0")</f>
        <v>0</v>
      </c>
      <c r="N673" s="12"/>
      <c r="O673" s="12"/>
      <c r="Q673"/>
      <c r="R673"/>
      <c r="S673"/>
      <c r="T673"/>
    </row>
    <row r="674" spans="8:20">
      <c r="H674" s="11" t="str">
        <f>IFERROR(VLOOKUP(Table[[#This Row],[Id Tienda]],Maestro!B:J,9,FALSE),"0")</f>
        <v>0</v>
      </c>
      <c r="I674" s="11" t="str">
        <f>IFERROR(VLOOKUP(Table[[#This Row],[Id Tienda]],Maestro!B:E,3,FALSE),"0")</f>
        <v>0</v>
      </c>
      <c r="J674" s="11" t="str">
        <f>IFERROR(VLOOKUP(Table[[#This Row],[Id Tienda]],Maestro!B:I,8,FALSE),"0")</f>
        <v>0</v>
      </c>
      <c r="K674" s="11" t="str">
        <f>IFERROR(VLOOKUP(Table[[#This Row],[Id Tienda]],Maestro!B:G,6,FALSE),"0")</f>
        <v>0</v>
      </c>
      <c r="L674" s="11" t="str">
        <f>IFERROR(VLOOKUP(Table[[#This Row],[Id Tienda]],Maestro!B:I,5,FALSE),"0")</f>
        <v>0</v>
      </c>
      <c r="M674" s="11" t="str">
        <f>IFERROR(VLOOKUP(Table[[#This Row],[Id Tienda]],Maestro!B:E,4,FALSE),"0")</f>
        <v>0</v>
      </c>
      <c r="N674" s="12"/>
      <c r="O674" s="12"/>
      <c r="Q674"/>
      <c r="R674"/>
      <c r="S674"/>
      <c r="T674"/>
    </row>
    <row r="675" spans="8:20">
      <c r="H675" s="11" t="str">
        <f>IFERROR(VLOOKUP(Table[[#This Row],[Id Tienda]],Maestro!B:J,9,FALSE),"0")</f>
        <v>0</v>
      </c>
      <c r="I675" s="11" t="str">
        <f>IFERROR(VLOOKUP(Table[[#This Row],[Id Tienda]],Maestro!B:E,3,FALSE),"0")</f>
        <v>0</v>
      </c>
      <c r="J675" s="11" t="str">
        <f>IFERROR(VLOOKUP(Table[[#This Row],[Id Tienda]],Maestro!B:I,8,FALSE),"0")</f>
        <v>0</v>
      </c>
      <c r="K675" s="11" t="str">
        <f>IFERROR(VLOOKUP(Table[[#This Row],[Id Tienda]],Maestro!B:G,6,FALSE),"0")</f>
        <v>0</v>
      </c>
      <c r="L675" s="11" t="str">
        <f>IFERROR(VLOOKUP(Table[[#This Row],[Id Tienda]],Maestro!B:I,5,FALSE),"0")</f>
        <v>0</v>
      </c>
      <c r="M675" s="11" t="str">
        <f>IFERROR(VLOOKUP(Table[[#This Row],[Id Tienda]],Maestro!B:E,4,FALSE),"0")</f>
        <v>0</v>
      </c>
      <c r="N675" s="12"/>
      <c r="O675" s="12"/>
      <c r="Q675"/>
      <c r="R675"/>
      <c r="S675"/>
      <c r="T675"/>
    </row>
    <row r="676" spans="8:20">
      <c r="H676" s="11" t="str">
        <f>IFERROR(VLOOKUP(Table[[#This Row],[Id Tienda]],Maestro!B:J,9,FALSE),"0")</f>
        <v>0</v>
      </c>
      <c r="I676" s="11" t="str">
        <f>IFERROR(VLOOKUP(Table[[#This Row],[Id Tienda]],Maestro!B:E,3,FALSE),"0")</f>
        <v>0</v>
      </c>
      <c r="J676" s="11" t="str">
        <f>IFERROR(VLOOKUP(Table[[#This Row],[Id Tienda]],Maestro!B:I,8,FALSE),"0")</f>
        <v>0</v>
      </c>
      <c r="K676" s="11" t="str">
        <f>IFERROR(VLOOKUP(Table[[#This Row],[Id Tienda]],Maestro!B:G,6,FALSE),"0")</f>
        <v>0</v>
      </c>
      <c r="L676" s="11" t="str">
        <f>IFERROR(VLOOKUP(Table[[#This Row],[Id Tienda]],Maestro!B:I,5,FALSE),"0")</f>
        <v>0</v>
      </c>
      <c r="M676" s="11" t="str">
        <f>IFERROR(VLOOKUP(Table[[#This Row],[Id Tienda]],Maestro!B:E,4,FALSE),"0")</f>
        <v>0</v>
      </c>
      <c r="N676" s="12"/>
      <c r="O676" s="12"/>
      <c r="Q676"/>
      <c r="R676"/>
      <c r="S676"/>
      <c r="T676"/>
    </row>
    <row r="677" spans="8:20">
      <c r="H677" s="11" t="str">
        <f>IFERROR(VLOOKUP(Table[[#This Row],[Id Tienda]],Maestro!B:J,9,FALSE),"0")</f>
        <v>0</v>
      </c>
      <c r="I677" s="11" t="str">
        <f>IFERROR(VLOOKUP(Table[[#This Row],[Id Tienda]],Maestro!B:E,3,FALSE),"0")</f>
        <v>0</v>
      </c>
      <c r="J677" s="11" t="str">
        <f>IFERROR(VLOOKUP(Table[[#This Row],[Id Tienda]],Maestro!B:I,8,FALSE),"0")</f>
        <v>0</v>
      </c>
      <c r="K677" s="11" t="str">
        <f>IFERROR(VLOOKUP(Table[[#This Row],[Id Tienda]],Maestro!B:G,6,FALSE),"0")</f>
        <v>0</v>
      </c>
      <c r="L677" s="11" t="str">
        <f>IFERROR(VLOOKUP(Table[[#This Row],[Id Tienda]],Maestro!B:I,5,FALSE),"0")</f>
        <v>0</v>
      </c>
      <c r="M677" s="11" t="str">
        <f>IFERROR(VLOOKUP(Table[[#This Row],[Id Tienda]],Maestro!B:E,4,FALSE),"0")</f>
        <v>0</v>
      </c>
      <c r="N677" s="12"/>
      <c r="O677" s="12"/>
      <c r="Q677"/>
      <c r="R677"/>
      <c r="S677"/>
      <c r="T677"/>
    </row>
    <row r="678" spans="8:20">
      <c r="H678" s="11" t="str">
        <f>IFERROR(VLOOKUP(Table[[#This Row],[Id Tienda]],Maestro!B:J,9,FALSE),"0")</f>
        <v>0</v>
      </c>
      <c r="I678" s="11" t="str">
        <f>IFERROR(VLOOKUP(Table[[#This Row],[Id Tienda]],Maestro!B:E,3,FALSE),"0")</f>
        <v>0</v>
      </c>
      <c r="J678" s="11" t="str">
        <f>IFERROR(VLOOKUP(Table[[#This Row],[Id Tienda]],Maestro!B:I,8,FALSE),"0")</f>
        <v>0</v>
      </c>
      <c r="K678" s="11" t="str">
        <f>IFERROR(VLOOKUP(Table[[#This Row],[Id Tienda]],Maestro!B:G,6,FALSE),"0")</f>
        <v>0</v>
      </c>
      <c r="L678" s="11" t="str">
        <f>IFERROR(VLOOKUP(Table[[#This Row],[Id Tienda]],Maestro!B:I,5,FALSE),"0")</f>
        <v>0</v>
      </c>
      <c r="M678" s="11" t="str">
        <f>IFERROR(VLOOKUP(Table[[#This Row],[Id Tienda]],Maestro!B:E,4,FALSE),"0")</f>
        <v>0</v>
      </c>
      <c r="N678" s="12"/>
      <c r="O678" s="12"/>
      <c r="Q678"/>
      <c r="R678"/>
      <c r="S678"/>
      <c r="T678"/>
    </row>
    <row r="679" spans="8:20">
      <c r="H679" s="11" t="str">
        <f>IFERROR(VLOOKUP(Table[[#This Row],[Id Tienda]],Maestro!B:J,9,FALSE),"0")</f>
        <v>0</v>
      </c>
      <c r="I679" s="11" t="str">
        <f>IFERROR(VLOOKUP(Table[[#This Row],[Id Tienda]],Maestro!B:E,3,FALSE),"0")</f>
        <v>0</v>
      </c>
      <c r="J679" s="11" t="str">
        <f>IFERROR(VLOOKUP(Table[[#This Row],[Id Tienda]],Maestro!B:I,8,FALSE),"0")</f>
        <v>0</v>
      </c>
      <c r="K679" s="11" t="str">
        <f>IFERROR(VLOOKUP(Table[[#This Row],[Id Tienda]],Maestro!B:G,6,FALSE),"0")</f>
        <v>0</v>
      </c>
      <c r="L679" s="11" t="str">
        <f>IFERROR(VLOOKUP(Table[[#This Row],[Id Tienda]],Maestro!B:I,5,FALSE),"0")</f>
        <v>0</v>
      </c>
      <c r="M679" s="11" t="str">
        <f>IFERROR(VLOOKUP(Table[[#This Row],[Id Tienda]],Maestro!B:E,4,FALSE),"0")</f>
        <v>0</v>
      </c>
      <c r="N679" s="12"/>
      <c r="O679" s="12"/>
      <c r="Q679"/>
      <c r="R679"/>
      <c r="S679"/>
      <c r="T679"/>
    </row>
    <row r="680" spans="8:20">
      <c r="H680" s="11" t="str">
        <f>IFERROR(VLOOKUP(Table[[#This Row],[Id Tienda]],Maestro!B:J,9,FALSE),"0")</f>
        <v>0</v>
      </c>
      <c r="I680" s="11" t="str">
        <f>IFERROR(VLOOKUP(Table[[#This Row],[Id Tienda]],Maestro!B:E,3,FALSE),"0")</f>
        <v>0</v>
      </c>
      <c r="J680" s="11" t="str">
        <f>IFERROR(VLOOKUP(Table[[#This Row],[Id Tienda]],Maestro!B:I,8,FALSE),"0")</f>
        <v>0</v>
      </c>
      <c r="K680" s="11" t="str">
        <f>IFERROR(VLOOKUP(Table[[#This Row],[Id Tienda]],Maestro!B:G,6,FALSE),"0")</f>
        <v>0</v>
      </c>
      <c r="L680" s="11" t="str">
        <f>IFERROR(VLOOKUP(Table[[#This Row],[Id Tienda]],Maestro!B:I,5,FALSE),"0")</f>
        <v>0</v>
      </c>
      <c r="M680" s="11" t="str">
        <f>IFERROR(VLOOKUP(Table[[#This Row],[Id Tienda]],Maestro!B:E,4,FALSE),"0")</f>
        <v>0</v>
      </c>
      <c r="N680" s="12"/>
      <c r="O680" s="12"/>
      <c r="Q680"/>
      <c r="R680"/>
      <c r="S680"/>
      <c r="T680"/>
    </row>
    <row r="681" spans="8:20">
      <c r="H681" s="11" t="str">
        <f>IFERROR(VLOOKUP(Table[[#This Row],[Id Tienda]],Maestro!B:J,9,FALSE),"0")</f>
        <v>0</v>
      </c>
      <c r="I681" s="11" t="str">
        <f>IFERROR(VLOOKUP(Table[[#This Row],[Id Tienda]],Maestro!B:E,3,FALSE),"0")</f>
        <v>0</v>
      </c>
      <c r="J681" s="11" t="str">
        <f>IFERROR(VLOOKUP(Table[[#This Row],[Id Tienda]],Maestro!B:I,8,FALSE),"0")</f>
        <v>0</v>
      </c>
      <c r="K681" s="11" t="str">
        <f>IFERROR(VLOOKUP(Table[[#This Row],[Id Tienda]],Maestro!B:G,6,FALSE),"0")</f>
        <v>0</v>
      </c>
      <c r="L681" s="11" t="str">
        <f>IFERROR(VLOOKUP(Table[[#This Row],[Id Tienda]],Maestro!B:I,5,FALSE),"0")</f>
        <v>0</v>
      </c>
      <c r="M681" s="11" t="str">
        <f>IFERROR(VLOOKUP(Table[[#This Row],[Id Tienda]],Maestro!B:E,4,FALSE),"0")</f>
        <v>0</v>
      </c>
      <c r="N681" s="12"/>
      <c r="O681" s="12"/>
      <c r="Q681"/>
      <c r="R681"/>
      <c r="S681"/>
      <c r="T681"/>
    </row>
    <row r="682" spans="8:20">
      <c r="H682" s="11" t="str">
        <f>IFERROR(VLOOKUP(Table[[#This Row],[Id Tienda]],Maestro!B:J,9,FALSE),"0")</f>
        <v>0</v>
      </c>
      <c r="I682" s="11" t="str">
        <f>IFERROR(VLOOKUP(Table[[#This Row],[Id Tienda]],Maestro!B:E,3,FALSE),"0")</f>
        <v>0</v>
      </c>
      <c r="J682" s="11" t="str">
        <f>IFERROR(VLOOKUP(Table[[#This Row],[Id Tienda]],Maestro!B:I,8,FALSE),"0")</f>
        <v>0</v>
      </c>
      <c r="K682" s="11" t="str">
        <f>IFERROR(VLOOKUP(Table[[#This Row],[Id Tienda]],Maestro!B:G,6,FALSE),"0")</f>
        <v>0</v>
      </c>
      <c r="L682" s="11" t="str">
        <f>IFERROR(VLOOKUP(Table[[#This Row],[Id Tienda]],Maestro!B:I,5,FALSE),"0")</f>
        <v>0</v>
      </c>
      <c r="M682" s="11" t="str">
        <f>IFERROR(VLOOKUP(Table[[#This Row],[Id Tienda]],Maestro!B:E,4,FALSE),"0")</f>
        <v>0</v>
      </c>
      <c r="N682" s="12"/>
      <c r="O682" s="12"/>
      <c r="Q682"/>
      <c r="R682"/>
      <c r="S682"/>
      <c r="T682"/>
    </row>
    <row r="683" spans="8:20">
      <c r="H683" s="11" t="str">
        <f>IFERROR(VLOOKUP(Table[[#This Row],[Id Tienda]],Maestro!B:J,9,FALSE),"0")</f>
        <v>0</v>
      </c>
      <c r="I683" s="11" t="str">
        <f>IFERROR(VLOOKUP(Table[[#This Row],[Id Tienda]],Maestro!B:E,3,FALSE),"0")</f>
        <v>0</v>
      </c>
      <c r="J683" s="11" t="str">
        <f>IFERROR(VLOOKUP(Table[[#This Row],[Id Tienda]],Maestro!B:I,8,FALSE),"0")</f>
        <v>0</v>
      </c>
      <c r="K683" s="11" t="str">
        <f>IFERROR(VLOOKUP(Table[[#This Row],[Id Tienda]],Maestro!B:G,6,FALSE),"0")</f>
        <v>0</v>
      </c>
      <c r="L683" s="11" t="str">
        <f>IFERROR(VLOOKUP(Table[[#This Row],[Id Tienda]],Maestro!B:I,5,FALSE),"0")</f>
        <v>0</v>
      </c>
      <c r="M683" s="11" t="str">
        <f>IFERROR(VLOOKUP(Table[[#This Row],[Id Tienda]],Maestro!B:E,4,FALSE),"0")</f>
        <v>0</v>
      </c>
      <c r="N683" s="12"/>
      <c r="O683" s="12"/>
      <c r="Q683"/>
      <c r="R683"/>
      <c r="S683"/>
      <c r="T683"/>
    </row>
    <row r="684" spans="8:20">
      <c r="H684" s="11" t="str">
        <f>IFERROR(VLOOKUP(Table[[#This Row],[Id Tienda]],Maestro!B:J,9,FALSE),"0")</f>
        <v>0</v>
      </c>
      <c r="I684" s="11" t="str">
        <f>IFERROR(VLOOKUP(Table[[#This Row],[Id Tienda]],Maestro!B:E,3,FALSE),"0")</f>
        <v>0</v>
      </c>
      <c r="J684" s="11" t="str">
        <f>IFERROR(VLOOKUP(Table[[#This Row],[Id Tienda]],Maestro!B:I,8,FALSE),"0")</f>
        <v>0</v>
      </c>
      <c r="K684" s="11" t="str">
        <f>IFERROR(VLOOKUP(Table[[#This Row],[Id Tienda]],Maestro!B:G,6,FALSE),"0")</f>
        <v>0</v>
      </c>
      <c r="L684" s="11" t="str">
        <f>IFERROR(VLOOKUP(Table[[#This Row],[Id Tienda]],Maestro!B:I,5,FALSE),"0")</f>
        <v>0</v>
      </c>
      <c r="M684" s="11" t="str">
        <f>IFERROR(VLOOKUP(Table[[#This Row],[Id Tienda]],Maestro!B:E,4,FALSE),"0")</f>
        <v>0</v>
      </c>
      <c r="N684" s="12"/>
      <c r="O684" s="12"/>
      <c r="Q684"/>
      <c r="R684"/>
      <c r="S684"/>
      <c r="T684"/>
    </row>
    <row r="685" spans="8:20">
      <c r="H685" s="11" t="str">
        <f>IFERROR(VLOOKUP(Table[[#This Row],[Id Tienda]],Maestro!B:J,9,FALSE),"0")</f>
        <v>0</v>
      </c>
      <c r="I685" s="11" t="str">
        <f>IFERROR(VLOOKUP(Table[[#This Row],[Id Tienda]],Maestro!B:E,3,FALSE),"0")</f>
        <v>0</v>
      </c>
      <c r="J685" s="11" t="str">
        <f>IFERROR(VLOOKUP(Table[[#This Row],[Id Tienda]],Maestro!B:I,8,FALSE),"0")</f>
        <v>0</v>
      </c>
      <c r="K685" s="11" t="str">
        <f>IFERROR(VLOOKUP(Table[[#This Row],[Id Tienda]],Maestro!B:G,6,FALSE),"0")</f>
        <v>0</v>
      </c>
      <c r="L685" s="11" t="str">
        <f>IFERROR(VLOOKUP(Table[[#This Row],[Id Tienda]],Maestro!B:I,5,FALSE),"0")</f>
        <v>0</v>
      </c>
      <c r="M685" s="11" t="str">
        <f>IFERROR(VLOOKUP(Table[[#This Row],[Id Tienda]],Maestro!B:E,4,FALSE),"0")</f>
        <v>0</v>
      </c>
      <c r="N685" s="12"/>
      <c r="O685" s="12"/>
      <c r="Q685"/>
      <c r="R685"/>
      <c r="S685"/>
      <c r="T685"/>
    </row>
    <row r="686" spans="8:20">
      <c r="H686" s="11" t="str">
        <f>IFERROR(VLOOKUP(Table[[#This Row],[Id Tienda]],Maestro!B:J,9,FALSE),"0")</f>
        <v>0</v>
      </c>
      <c r="I686" s="11" t="str">
        <f>IFERROR(VLOOKUP(Table[[#This Row],[Id Tienda]],Maestro!B:E,3,FALSE),"0")</f>
        <v>0</v>
      </c>
      <c r="J686" s="11" t="str">
        <f>IFERROR(VLOOKUP(Table[[#This Row],[Id Tienda]],Maestro!B:I,8,FALSE),"0")</f>
        <v>0</v>
      </c>
      <c r="K686" s="11" t="str">
        <f>IFERROR(VLOOKUP(Table[[#This Row],[Id Tienda]],Maestro!B:G,6,FALSE),"0")</f>
        <v>0</v>
      </c>
      <c r="L686" s="11" t="str">
        <f>IFERROR(VLOOKUP(Table[[#This Row],[Id Tienda]],Maestro!B:I,5,FALSE),"0")</f>
        <v>0</v>
      </c>
      <c r="M686" s="11" t="str">
        <f>IFERROR(VLOOKUP(Table[[#This Row],[Id Tienda]],Maestro!B:E,4,FALSE),"0")</f>
        <v>0</v>
      </c>
      <c r="N686" s="12"/>
      <c r="O686" s="12"/>
      <c r="Q686"/>
      <c r="R686"/>
      <c r="S686"/>
      <c r="T686"/>
    </row>
    <row r="687" spans="8:20">
      <c r="H687" s="11" t="str">
        <f>IFERROR(VLOOKUP(Table[[#This Row],[Id Tienda]],Maestro!B:J,9,FALSE),"0")</f>
        <v>0</v>
      </c>
      <c r="I687" s="11" t="str">
        <f>IFERROR(VLOOKUP(Table[[#This Row],[Id Tienda]],Maestro!B:E,3,FALSE),"0")</f>
        <v>0</v>
      </c>
      <c r="J687" s="11" t="str">
        <f>IFERROR(VLOOKUP(Table[[#This Row],[Id Tienda]],Maestro!B:I,8,FALSE),"0")</f>
        <v>0</v>
      </c>
      <c r="K687" s="11" t="str">
        <f>IFERROR(VLOOKUP(Table[[#This Row],[Id Tienda]],Maestro!B:G,6,FALSE),"0")</f>
        <v>0</v>
      </c>
      <c r="L687" s="11" t="str">
        <f>IFERROR(VLOOKUP(Table[[#This Row],[Id Tienda]],Maestro!B:I,5,FALSE),"0")</f>
        <v>0</v>
      </c>
      <c r="M687" s="11" t="str">
        <f>IFERROR(VLOOKUP(Table[[#This Row],[Id Tienda]],Maestro!B:E,4,FALSE),"0")</f>
        <v>0</v>
      </c>
      <c r="N687" s="12"/>
      <c r="O687" s="12"/>
      <c r="Q687"/>
      <c r="R687"/>
      <c r="S687"/>
      <c r="T687"/>
    </row>
    <row r="688" spans="8:20">
      <c r="H688" s="11" t="str">
        <f>IFERROR(VLOOKUP(Table[[#This Row],[Id Tienda]],Maestro!B:J,9,FALSE),"0")</f>
        <v>0</v>
      </c>
      <c r="I688" s="11" t="str">
        <f>IFERROR(VLOOKUP(Table[[#This Row],[Id Tienda]],Maestro!B:E,3,FALSE),"0")</f>
        <v>0</v>
      </c>
      <c r="J688" s="11" t="str">
        <f>IFERROR(VLOOKUP(Table[[#This Row],[Id Tienda]],Maestro!B:I,8,FALSE),"0")</f>
        <v>0</v>
      </c>
      <c r="K688" s="11" t="str">
        <f>IFERROR(VLOOKUP(Table[[#This Row],[Id Tienda]],Maestro!B:G,6,FALSE),"0")</f>
        <v>0</v>
      </c>
      <c r="L688" s="11" t="str">
        <f>IFERROR(VLOOKUP(Table[[#This Row],[Id Tienda]],Maestro!B:I,5,FALSE),"0")</f>
        <v>0</v>
      </c>
      <c r="M688" s="11" t="str">
        <f>IFERROR(VLOOKUP(Table[[#This Row],[Id Tienda]],Maestro!B:E,4,FALSE),"0")</f>
        <v>0</v>
      </c>
      <c r="N688" s="12"/>
      <c r="O688" s="12"/>
      <c r="Q688"/>
      <c r="R688"/>
      <c r="S688"/>
      <c r="T688"/>
    </row>
    <row r="689" spans="8:20">
      <c r="H689" s="11" t="str">
        <f>IFERROR(VLOOKUP(Table[[#This Row],[Id Tienda]],Maestro!B:J,9,FALSE),"0")</f>
        <v>0</v>
      </c>
      <c r="I689" s="11" t="str">
        <f>IFERROR(VLOOKUP(Table[[#This Row],[Id Tienda]],Maestro!B:E,3,FALSE),"0")</f>
        <v>0</v>
      </c>
      <c r="J689" s="11" t="str">
        <f>IFERROR(VLOOKUP(Table[[#This Row],[Id Tienda]],Maestro!B:I,8,FALSE),"0")</f>
        <v>0</v>
      </c>
      <c r="K689" s="11" t="str">
        <f>IFERROR(VLOOKUP(Table[[#This Row],[Id Tienda]],Maestro!B:G,6,FALSE),"0")</f>
        <v>0</v>
      </c>
      <c r="L689" s="11" t="str">
        <f>IFERROR(VLOOKUP(Table[[#This Row],[Id Tienda]],Maestro!B:I,5,FALSE),"0")</f>
        <v>0</v>
      </c>
      <c r="M689" s="11" t="str">
        <f>IFERROR(VLOOKUP(Table[[#This Row],[Id Tienda]],Maestro!B:E,4,FALSE),"0")</f>
        <v>0</v>
      </c>
      <c r="N689" s="12"/>
      <c r="O689" s="12"/>
      <c r="Q689"/>
      <c r="R689"/>
      <c r="S689"/>
      <c r="T689"/>
    </row>
    <row r="690" spans="8:20">
      <c r="H690" s="11" t="str">
        <f>IFERROR(VLOOKUP(Table[[#This Row],[Id Tienda]],Maestro!B:J,9,FALSE),"0")</f>
        <v>0</v>
      </c>
      <c r="I690" s="11" t="str">
        <f>IFERROR(VLOOKUP(Table[[#This Row],[Id Tienda]],Maestro!B:E,3,FALSE),"0")</f>
        <v>0</v>
      </c>
      <c r="J690" s="11" t="str">
        <f>IFERROR(VLOOKUP(Table[[#This Row],[Id Tienda]],Maestro!B:I,8,FALSE),"0")</f>
        <v>0</v>
      </c>
      <c r="K690" s="11" t="str">
        <f>IFERROR(VLOOKUP(Table[[#This Row],[Id Tienda]],Maestro!B:G,6,FALSE),"0")</f>
        <v>0</v>
      </c>
      <c r="L690" s="11" t="str">
        <f>IFERROR(VLOOKUP(Table[[#This Row],[Id Tienda]],Maestro!B:I,5,FALSE),"0")</f>
        <v>0</v>
      </c>
      <c r="M690" s="11" t="str">
        <f>IFERROR(VLOOKUP(Table[[#This Row],[Id Tienda]],Maestro!B:E,4,FALSE),"0")</f>
        <v>0</v>
      </c>
      <c r="N690" s="12"/>
      <c r="O690" s="12"/>
      <c r="Q690"/>
      <c r="R690"/>
      <c r="S690"/>
      <c r="T690"/>
    </row>
    <row r="691" spans="8:20">
      <c r="H691" s="11" t="str">
        <f>IFERROR(VLOOKUP(Table[[#This Row],[Id Tienda]],Maestro!B:J,9,FALSE),"0")</f>
        <v>0</v>
      </c>
      <c r="I691" s="11" t="str">
        <f>IFERROR(VLOOKUP(Table[[#This Row],[Id Tienda]],Maestro!B:E,3,FALSE),"0")</f>
        <v>0</v>
      </c>
      <c r="J691" s="11" t="str">
        <f>IFERROR(VLOOKUP(Table[[#This Row],[Id Tienda]],Maestro!B:I,8,FALSE),"0")</f>
        <v>0</v>
      </c>
      <c r="K691" s="11" t="str">
        <f>IFERROR(VLOOKUP(Table[[#This Row],[Id Tienda]],Maestro!B:G,6,FALSE),"0")</f>
        <v>0</v>
      </c>
      <c r="L691" s="11" t="str">
        <f>IFERROR(VLOOKUP(Table[[#This Row],[Id Tienda]],Maestro!B:I,5,FALSE),"0")</f>
        <v>0</v>
      </c>
      <c r="M691" s="11" t="str">
        <f>IFERROR(VLOOKUP(Table[[#This Row],[Id Tienda]],Maestro!B:E,4,FALSE),"0")</f>
        <v>0</v>
      </c>
      <c r="N691" s="12"/>
      <c r="O691" s="12"/>
      <c r="Q691"/>
      <c r="R691"/>
      <c r="S691"/>
      <c r="T691"/>
    </row>
    <row r="692" spans="8:20">
      <c r="H692" s="11" t="str">
        <f>IFERROR(VLOOKUP(Table[[#This Row],[Id Tienda]],Maestro!B:J,9,FALSE),"0")</f>
        <v>0</v>
      </c>
      <c r="I692" s="11" t="str">
        <f>IFERROR(VLOOKUP(Table[[#This Row],[Id Tienda]],Maestro!B:E,3,FALSE),"0")</f>
        <v>0</v>
      </c>
      <c r="J692" s="11" t="str">
        <f>IFERROR(VLOOKUP(Table[[#This Row],[Id Tienda]],Maestro!B:I,8,FALSE),"0")</f>
        <v>0</v>
      </c>
      <c r="K692" s="11" t="str">
        <f>IFERROR(VLOOKUP(Table[[#This Row],[Id Tienda]],Maestro!B:G,6,FALSE),"0")</f>
        <v>0</v>
      </c>
      <c r="L692" s="11" t="str">
        <f>IFERROR(VLOOKUP(Table[[#This Row],[Id Tienda]],Maestro!B:I,5,FALSE),"0")</f>
        <v>0</v>
      </c>
      <c r="M692" s="11" t="str">
        <f>IFERROR(VLOOKUP(Table[[#This Row],[Id Tienda]],Maestro!B:E,4,FALSE),"0")</f>
        <v>0</v>
      </c>
      <c r="N692" s="12"/>
      <c r="O692" s="12"/>
      <c r="Q692"/>
      <c r="R692"/>
      <c r="S692"/>
      <c r="T692"/>
    </row>
    <row r="693" spans="8:20">
      <c r="H693" s="11" t="str">
        <f>IFERROR(VLOOKUP(Table[[#This Row],[Id Tienda]],Maestro!B:J,9,FALSE),"0")</f>
        <v>0</v>
      </c>
      <c r="I693" s="11" t="str">
        <f>IFERROR(VLOOKUP(Table[[#This Row],[Id Tienda]],Maestro!B:E,3,FALSE),"0")</f>
        <v>0</v>
      </c>
      <c r="J693" s="11" t="str">
        <f>IFERROR(VLOOKUP(Table[[#This Row],[Id Tienda]],Maestro!B:I,8,FALSE),"0")</f>
        <v>0</v>
      </c>
      <c r="K693" s="11" t="str">
        <f>IFERROR(VLOOKUP(Table[[#This Row],[Id Tienda]],Maestro!B:G,6,FALSE),"0")</f>
        <v>0</v>
      </c>
      <c r="L693" s="11" t="str">
        <f>IFERROR(VLOOKUP(Table[[#This Row],[Id Tienda]],Maestro!B:I,5,FALSE),"0")</f>
        <v>0</v>
      </c>
      <c r="M693" s="11" t="str">
        <f>IFERROR(VLOOKUP(Table[[#This Row],[Id Tienda]],Maestro!B:E,4,FALSE),"0")</f>
        <v>0</v>
      </c>
      <c r="N693" s="12"/>
      <c r="O693" s="12"/>
      <c r="Q693"/>
      <c r="R693"/>
      <c r="S693"/>
      <c r="T693"/>
    </row>
    <row r="694" spans="8:20">
      <c r="H694" s="11" t="str">
        <f>IFERROR(VLOOKUP(Table[[#This Row],[Id Tienda]],Maestro!B:J,9,FALSE),"0")</f>
        <v>0</v>
      </c>
      <c r="I694" s="11" t="str">
        <f>IFERROR(VLOOKUP(Table[[#This Row],[Id Tienda]],Maestro!B:E,3,FALSE),"0")</f>
        <v>0</v>
      </c>
      <c r="J694" s="11" t="str">
        <f>IFERROR(VLOOKUP(Table[[#This Row],[Id Tienda]],Maestro!B:I,8,FALSE),"0")</f>
        <v>0</v>
      </c>
      <c r="K694" s="11" t="str">
        <f>IFERROR(VLOOKUP(Table[[#This Row],[Id Tienda]],Maestro!B:G,6,FALSE),"0")</f>
        <v>0</v>
      </c>
      <c r="L694" s="11" t="str">
        <f>IFERROR(VLOOKUP(Table[[#This Row],[Id Tienda]],Maestro!B:I,5,FALSE),"0")</f>
        <v>0</v>
      </c>
      <c r="M694" s="11" t="str">
        <f>IFERROR(VLOOKUP(Table[[#This Row],[Id Tienda]],Maestro!B:E,4,FALSE),"0")</f>
        <v>0</v>
      </c>
      <c r="N694" s="12"/>
      <c r="O694" s="12"/>
      <c r="Q694"/>
      <c r="R694"/>
      <c r="S694"/>
      <c r="T694"/>
    </row>
    <row r="695" spans="8:20">
      <c r="H695" s="11" t="str">
        <f>IFERROR(VLOOKUP(Table[[#This Row],[Id Tienda]],Maestro!B:J,9,FALSE),"0")</f>
        <v>0</v>
      </c>
      <c r="I695" s="11" t="str">
        <f>IFERROR(VLOOKUP(Table[[#This Row],[Id Tienda]],Maestro!B:E,3,FALSE),"0")</f>
        <v>0</v>
      </c>
      <c r="J695" s="11" t="str">
        <f>IFERROR(VLOOKUP(Table[[#This Row],[Id Tienda]],Maestro!B:I,8,FALSE),"0")</f>
        <v>0</v>
      </c>
      <c r="K695" s="11" t="str">
        <f>IFERROR(VLOOKUP(Table[[#This Row],[Id Tienda]],Maestro!B:G,6,FALSE),"0")</f>
        <v>0</v>
      </c>
      <c r="L695" s="11" t="str">
        <f>IFERROR(VLOOKUP(Table[[#This Row],[Id Tienda]],Maestro!B:I,5,FALSE),"0")</f>
        <v>0</v>
      </c>
      <c r="M695" s="11" t="str">
        <f>IFERROR(VLOOKUP(Table[[#This Row],[Id Tienda]],Maestro!B:E,4,FALSE),"0")</f>
        <v>0</v>
      </c>
      <c r="N695" s="12"/>
      <c r="O695" s="12"/>
      <c r="Q695"/>
      <c r="R695"/>
      <c r="S695"/>
      <c r="T695"/>
    </row>
    <row r="696" spans="8:20">
      <c r="H696" s="11" t="str">
        <f>IFERROR(VLOOKUP(Table[[#This Row],[Id Tienda]],Maestro!B:J,9,FALSE),"0")</f>
        <v>0</v>
      </c>
      <c r="I696" s="11" t="str">
        <f>IFERROR(VLOOKUP(Table[[#This Row],[Id Tienda]],Maestro!B:E,3,FALSE),"0")</f>
        <v>0</v>
      </c>
      <c r="J696" s="11" t="str">
        <f>IFERROR(VLOOKUP(Table[[#This Row],[Id Tienda]],Maestro!B:I,8,FALSE),"0")</f>
        <v>0</v>
      </c>
      <c r="K696" s="11" t="str">
        <f>IFERROR(VLOOKUP(Table[[#This Row],[Id Tienda]],Maestro!B:G,6,FALSE),"0")</f>
        <v>0</v>
      </c>
      <c r="L696" s="11" t="str">
        <f>IFERROR(VLOOKUP(Table[[#This Row],[Id Tienda]],Maestro!B:I,5,FALSE),"0")</f>
        <v>0</v>
      </c>
      <c r="M696" s="11" t="str">
        <f>IFERROR(VLOOKUP(Table[[#This Row],[Id Tienda]],Maestro!B:E,4,FALSE),"0")</f>
        <v>0</v>
      </c>
      <c r="N696" s="12"/>
      <c r="O696" s="12"/>
      <c r="Q696"/>
      <c r="R696"/>
      <c r="S696"/>
      <c r="T696"/>
    </row>
    <row r="697" spans="8:20">
      <c r="H697" s="11" t="str">
        <f>IFERROR(VLOOKUP(Table[[#This Row],[Id Tienda]],Maestro!B:J,9,FALSE),"0")</f>
        <v>0</v>
      </c>
      <c r="I697" s="11" t="str">
        <f>IFERROR(VLOOKUP(Table[[#This Row],[Id Tienda]],Maestro!B:E,3,FALSE),"0")</f>
        <v>0</v>
      </c>
      <c r="J697" s="11" t="str">
        <f>IFERROR(VLOOKUP(Table[[#This Row],[Id Tienda]],Maestro!B:I,8,FALSE),"0")</f>
        <v>0</v>
      </c>
      <c r="K697" s="11" t="str">
        <f>IFERROR(VLOOKUP(Table[[#This Row],[Id Tienda]],Maestro!B:G,6,FALSE),"0")</f>
        <v>0</v>
      </c>
      <c r="L697" s="11" t="str">
        <f>IFERROR(VLOOKUP(Table[[#This Row],[Id Tienda]],Maestro!B:I,5,FALSE),"0")</f>
        <v>0</v>
      </c>
      <c r="M697" s="11" t="str">
        <f>IFERROR(VLOOKUP(Table[[#This Row],[Id Tienda]],Maestro!B:E,4,FALSE),"0")</f>
        <v>0</v>
      </c>
      <c r="N697" s="12"/>
      <c r="O697" s="12"/>
      <c r="Q697"/>
      <c r="R697"/>
      <c r="S697"/>
      <c r="T697"/>
    </row>
    <row r="698" spans="8:20">
      <c r="H698" s="11" t="str">
        <f>IFERROR(VLOOKUP(Table[[#This Row],[Id Tienda]],Maestro!B:J,9,FALSE),"0")</f>
        <v>0</v>
      </c>
      <c r="I698" s="11" t="str">
        <f>IFERROR(VLOOKUP(Table[[#This Row],[Id Tienda]],Maestro!B:E,3,FALSE),"0")</f>
        <v>0</v>
      </c>
      <c r="J698" s="11" t="str">
        <f>IFERROR(VLOOKUP(Table[[#This Row],[Id Tienda]],Maestro!B:I,8,FALSE),"0")</f>
        <v>0</v>
      </c>
      <c r="K698" s="11" t="str">
        <f>IFERROR(VLOOKUP(Table[[#This Row],[Id Tienda]],Maestro!B:G,6,FALSE),"0")</f>
        <v>0</v>
      </c>
      <c r="L698" s="11" t="str">
        <f>IFERROR(VLOOKUP(Table[[#This Row],[Id Tienda]],Maestro!B:I,5,FALSE),"0")</f>
        <v>0</v>
      </c>
      <c r="M698" s="11" t="str">
        <f>IFERROR(VLOOKUP(Table[[#This Row],[Id Tienda]],Maestro!B:E,4,FALSE),"0")</f>
        <v>0</v>
      </c>
      <c r="N698" s="12"/>
      <c r="O698" s="12"/>
      <c r="Q698"/>
      <c r="R698"/>
      <c r="S698"/>
      <c r="T698"/>
    </row>
    <row r="699" spans="8:20">
      <c r="H699" s="11" t="str">
        <f>IFERROR(VLOOKUP(Table[[#This Row],[Id Tienda]],Maestro!B:J,9,FALSE),"0")</f>
        <v>0</v>
      </c>
      <c r="I699" s="11" t="str">
        <f>IFERROR(VLOOKUP(Table[[#This Row],[Id Tienda]],Maestro!B:E,3,FALSE),"0")</f>
        <v>0</v>
      </c>
      <c r="J699" s="11" t="str">
        <f>IFERROR(VLOOKUP(Table[[#This Row],[Id Tienda]],Maestro!B:I,8,FALSE),"0")</f>
        <v>0</v>
      </c>
      <c r="K699" s="11" t="str">
        <f>IFERROR(VLOOKUP(Table[[#This Row],[Id Tienda]],Maestro!B:G,6,FALSE),"0")</f>
        <v>0</v>
      </c>
      <c r="L699" s="11" t="str">
        <f>IFERROR(VLOOKUP(Table[[#This Row],[Id Tienda]],Maestro!B:I,5,FALSE),"0")</f>
        <v>0</v>
      </c>
      <c r="M699" s="11" t="str">
        <f>IFERROR(VLOOKUP(Table[[#This Row],[Id Tienda]],Maestro!B:E,4,FALSE),"0")</f>
        <v>0</v>
      </c>
      <c r="N699" s="12"/>
      <c r="O699" s="12"/>
      <c r="Q699"/>
      <c r="R699"/>
      <c r="S699"/>
      <c r="T699"/>
    </row>
    <row r="700" spans="8:20">
      <c r="H700" s="11" t="str">
        <f>IFERROR(VLOOKUP(Table[[#This Row],[Id Tienda]],Maestro!B:J,9,FALSE),"0")</f>
        <v>0</v>
      </c>
      <c r="I700" s="11" t="str">
        <f>IFERROR(VLOOKUP(Table[[#This Row],[Id Tienda]],Maestro!B:E,3,FALSE),"0")</f>
        <v>0</v>
      </c>
      <c r="J700" s="11" t="str">
        <f>IFERROR(VLOOKUP(Table[[#This Row],[Id Tienda]],Maestro!B:I,8,FALSE),"0")</f>
        <v>0</v>
      </c>
      <c r="K700" s="11" t="str">
        <f>IFERROR(VLOOKUP(Table[[#This Row],[Id Tienda]],Maestro!B:G,6,FALSE),"0")</f>
        <v>0</v>
      </c>
      <c r="L700" s="11" t="str">
        <f>IFERROR(VLOOKUP(Table[[#This Row],[Id Tienda]],Maestro!B:I,5,FALSE),"0")</f>
        <v>0</v>
      </c>
      <c r="M700" s="11" t="str">
        <f>IFERROR(VLOOKUP(Table[[#This Row],[Id Tienda]],Maestro!B:E,4,FALSE),"0")</f>
        <v>0</v>
      </c>
      <c r="N700" s="12"/>
      <c r="O700" s="12"/>
      <c r="Q700"/>
      <c r="R700"/>
      <c r="S700"/>
      <c r="T700"/>
    </row>
    <row r="701" spans="8:20">
      <c r="H701" s="11" t="str">
        <f>IFERROR(VLOOKUP(Table[[#This Row],[Id Tienda]],Maestro!B:J,9,FALSE),"0")</f>
        <v>0</v>
      </c>
      <c r="I701" s="11" t="str">
        <f>IFERROR(VLOOKUP(Table[[#This Row],[Id Tienda]],Maestro!B:E,3,FALSE),"0")</f>
        <v>0</v>
      </c>
      <c r="J701" s="11" t="str">
        <f>IFERROR(VLOOKUP(Table[[#This Row],[Id Tienda]],Maestro!B:I,8,FALSE),"0")</f>
        <v>0</v>
      </c>
      <c r="K701" s="11" t="str">
        <f>IFERROR(VLOOKUP(Table[[#This Row],[Id Tienda]],Maestro!B:G,6,FALSE),"0")</f>
        <v>0</v>
      </c>
      <c r="L701" s="11" t="str">
        <f>IFERROR(VLOOKUP(Table[[#This Row],[Id Tienda]],Maestro!B:I,5,FALSE),"0")</f>
        <v>0</v>
      </c>
      <c r="M701" s="11" t="str">
        <f>IFERROR(VLOOKUP(Table[[#This Row],[Id Tienda]],Maestro!B:E,4,FALSE),"0")</f>
        <v>0</v>
      </c>
      <c r="N701" s="12"/>
      <c r="O701" s="12"/>
      <c r="Q701"/>
      <c r="R701"/>
      <c r="S701"/>
      <c r="T701"/>
    </row>
    <row r="702" spans="8:20">
      <c r="H702" s="11" t="str">
        <f>IFERROR(VLOOKUP(Table[[#This Row],[Id Tienda]],Maestro!B:J,9,FALSE),"0")</f>
        <v>0</v>
      </c>
      <c r="I702" s="11" t="str">
        <f>IFERROR(VLOOKUP(Table[[#This Row],[Id Tienda]],Maestro!B:E,3,FALSE),"0")</f>
        <v>0</v>
      </c>
      <c r="J702" s="11" t="str">
        <f>IFERROR(VLOOKUP(Table[[#This Row],[Id Tienda]],Maestro!B:I,8,FALSE),"0")</f>
        <v>0</v>
      </c>
      <c r="K702" s="11" t="str">
        <f>IFERROR(VLOOKUP(Table[[#This Row],[Id Tienda]],Maestro!B:G,6,FALSE),"0")</f>
        <v>0</v>
      </c>
      <c r="L702" s="11" t="str">
        <f>IFERROR(VLOOKUP(Table[[#This Row],[Id Tienda]],Maestro!B:I,5,FALSE),"0")</f>
        <v>0</v>
      </c>
      <c r="M702" s="11" t="str">
        <f>IFERROR(VLOOKUP(Table[[#This Row],[Id Tienda]],Maestro!B:E,4,FALSE),"0")</f>
        <v>0</v>
      </c>
      <c r="N702" s="12"/>
      <c r="O702" s="12"/>
      <c r="Q702"/>
      <c r="R702"/>
      <c r="S702"/>
      <c r="T702"/>
    </row>
    <row r="703" spans="8:20">
      <c r="H703" s="11" t="str">
        <f>IFERROR(VLOOKUP(Table[[#This Row],[Id Tienda]],Maestro!B:J,9,FALSE),"0")</f>
        <v>0</v>
      </c>
      <c r="I703" s="11" t="str">
        <f>IFERROR(VLOOKUP(Table[[#This Row],[Id Tienda]],Maestro!B:E,3,FALSE),"0")</f>
        <v>0</v>
      </c>
      <c r="J703" s="11" t="str">
        <f>IFERROR(VLOOKUP(Table[[#This Row],[Id Tienda]],Maestro!B:I,8,FALSE),"0")</f>
        <v>0</v>
      </c>
      <c r="K703" s="11" t="str">
        <f>IFERROR(VLOOKUP(Table[[#This Row],[Id Tienda]],Maestro!B:G,6,FALSE),"0")</f>
        <v>0</v>
      </c>
      <c r="L703" s="11" t="str">
        <f>IFERROR(VLOOKUP(Table[[#This Row],[Id Tienda]],Maestro!B:I,5,FALSE),"0")</f>
        <v>0</v>
      </c>
      <c r="M703" s="11" t="str">
        <f>IFERROR(VLOOKUP(Table[[#This Row],[Id Tienda]],Maestro!B:E,4,FALSE),"0")</f>
        <v>0</v>
      </c>
      <c r="N703" s="12"/>
      <c r="O703" s="12"/>
      <c r="Q703"/>
      <c r="R703"/>
      <c r="S703"/>
      <c r="T703"/>
    </row>
    <row r="704" spans="8:20">
      <c r="H704" s="11" t="str">
        <f>IFERROR(VLOOKUP(Table[[#This Row],[Id Tienda]],Maestro!B:J,9,FALSE),"0")</f>
        <v>0</v>
      </c>
      <c r="I704" s="11" t="str">
        <f>IFERROR(VLOOKUP(Table[[#This Row],[Id Tienda]],Maestro!B:E,3,FALSE),"0")</f>
        <v>0</v>
      </c>
      <c r="J704" s="11" t="str">
        <f>IFERROR(VLOOKUP(Table[[#This Row],[Id Tienda]],Maestro!B:I,8,FALSE),"0")</f>
        <v>0</v>
      </c>
      <c r="K704" s="11" t="str">
        <f>IFERROR(VLOOKUP(Table[[#This Row],[Id Tienda]],Maestro!B:G,6,FALSE),"0")</f>
        <v>0</v>
      </c>
      <c r="L704" s="11" t="str">
        <f>IFERROR(VLOOKUP(Table[[#This Row],[Id Tienda]],Maestro!B:I,5,FALSE),"0")</f>
        <v>0</v>
      </c>
      <c r="M704" s="11" t="str">
        <f>IFERROR(VLOOKUP(Table[[#This Row],[Id Tienda]],Maestro!B:E,4,FALSE),"0")</f>
        <v>0</v>
      </c>
      <c r="N704" s="12"/>
      <c r="O704" s="12"/>
      <c r="Q704"/>
      <c r="R704"/>
      <c r="S704"/>
      <c r="T704"/>
    </row>
    <row r="705" spans="8:20">
      <c r="H705" s="11" t="str">
        <f>IFERROR(VLOOKUP(Table[[#This Row],[Id Tienda]],Maestro!B:J,9,FALSE),"0")</f>
        <v>0</v>
      </c>
      <c r="I705" s="11" t="str">
        <f>IFERROR(VLOOKUP(Table[[#This Row],[Id Tienda]],Maestro!B:E,3,FALSE),"0")</f>
        <v>0</v>
      </c>
      <c r="J705" s="11" t="str">
        <f>IFERROR(VLOOKUP(Table[[#This Row],[Id Tienda]],Maestro!B:I,8,FALSE),"0")</f>
        <v>0</v>
      </c>
      <c r="K705" s="11" t="str">
        <f>IFERROR(VLOOKUP(Table[[#This Row],[Id Tienda]],Maestro!B:G,6,FALSE),"0")</f>
        <v>0</v>
      </c>
      <c r="L705" s="11" t="str">
        <f>IFERROR(VLOOKUP(Table[[#This Row],[Id Tienda]],Maestro!B:I,5,FALSE),"0")</f>
        <v>0</v>
      </c>
      <c r="M705" s="11" t="str">
        <f>IFERROR(VLOOKUP(Table[[#This Row],[Id Tienda]],Maestro!B:E,4,FALSE),"0")</f>
        <v>0</v>
      </c>
      <c r="N705" s="12"/>
      <c r="O705" s="12"/>
      <c r="Q705"/>
      <c r="R705"/>
      <c r="S705"/>
      <c r="T705"/>
    </row>
    <row r="706" spans="8:20">
      <c r="H706" s="11" t="str">
        <f>IFERROR(VLOOKUP(Table[[#This Row],[Id Tienda]],Maestro!B:J,9,FALSE),"0")</f>
        <v>0</v>
      </c>
      <c r="I706" s="11" t="str">
        <f>IFERROR(VLOOKUP(Table[[#This Row],[Id Tienda]],Maestro!B:E,3,FALSE),"0")</f>
        <v>0</v>
      </c>
      <c r="J706" s="11" t="str">
        <f>IFERROR(VLOOKUP(Table[[#This Row],[Id Tienda]],Maestro!B:I,8,FALSE),"0")</f>
        <v>0</v>
      </c>
      <c r="K706" s="11" t="str">
        <f>IFERROR(VLOOKUP(Table[[#This Row],[Id Tienda]],Maestro!B:G,6,FALSE),"0")</f>
        <v>0</v>
      </c>
      <c r="L706" s="11" t="str">
        <f>IFERROR(VLOOKUP(Table[[#This Row],[Id Tienda]],Maestro!B:I,5,FALSE),"0")</f>
        <v>0</v>
      </c>
      <c r="M706" s="11" t="str">
        <f>IFERROR(VLOOKUP(Table[[#This Row],[Id Tienda]],Maestro!B:E,4,FALSE),"0")</f>
        <v>0</v>
      </c>
      <c r="N706" s="12"/>
      <c r="O706" s="12"/>
      <c r="Q706"/>
      <c r="R706"/>
      <c r="S706"/>
      <c r="T706"/>
    </row>
    <row r="707" spans="8:20">
      <c r="H707" s="11" t="str">
        <f>IFERROR(VLOOKUP(Table[[#This Row],[Id Tienda]],Maestro!B:J,9,FALSE),"0")</f>
        <v>0</v>
      </c>
      <c r="I707" s="11" t="str">
        <f>IFERROR(VLOOKUP(Table[[#This Row],[Id Tienda]],Maestro!B:E,3,FALSE),"0")</f>
        <v>0</v>
      </c>
      <c r="J707" s="11" t="str">
        <f>IFERROR(VLOOKUP(Table[[#This Row],[Id Tienda]],Maestro!B:I,8,FALSE),"0")</f>
        <v>0</v>
      </c>
      <c r="K707" s="11" t="str">
        <f>IFERROR(VLOOKUP(Table[[#This Row],[Id Tienda]],Maestro!B:G,6,FALSE),"0")</f>
        <v>0</v>
      </c>
      <c r="L707" s="11" t="str">
        <f>IFERROR(VLOOKUP(Table[[#This Row],[Id Tienda]],Maestro!B:I,5,FALSE),"0")</f>
        <v>0</v>
      </c>
      <c r="M707" s="11" t="str">
        <f>IFERROR(VLOOKUP(Table[[#This Row],[Id Tienda]],Maestro!B:E,4,FALSE),"0")</f>
        <v>0</v>
      </c>
      <c r="N707" s="12"/>
      <c r="O707" s="12"/>
      <c r="Q707"/>
      <c r="R707"/>
      <c r="S707"/>
      <c r="T707"/>
    </row>
    <row r="708" spans="8:20">
      <c r="H708" s="11" t="str">
        <f>IFERROR(VLOOKUP(Table[[#This Row],[Id Tienda]],Maestro!B:J,9,FALSE),"0")</f>
        <v>0</v>
      </c>
      <c r="I708" s="11" t="str">
        <f>IFERROR(VLOOKUP(Table[[#This Row],[Id Tienda]],Maestro!B:E,3,FALSE),"0")</f>
        <v>0</v>
      </c>
      <c r="J708" s="11" t="str">
        <f>IFERROR(VLOOKUP(Table[[#This Row],[Id Tienda]],Maestro!B:I,8,FALSE),"0")</f>
        <v>0</v>
      </c>
      <c r="K708" s="11" t="str">
        <f>IFERROR(VLOOKUP(Table[[#This Row],[Id Tienda]],Maestro!B:G,6,FALSE),"0")</f>
        <v>0</v>
      </c>
      <c r="L708" s="11" t="str">
        <f>IFERROR(VLOOKUP(Table[[#This Row],[Id Tienda]],Maestro!B:I,5,FALSE),"0")</f>
        <v>0</v>
      </c>
      <c r="M708" s="11" t="str">
        <f>IFERROR(VLOOKUP(Table[[#This Row],[Id Tienda]],Maestro!B:E,4,FALSE),"0")</f>
        <v>0</v>
      </c>
      <c r="N708" s="12"/>
      <c r="O708" s="12"/>
      <c r="Q708"/>
      <c r="R708"/>
      <c r="S708"/>
      <c r="T708"/>
    </row>
    <row r="709" spans="8:20">
      <c r="H709" s="11" t="str">
        <f>IFERROR(VLOOKUP(Table[[#This Row],[Id Tienda]],Maestro!B:J,9,FALSE),"0")</f>
        <v>0</v>
      </c>
      <c r="I709" s="11" t="str">
        <f>IFERROR(VLOOKUP(Table[[#This Row],[Id Tienda]],Maestro!B:E,3,FALSE),"0")</f>
        <v>0</v>
      </c>
      <c r="J709" s="11" t="str">
        <f>IFERROR(VLOOKUP(Table[[#This Row],[Id Tienda]],Maestro!B:I,8,FALSE),"0")</f>
        <v>0</v>
      </c>
      <c r="K709" s="11" t="str">
        <f>IFERROR(VLOOKUP(Table[[#This Row],[Id Tienda]],Maestro!B:G,6,FALSE),"0")</f>
        <v>0</v>
      </c>
      <c r="L709" s="11" t="str">
        <f>IFERROR(VLOOKUP(Table[[#This Row],[Id Tienda]],Maestro!B:I,5,FALSE),"0")</f>
        <v>0</v>
      </c>
      <c r="M709" s="11" t="str">
        <f>IFERROR(VLOOKUP(Table[[#This Row],[Id Tienda]],Maestro!B:E,4,FALSE),"0")</f>
        <v>0</v>
      </c>
      <c r="N709" s="12"/>
      <c r="O709" s="12"/>
      <c r="Q709"/>
      <c r="R709"/>
      <c r="S709"/>
      <c r="T709"/>
    </row>
    <row r="710" spans="8:20">
      <c r="H710" s="11" t="str">
        <f>IFERROR(VLOOKUP(Table[[#This Row],[Id Tienda]],Maestro!B:J,9,FALSE),"0")</f>
        <v>0</v>
      </c>
      <c r="I710" s="11" t="str">
        <f>IFERROR(VLOOKUP(Table[[#This Row],[Id Tienda]],Maestro!B:E,3,FALSE),"0")</f>
        <v>0</v>
      </c>
      <c r="J710" s="11" t="str">
        <f>IFERROR(VLOOKUP(Table[[#This Row],[Id Tienda]],Maestro!B:I,8,FALSE),"0")</f>
        <v>0</v>
      </c>
      <c r="K710" s="11" t="str">
        <f>IFERROR(VLOOKUP(Table[[#This Row],[Id Tienda]],Maestro!B:G,6,FALSE),"0")</f>
        <v>0</v>
      </c>
      <c r="L710" s="11" t="str">
        <f>IFERROR(VLOOKUP(Table[[#This Row],[Id Tienda]],Maestro!B:I,5,FALSE),"0")</f>
        <v>0</v>
      </c>
      <c r="M710" s="11" t="str">
        <f>IFERROR(VLOOKUP(Table[[#This Row],[Id Tienda]],Maestro!B:E,4,FALSE),"0")</f>
        <v>0</v>
      </c>
      <c r="N710" s="12"/>
      <c r="O710" s="12"/>
      <c r="Q710"/>
      <c r="R710"/>
      <c r="S710"/>
      <c r="T710"/>
    </row>
    <row r="711" spans="8:20">
      <c r="H711" s="11" t="str">
        <f>IFERROR(VLOOKUP(Table[[#This Row],[Id Tienda]],Maestro!B:J,9,FALSE),"0")</f>
        <v>0</v>
      </c>
      <c r="I711" s="11" t="str">
        <f>IFERROR(VLOOKUP(Table[[#This Row],[Id Tienda]],Maestro!B:E,3,FALSE),"0")</f>
        <v>0</v>
      </c>
      <c r="J711" s="11" t="str">
        <f>IFERROR(VLOOKUP(Table[[#This Row],[Id Tienda]],Maestro!B:I,8,FALSE),"0")</f>
        <v>0</v>
      </c>
      <c r="K711" s="11" t="str">
        <f>IFERROR(VLOOKUP(Table[[#This Row],[Id Tienda]],Maestro!B:G,6,FALSE),"0")</f>
        <v>0</v>
      </c>
      <c r="L711" s="11" t="str">
        <f>IFERROR(VLOOKUP(Table[[#This Row],[Id Tienda]],Maestro!B:I,5,FALSE),"0")</f>
        <v>0</v>
      </c>
      <c r="M711" s="11" t="str">
        <f>IFERROR(VLOOKUP(Table[[#This Row],[Id Tienda]],Maestro!B:E,4,FALSE),"0")</f>
        <v>0</v>
      </c>
      <c r="N711" s="12"/>
      <c r="O711" s="12"/>
      <c r="Q711"/>
      <c r="R711"/>
      <c r="S711"/>
      <c r="T711"/>
    </row>
    <row r="712" spans="8:20">
      <c r="H712" s="11" t="str">
        <f>IFERROR(VLOOKUP(Table[[#This Row],[Id Tienda]],Maestro!B:J,9,FALSE),"0")</f>
        <v>0</v>
      </c>
      <c r="I712" s="11" t="str">
        <f>IFERROR(VLOOKUP(Table[[#This Row],[Id Tienda]],Maestro!B:E,3,FALSE),"0")</f>
        <v>0</v>
      </c>
      <c r="J712" s="11" t="str">
        <f>IFERROR(VLOOKUP(Table[[#This Row],[Id Tienda]],Maestro!B:I,8,FALSE),"0")</f>
        <v>0</v>
      </c>
      <c r="K712" s="11" t="str">
        <f>IFERROR(VLOOKUP(Table[[#This Row],[Id Tienda]],Maestro!B:G,6,FALSE),"0")</f>
        <v>0</v>
      </c>
      <c r="L712" s="11" t="str">
        <f>IFERROR(VLOOKUP(Table[[#This Row],[Id Tienda]],Maestro!B:I,5,FALSE),"0")</f>
        <v>0</v>
      </c>
      <c r="M712" s="11" t="str">
        <f>IFERROR(VLOOKUP(Table[[#This Row],[Id Tienda]],Maestro!B:E,4,FALSE),"0")</f>
        <v>0</v>
      </c>
      <c r="N712" s="12"/>
      <c r="O712" s="12"/>
      <c r="Q712"/>
      <c r="R712"/>
      <c r="S712"/>
      <c r="T712"/>
    </row>
    <row r="713" spans="8:20">
      <c r="H713" s="11" t="str">
        <f>IFERROR(VLOOKUP(Table[[#This Row],[Id Tienda]],Maestro!B:J,9,FALSE),"0")</f>
        <v>0</v>
      </c>
      <c r="I713" s="11" t="str">
        <f>IFERROR(VLOOKUP(Table[[#This Row],[Id Tienda]],Maestro!B:E,3,FALSE),"0")</f>
        <v>0</v>
      </c>
      <c r="J713" s="11" t="str">
        <f>IFERROR(VLOOKUP(Table[[#This Row],[Id Tienda]],Maestro!B:I,8,FALSE),"0")</f>
        <v>0</v>
      </c>
      <c r="K713" s="11" t="str">
        <f>IFERROR(VLOOKUP(Table[[#This Row],[Id Tienda]],Maestro!B:G,6,FALSE),"0")</f>
        <v>0</v>
      </c>
      <c r="L713" s="11" t="str">
        <f>IFERROR(VLOOKUP(Table[[#This Row],[Id Tienda]],Maestro!B:I,5,FALSE),"0")</f>
        <v>0</v>
      </c>
      <c r="M713" s="11" t="str">
        <f>IFERROR(VLOOKUP(Table[[#This Row],[Id Tienda]],Maestro!B:E,4,FALSE),"0")</f>
        <v>0</v>
      </c>
      <c r="N713" s="12"/>
      <c r="O713" s="12"/>
      <c r="Q713"/>
      <c r="R713"/>
      <c r="S713"/>
      <c r="T713"/>
    </row>
    <row r="714" spans="8:20">
      <c r="H714" s="11" t="str">
        <f>IFERROR(VLOOKUP(Table[[#This Row],[Id Tienda]],Maestro!B:J,9,FALSE),"0")</f>
        <v>0</v>
      </c>
      <c r="I714" s="11" t="str">
        <f>IFERROR(VLOOKUP(Table[[#This Row],[Id Tienda]],Maestro!B:E,3,FALSE),"0")</f>
        <v>0</v>
      </c>
      <c r="J714" s="11" t="str">
        <f>IFERROR(VLOOKUP(Table[[#This Row],[Id Tienda]],Maestro!B:I,8,FALSE),"0")</f>
        <v>0</v>
      </c>
      <c r="K714" s="11" t="str">
        <f>IFERROR(VLOOKUP(Table[[#This Row],[Id Tienda]],Maestro!B:G,6,FALSE),"0")</f>
        <v>0</v>
      </c>
      <c r="L714" s="11" t="str">
        <f>IFERROR(VLOOKUP(Table[[#This Row],[Id Tienda]],Maestro!B:I,5,FALSE),"0")</f>
        <v>0</v>
      </c>
      <c r="M714" s="11" t="str">
        <f>IFERROR(VLOOKUP(Table[[#This Row],[Id Tienda]],Maestro!B:E,4,FALSE),"0")</f>
        <v>0</v>
      </c>
      <c r="N714" s="12"/>
      <c r="O714" s="12"/>
      <c r="Q714"/>
      <c r="R714"/>
      <c r="S714"/>
      <c r="T714"/>
    </row>
    <row r="715" spans="8:20">
      <c r="H715" s="11" t="str">
        <f>IFERROR(VLOOKUP(Table[[#This Row],[Id Tienda]],Maestro!B:J,9,FALSE),"0")</f>
        <v>0</v>
      </c>
      <c r="I715" s="11" t="str">
        <f>IFERROR(VLOOKUP(Table[[#This Row],[Id Tienda]],Maestro!B:E,3,FALSE),"0")</f>
        <v>0</v>
      </c>
      <c r="J715" s="11" t="str">
        <f>IFERROR(VLOOKUP(Table[[#This Row],[Id Tienda]],Maestro!B:I,8,FALSE),"0")</f>
        <v>0</v>
      </c>
      <c r="K715" s="11" t="str">
        <f>IFERROR(VLOOKUP(Table[[#This Row],[Id Tienda]],Maestro!B:G,6,FALSE),"0")</f>
        <v>0</v>
      </c>
      <c r="L715" s="11" t="str">
        <f>IFERROR(VLOOKUP(Table[[#This Row],[Id Tienda]],Maestro!B:I,5,FALSE),"0")</f>
        <v>0</v>
      </c>
      <c r="M715" s="11" t="str">
        <f>IFERROR(VLOOKUP(Table[[#This Row],[Id Tienda]],Maestro!B:E,4,FALSE),"0")</f>
        <v>0</v>
      </c>
      <c r="N715" s="12"/>
      <c r="O715" s="12"/>
      <c r="Q715"/>
      <c r="R715"/>
      <c r="S715"/>
      <c r="T715"/>
    </row>
    <row r="716" spans="8:20">
      <c r="H716" s="11" t="str">
        <f>IFERROR(VLOOKUP(Table[[#This Row],[Id Tienda]],Maestro!B:J,9,FALSE),"0")</f>
        <v>0</v>
      </c>
      <c r="I716" s="11" t="str">
        <f>IFERROR(VLOOKUP(Table[[#This Row],[Id Tienda]],Maestro!B:E,3,FALSE),"0")</f>
        <v>0</v>
      </c>
      <c r="J716" s="11" t="str">
        <f>IFERROR(VLOOKUP(Table[[#This Row],[Id Tienda]],Maestro!B:I,8,FALSE),"0")</f>
        <v>0</v>
      </c>
      <c r="K716" s="11" t="str">
        <f>IFERROR(VLOOKUP(Table[[#This Row],[Id Tienda]],Maestro!B:G,6,FALSE),"0")</f>
        <v>0</v>
      </c>
      <c r="L716" s="11" t="str">
        <f>IFERROR(VLOOKUP(Table[[#This Row],[Id Tienda]],Maestro!B:I,5,FALSE),"0")</f>
        <v>0</v>
      </c>
      <c r="M716" s="11" t="str">
        <f>IFERROR(VLOOKUP(Table[[#This Row],[Id Tienda]],Maestro!B:E,4,FALSE),"0")</f>
        <v>0</v>
      </c>
      <c r="N716" s="12"/>
      <c r="O716" s="12"/>
      <c r="Q716"/>
      <c r="R716"/>
      <c r="S716"/>
      <c r="T716"/>
    </row>
    <row r="717" spans="8:20">
      <c r="H717" s="11" t="str">
        <f>IFERROR(VLOOKUP(Table[[#This Row],[Id Tienda]],Maestro!B:J,9,FALSE),"0")</f>
        <v>0</v>
      </c>
      <c r="I717" s="11" t="str">
        <f>IFERROR(VLOOKUP(Table[[#This Row],[Id Tienda]],Maestro!B:E,3,FALSE),"0")</f>
        <v>0</v>
      </c>
      <c r="J717" s="11" t="str">
        <f>IFERROR(VLOOKUP(Table[[#This Row],[Id Tienda]],Maestro!B:I,8,FALSE),"0")</f>
        <v>0</v>
      </c>
      <c r="K717" s="11" t="str">
        <f>IFERROR(VLOOKUP(Table[[#This Row],[Id Tienda]],Maestro!B:G,6,FALSE),"0")</f>
        <v>0</v>
      </c>
      <c r="L717" s="11" t="str">
        <f>IFERROR(VLOOKUP(Table[[#This Row],[Id Tienda]],Maestro!B:I,5,FALSE),"0")</f>
        <v>0</v>
      </c>
      <c r="M717" s="11" t="str">
        <f>IFERROR(VLOOKUP(Table[[#This Row],[Id Tienda]],Maestro!B:E,4,FALSE),"0")</f>
        <v>0</v>
      </c>
      <c r="N717" s="12"/>
      <c r="O717" s="12"/>
      <c r="Q717"/>
      <c r="R717"/>
      <c r="S717"/>
      <c r="T717"/>
    </row>
    <row r="718" spans="8:20">
      <c r="H718" s="11" t="str">
        <f>IFERROR(VLOOKUP(Table[[#This Row],[Id Tienda]],Maestro!B:J,9,FALSE),"0")</f>
        <v>0</v>
      </c>
      <c r="I718" s="11" t="str">
        <f>IFERROR(VLOOKUP(Table[[#This Row],[Id Tienda]],Maestro!B:E,3,FALSE),"0")</f>
        <v>0</v>
      </c>
      <c r="J718" s="11" t="str">
        <f>IFERROR(VLOOKUP(Table[[#This Row],[Id Tienda]],Maestro!B:I,8,FALSE),"0")</f>
        <v>0</v>
      </c>
      <c r="K718" s="11" t="str">
        <f>IFERROR(VLOOKUP(Table[[#This Row],[Id Tienda]],Maestro!B:G,6,FALSE),"0")</f>
        <v>0</v>
      </c>
      <c r="L718" s="11" t="str">
        <f>IFERROR(VLOOKUP(Table[[#This Row],[Id Tienda]],Maestro!B:I,5,FALSE),"0")</f>
        <v>0</v>
      </c>
      <c r="M718" s="11" t="str">
        <f>IFERROR(VLOOKUP(Table[[#This Row],[Id Tienda]],Maestro!B:E,4,FALSE),"0")</f>
        <v>0</v>
      </c>
      <c r="N718" s="12"/>
      <c r="O718" s="12"/>
      <c r="Q718"/>
      <c r="R718"/>
      <c r="S718"/>
      <c r="T718"/>
    </row>
    <row r="719" spans="8:20">
      <c r="H719" s="11" t="str">
        <f>IFERROR(VLOOKUP(Table[[#This Row],[Id Tienda]],Maestro!B:J,9,FALSE),"0")</f>
        <v>0</v>
      </c>
      <c r="I719" s="11" t="str">
        <f>IFERROR(VLOOKUP(Table[[#This Row],[Id Tienda]],Maestro!B:E,3,FALSE),"0")</f>
        <v>0</v>
      </c>
      <c r="J719" s="11" t="str">
        <f>IFERROR(VLOOKUP(Table[[#This Row],[Id Tienda]],Maestro!B:I,8,FALSE),"0")</f>
        <v>0</v>
      </c>
      <c r="K719" s="11" t="str">
        <f>IFERROR(VLOOKUP(Table[[#This Row],[Id Tienda]],Maestro!B:G,6,FALSE),"0")</f>
        <v>0</v>
      </c>
      <c r="L719" s="11" t="str">
        <f>IFERROR(VLOOKUP(Table[[#This Row],[Id Tienda]],Maestro!B:I,5,FALSE),"0")</f>
        <v>0</v>
      </c>
      <c r="M719" s="11" t="str">
        <f>IFERROR(VLOOKUP(Table[[#This Row],[Id Tienda]],Maestro!B:E,4,FALSE),"0")</f>
        <v>0</v>
      </c>
      <c r="N719" s="12"/>
      <c r="O719" s="12"/>
      <c r="Q719"/>
      <c r="R719"/>
      <c r="S719"/>
      <c r="T719"/>
    </row>
    <row r="720" spans="8:20">
      <c r="H720" s="11" t="str">
        <f>IFERROR(VLOOKUP(Table[[#This Row],[Id Tienda]],Maestro!B:J,9,FALSE),"0")</f>
        <v>0</v>
      </c>
      <c r="I720" s="11" t="str">
        <f>IFERROR(VLOOKUP(Table[[#This Row],[Id Tienda]],Maestro!B:E,3,FALSE),"0")</f>
        <v>0</v>
      </c>
      <c r="J720" s="11" t="str">
        <f>IFERROR(VLOOKUP(Table[[#This Row],[Id Tienda]],Maestro!B:I,8,FALSE),"0")</f>
        <v>0</v>
      </c>
      <c r="K720" s="11" t="str">
        <f>IFERROR(VLOOKUP(Table[[#This Row],[Id Tienda]],Maestro!B:G,6,FALSE),"0")</f>
        <v>0</v>
      </c>
      <c r="L720" s="11" t="str">
        <f>IFERROR(VLOOKUP(Table[[#This Row],[Id Tienda]],Maestro!B:I,5,FALSE),"0")</f>
        <v>0</v>
      </c>
      <c r="M720" s="11" t="str">
        <f>IFERROR(VLOOKUP(Table[[#This Row],[Id Tienda]],Maestro!B:E,4,FALSE),"0")</f>
        <v>0</v>
      </c>
      <c r="N720" s="12"/>
      <c r="O720" s="12"/>
      <c r="Q720"/>
      <c r="R720"/>
      <c r="S720"/>
      <c r="T720"/>
    </row>
    <row r="721" spans="8:20">
      <c r="H721" s="11" t="str">
        <f>IFERROR(VLOOKUP(Table[[#This Row],[Id Tienda]],Maestro!B:J,9,FALSE),"0")</f>
        <v>0</v>
      </c>
      <c r="I721" s="11" t="str">
        <f>IFERROR(VLOOKUP(Table[[#This Row],[Id Tienda]],Maestro!B:E,3,FALSE),"0")</f>
        <v>0</v>
      </c>
      <c r="J721" s="11" t="str">
        <f>IFERROR(VLOOKUP(Table[[#This Row],[Id Tienda]],Maestro!B:I,8,FALSE),"0")</f>
        <v>0</v>
      </c>
      <c r="K721" s="11" t="str">
        <f>IFERROR(VLOOKUP(Table[[#This Row],[Id Tienda]],Maestro!B:G,6,FALSE),"0")</f>
        <v>0</v>
      </c>
      <c r="L721" s="11" t="str">
        <f>IFERROR(VLOOKUP(Table[[#This Row],[Id Tienda]],Maestro!B:I,5,FALSE),"0")</f>
        <v>0</v>
      </c>
      <c r="M721" s="11" t="str">
        <f>IFERROR(VLOOKUP(Table[[#This Row],[Id Tienda]],Maestro!B:E,4,FALSE),"0")</f>
        <v>0</v>
      </c>
      <c r="N721" s="12"/>
      <c r="O721" s="12"/>
      <c r="Q721"/>
      <c r="R721"/>
      <c r="S721"/>
      <c r="T721"/>
    </row>
    <row r="722" spans="8:20">
      <c r="H722" s="11" t="str">
        <f>IFERROR(VLOOKUP(Table[[#This Row],[Id Tienda]],Maestro!B:J,9,FALSE),"0")</f>
        <v>0</v>
      </c>
      <c r="I722" s="11" t="str">
        <f>IFERROR(VLOOKUP(Table[[#This Row],[Id Tienda]],Maestro!B:E,3,FALSE),"0")</f>
        <v>0</v>
      </c>
      <c r="J722" s="11" t="str">
        <f>IFERROR(VLOOKUP(Table[[#This Row],[Id Tienda]],Maestro!B:I,8,FALSE),"0")</f>
        <v>0</v>
      </c>
      <c r="K722" s="11" t="str">
        <f>IFERROR(VLOOKUP(Table[[#This Row],[Id Tienda]],Maestro!B:G,6,FALSE),"0")</f>
        <v>0</v>
      </c>
      <c r="L722" s="11" t="str">
        <f>IFERROR(VLOOKUP(Table[[#This Row],[Id Tienda]],Maestro!B:I,5,FALSE),"0")</f>
        <v>0</v>
      </c>
      <c r="M722" s="11" t="str">
        <f>IFERROR(VLOOKUP(Table[[#This Row],[Id Tienda]],Maestro!B:E,4,FALSE),"0")</f>
        <v>0</v>
      </c>
      <c r="N722" s="12"/>
      <c r="O722" s="12"/>
      <c r="Q722"/>
      <c r="R722"/>
      <c r="S722"/>
      <c r="T722"/>
    </row>
    <row r="723" spans="8:20">
      <c r="H723" s="11" t="str">
        <f>IFERROR(VLOOKUP(Table[[#This Row],[Id Tienda]],Maestro!B:J,9,FALSE),"0")</f>
        <v>0</v>
      </c>
      <c r="I723" s="11" t="str">
        <f>IFERROR(VLOOKUP(Table[[#This Row],[Id Tienda]],Maestro!B:E,3,FALSE),"0")</f>
        <v>0</v>
      </c>
      <c r="J723" s="11" t="str">
        <f>IFERROR(VLOOKUP(Table[[#This Row],[Id Tienda]],Maestro!B:I,8,FALSE),"0")</f>
        <v>0</v>
      </c>
      <c r="K723" s="11" t="str">
        <f>IFERROR(VLOOKUP(Table[[#This Row],[Id Tienda]],Maestro!B:G,6,FALSE),"0")</f>
        <v>0</v>
      </c>
      <c r="L723" s="11" t="str">
        <f>IFERROR(VLOOKUP(Table[[#This Row],[Id Tienda]],Maestro!B:I,5,FALSE),"0")</f>
        <v>0</v>
      </c>
      <c r="M723" s="11" t="str">
        <f>IFERROR(VLOOKUP(Table[[#This Row],[Id Tienda]],Maestro!B:E,4,FALSE),"0")</f>
        <v>0</v>
      </c>
      <c r="N723" s="12"/>
      <c r="O723" s="12"/>
      <c r="Q723"/>
      <c r="R723"/>
      <c r="S723"/>
      <c r="T723"/>
    </row>
    <row r="724" spans="8:20">
      <c r="H724" s="11" t="str">
        <f>IFERROR(VLOOKUP(Table[[#This Row],[Id Tienda]],Maestro!B:J,9,FALSE),"0")</f>
        <v>0</v>
      </c>
      <c r="I724" s="11" t="str">
        <f>IFERROR(VLOOKUP(Table[[#This Row],[Id Tienda]],Maestro!B:E,3,FALSE),"0")</f>
        <v>0</v>
      </c>
      <c r="J724" s="11" t="str">
        <f>IFERROR(VLOOKUP(Table[[#This Row],[Id Tienda]],Maestro!B:I,8,FALSE),"0")</f>
        <v>0</v>
      </c>
      <c r="K724" s="11" t="str">
        <f>IFERROR(VLOOKUP(Table[[#This Row],[Id Tienda]],Maestro!B:G,6,FALSE),"0")</f>
        <v>0</v>
      </c>
      <c r="L724" s="11" t="str">
        <f>IFERROR(VLOOKUP(Table[[#This Row],[Id Tienda]],Maestro!B:I,5,FALSE),"0")</f>
        <v>0</v>
      </c>
      <c r="M724" s="11" t="str">
        <f>IFERROR(VLOOKUP(Table[[#This Row],[Id Tienda]],Maestro!B:E,4,FALSE),"0")</f>
        <v>0</v>
      </c>
      <c r="N724" s="12"/>
      <c r="O724" s="12"/>
      <c r="Q724"/>
      <c r="R724"/>
      <c r="S724"/>
      <c r="T724"/>
    </row>
    <row r="725" spans="8:20">
      <c r="H725" s="11" t="str">
        <f>IFERROR(VLOOKUP(Table[[#This Row],[Id Tienda]],Maestro!B:J,9,FALSE),"0")</f>
        <v>0</v>
      </c>
      <c r="I725" s="11" t="str">
        <f>IFERROR(VLOOKUP(Table[[#This Row],[Id Tienda]],Maestro!B:E,3,FALSE),"0")</f>
        <v>0</v>
      </c>
      <c r="J725" s="11" t="str">
        <f>IFERROR(VLOOKUP(Table[[#This Row],[Id Tienda]],Maestro!B:I,8,FALSE),"0")</f>
        <v>0</v>
      </c>
      <c r="K725" s="11" t="str">
        <f>IFERROR(VLOOKUP(Table[[#This Row],[Id Tienda]],Maestro!B:G,6,FALSE),"0")</f>
        <v>0</v>
      </c>
      <c r="L725" s="11" t="str">
        <f>IFERROR(VLOOKUP(Table[[#This Row],[Id Tienda]],Maestro!B:I,5,FALSE),"0")</f>
        <v>0</v>
      </c>
      <c r="M725" s="11" t="str">
        <f>IFERROR(VLOOKUP(Table[[#This Row],[Id Tienda]],Maestro!B:E,4,FALSE),"0")</f>
        <v>0</v>
      </c>
      <c r="N725" s="12"/>
      <c r="O725" s="12"/>
      <c r="Q725"/>
      <c r="R725"/>
      <c r="S725"/>
      <c r="T725"/>
    </row>
    <row r="726" spans="8:20">
      <c r="H726" s="11" t="str">
        <f>IFERROR(VLOOKUP(Table[[#This Row],[Id Tienda]],Maestro!B:J,9,FALSE),"0")</f>
        <v>0</v>
      </c>
      <c r="I726" s="11" t="str">
        <f>IFERROR(VLOOKUP(Table[[#This Row],[Id Tienda]],Maestro!B:E,3,FALSE),"0")</f>
        <v>0</v>
      </c>
      <c r="J726" s="11" t="str">
        <f>IFERROR(VLOOKUP(Table[[#This Row],[Id Tienda]],Maestro!B:I,8,FALSE),"0")</f>
        <v>0</v>
      </c>
      <c r="K726" s="11" t="str">
        <f>IFERROR(VLOOKUP(Table[[#This Row],[Id Tienda]],Maestro!B:G,6,FALSE),"0")</f>
        <v>0</v>
      </c>
      <c r="L726" s="11" t="str">
        <f>IFERROR(VLOOKUP(Table[[#This Row],[Id Tienda]],Maestro!B:I,5,FALSE),"0")</f>
        <v>0</v>
      </c>
      <c r="M726" s="11" t="str">
        <f>IFERROR(VLOOKUP(Table[[#This Row],[Id Tienda]],Maestro!B:E,4,FALSE),"0")</f>
        <v>0</v>
      </c>
      <c r="N726" s="12"/>
      <c r="O726" s="12"/>
      <c r="Q726"/>
      <c r="R726"/>
      <c r="S726"/>
      <c r="T726"/>
    </row>
    <row r="727" spans="8:20">
      <c r="H727" s="11" t="str">
        <f>IFERROR(VLOOKUP(Table[[#This Row],[Id Tienda]],Maestro!B:J,9,FALSE),"0")</f>
        <v>0</v>
      </c>
      <c r="I727" s="11" t="str">
        <f>IFERROR(VLOOKUP(Table[[#This Row],[Id Tienda]],Maestro!B:E,3,FALSE),"0")</f>
        <v>0</v>
      </c>
      <c r="J727" s="11" t="str">
        <f>IFERROR(VLOOKUP(Table[[#This Row],[Id Tienda]],Maestro!B:I,8,FALSE),"0")</f>
        <v>0</v>
      </c>
      <c r="K727" s="11" t="str">
        <f>IFERROR(VLOOKUP(Table[[#This Row],[Id Tienda]],Maestro!B:G,6,FALSE),"0")</f>
        <v>0</v>
      </c>
      <c r="L727" s="11" t="str">
        <f>IFERROR(VLOOKUP(Table[[#This Row],[Id Tienda]],Maestro!B:I,5,FALSE),"0")</f>
        <v>0</v>
      </c>
      <c r="M727" s="11" t="str">
        <f>IFERROR(VLOOKUP(Table[[#This Row],[Id Tienda]],Maestro!B:E,4,FALSE),"0")</f>
        <v>0</v>
      </c>
      <c r="N727" s="12"/>
      <c r="O727" s="12"/>
      <c r="Q727"/>
      <c r="R727"/>
      <c r="S727"/>
      <c r="T727"/>
    </row>
    <row r="728" spans="8:20">
      <c r="H728" s="11" t="str">
        <f>IFERROR(VLOOKUP(Table[[#This Row],[Id Tienda]],Maestro!B:J,9,FALSE),"0")</f>
        <v>0</v>
      </c>
      <c r="I728" s="11" t="str">
        <f>IFERROR(VLOOKUP(Table[[#This Row],[Id Tienda]],Maestro!B:E,3,FALSE),"0")</f>
        <v>0</v>
      </c>
      <c r="J728" s="11" t="str">
        <f>IFERROR(VLOOKUP(Table[[#This Row],[Id Tienda]],Maestro!B:I,8,FALSE),"0")</f>
        <v>0</v>
      </c>
      <c r="K728" s="11" t="str">
        <f>IFERROR(VLOOKUP(Table[[#This Row],[Id Tienda]],Maestro!B:G,6,FALSE),"0")</f>
        <v>0</v>
      </c>
      <c r="L728" s="11" t="str">
        <f>IFERROR(VLOOKUP(Table[[#This Row],[Id Tienda]],Maestro!B:I,5,FALSE),"0")</f>
        <v>0</v>
      </c>
      <c r="M728" s="11" t="str">
        <f>IFERROR(VLOOKUP(Table[[#This Row],[Id Tienda]],Maestro!B:E,4,FALSE),"0")</f>
        <v>0</v>
      </c>
      <c r="N728" s="12"/>
      <c r="O728" s="12"/>
      <c r="Q728"/>
      <c r="R728"/>
      <c r="S728"/>
      <c r="T728"/>
    </row>
    <row r="729" spans="8:20">
      <c r="H729" s="11" t="str">
        <f>IFERROR(VLOOKUP(Table[[#This Row],[Id Tienda]],Maestro!B:J,9,FALSE),"0")</f>
        <v>0</v>
      </c>
      <c r="I729" s="11" t="str">
        <f>IFERROR(VLOOKUP(Table[[#This Row],[Id Tienda]],Maestro!B:E,3,FALSE),"0")</f>
        <v>0</v>
      </c>
      <c r="J729" s="11" t="str">
        <f>IFERROR(VLOOKUP(Table[[#This Row],[Id Tienda]],Maestro!B:I,8,FALSE),"0")</f>
        <v>0</v>
      </c>
      <c r="K729" s="11" t="str">
        <f>IFERROR(VLOOKUP(Table[[#This Row],[Id Tienda]],Maestro!B:G,6,FALSE),"0")</f>
        <v>0</v>
      </c>
      <c r="L729" s="11" t="str">
        <f>IFERROR(VLOOKUP(Table[[#This Row],[Id Tienda]],Maestro!B:I,5,FALSE),"0")</f>
        <v>0</v>
      </c>
      <c r="M729" s="11" t="str">
        <f>IFERROR(VLOOKUP(Table[[#This Row],[Id Tienda]],Maestro!B:E,4,FALSE),"0")</f>
        <v>0</v>
      </c>
      <c r="N729" s="12"/>
      <c r="O729" s="12"/>
      <c r="Q729"/>
      <c r="R729"/>
      <c r="S729"/>
      <c r="T729"/>
    </row>
    <row r="730" spans="8:20">
      <c r="H730" s="11" t="str">
        <f>IFERROR(VLOOKUP(Table[[#This Row],[Id Tienda]],Maestro!B:J,9,FALSE),"0")</f>
        <v>0</v>
      </c>
      <c r="I730" s="11" t="str">
        <f>IFERROR(VLOOKUP(Table[[#This Row],[Id Tienda]],Maestro!B:E,3,FALSE),"0")</f>
        <v>0</v>
      </c>
      <c r="J730" s="11" t="str">
        <f>IFERROR(VLOOKUP(Table[[#This Row],[Id Tienda]],Maestro!B:I,8,FALSE),"0")</f>
        <v>0</v>
      </c>
      <c r="K730" s="11" t="str">
        <f>IFERROR(VLOOKUP(Table[[#This Row],[Id Tienda]],Maestro!B:G,6,FALSE),"0")</f>
        <v>0</v>
      </c>
      <c r="L730" s="11" t="str">
        <f>IFERROR(VLOOKUP(Table[[#This Row],[Id Tienda]],Maestro!B:I,5,FALSE),"0")</f>
        <v>0</v>
      </c>
      <c r="M730" s="11" t="str">
        <f>IFERROR(VLOOKUP(Table[[#This Row],[Id Tienda]],Maestro!B:E,4,FALSE),"0")</f>
        <v>0</v>
      </c>
      <c r="N730" s="12"/>
      <c r="O730" s="12"/>
      <c r="Q730"/>
      <c r="R730"/>
      <c r="S730"/>
      <c r="T730"/>
    </row>
    <row r="731" spans="8:20">
      <c r="H731" s="11" t="str">
        <f>IFERROR(VLOOKUP(Table[[#This Row],[Id Tienda]],Maestro!B:J,9,FALSE),"0")</f>
        <v>0</v>
      </c>
      <c r="I731" s="11" t="str">
        <f>IFERROR(VLOOKUP(Table[[#This Row],[Id Tienda]],Maestro!B:E,3,FALSE),"0")</f>
        <v>0</v>
      </c>
      <c r="J731" s="11" t="str">
        <f>IFERROR(VLOOKUP(Table[[#This Row],[Id Tienda]],Maestro!B:I,8,FALSE),"0")</f>
        <v>0</v>
      </c>
      <c r="K731" s="11" t="str">
        <f>IFERROR(VLOOKUP(Table[[#This Row],[Id Tienda]],Maestro!B:G,6,FALSE),"0")</f>
        <v>0</v>
      </c>
      <c r="L731" s="11" t="str">
        <f>IFERROR(VLOOKUP(Table[[#This Row],[Id Tienda]],Maestro!B:I,5,FALSE),"0")</f>
        <v>0</v>
      </c>
      <c r="M731" s="11" t="str">
        <f>IFERROR(VLOOKUP(Table[[#This Row],[Id Tienda]],Maestro!B:E,4,FALSE),"0")</f>
        <v>0</v>
      </c>
      <c r="N731" s="12"/>
      <c r="O731" s="12"/>
      <c r="Q731"/>
      <c r="R731"/>
      <c r="S731"/>
      <c r="T731"/>
    </row>
    <row r="732" spans="8:20">
      <c r="H732" s="11" t="str">
        <f>IFERROR(VLOOKUP(Table[[#This Row],[Id Tienda]],Maestro!B:J,9,FALSE),"0")</f>
        <v>0</v>
      </c>
      <c r="I732" s="11" t="str">
        <f>IFERROR(VLOOKUP(Table[[#This Row],[Id Tienda]],Maestro!B:E,3,FALSE),"0")</f>
        <v>0</v>
      </c>
      <c r="J732" s="11" t="str">
        <f>IFERROR(VLOOKUP(Table[[#This Row],[Id Tienda]],Maestro!B:I,8,FALSE),"0")</f>
        <v>0</v>
      </c>
      <c r="K732" s="11" t="str">
        <f>IFERROR(VLOOKUP(Table[[#This Row],[Id Tienda]],Maestro!B:G,6,FALSE),"0")</f>
        <v>0</v>
      </c>
      <c r="L732" s="11" t="str">
        <f>IFERROR(VLOOKUP(Table[[#This Row],[Id Tienda]],Maestro!B:I,5,FALSE),"0")</f>
        <v>0</v>
      </c>
      <c r="M732" s="11" t="str">
        <f>IFERROR(VLOOKUP(Table[[#This Row],[Id Tienda]],Maestro!B:E,4,FALSE),"0")</f>
        <v>0</v>
      </c>
      <c r="N732" s="12"/>
      <c r="O732" s="12"/>
      <c r="Q732"/>
      <c r="R732"/>
      <c r="S732"/>
      <c r="T732"/>
    </row>
    <row r="733" spans="8:20">
      <c r="H733" s="11" t="str">
        <f>IFERROR(VLOOKUP(Table[[#This Row],[Id Tienda]],Maestro!B:J,9,FALSE),"0")</f>
        <v>0</v>
      </c>
      <c r="I733" s="11" t="str">
        <f>IFERROR(VLOOKUP(Table[[#This Row],[Id Tienda]],Maestro!B:E,3,FALSE),"0")</f>
        <v>0</v>
      </c>
      <c r="J733" s="11" t="str">
        <f>IFERROR(VLOOKUP(Table[[#This Row],[Id Tienda]],Maestro!B:I,8,FALSE),"0")</f>
        <v>0</v>
      </c>
      <c r="K733" s="11" t="str">
        <f>IFERROR(VLOOKUP(Table[[#This Row],[Id Tienda]],Maestro!B:G,6,FALSE),"0")</f>
        <v>0</v>
      </c>
      <c r="L733" s="11" t="str">
        <f>IFERROR(VLOOKUP(Table[[#This Row],[Id Tienda]],Maestro!B:I,5,FALSE),"0")</f>
        <v>0</v>
      </c>
      <c r="M733" s="11" t="str">
        <f>IFERROR(VLOOKUP(Table[[#This Row],[Id Tienda]],Maestro!B:E,4,FALSE),"0")</f>
        <v>0</v>
      </c>
      <c r="N733" s="12"/>
      <c r="O733" s="12"/>
      <c r="Q733"/>
      <c r="R733"/>
      <c r="S733"/>
      <c r="T733"/>
    </row>
    <row r="734" spans="8:20">
      <c r="H734" s="11" t="str">
        <f>IFERROR(VLOOKUP(Table[[#This Row],[Id Tienda]],Maestro!B:J,9,FALSE),"0")</f>
        <v>0</v>
      </c>
      <c r="I734" s="11" t="str">
        <f>IFERROR(VLOOKUP(Table[[#This Row],[Id Tienda]],Maestro!B:E,3,FALSE),"0")</f>
        <v>0</v>
      </c>
      <c r="J734" s="11" t="str">
        <f>IFERROR(VLOOKUP(Table[[#This Row],[Id Tienda]],Maestro!B:I,8,FALSE),"0")</f>
        <v>0</v>
      </c>
      <c r="K734" s="11" t="str">
        <f>IFERROR(VLOOKUP(Table[[#This Row],[Id Tienda]],Maestro!B:G,6,FALSE),"0")</f>
        <v>0</v>
      </c>
      <c r="L734" s="11" t="str">
        <f>IFERROR(VLOOKUP(Table[[#This Row],[Id Tienda]],Maestro!B:I,5,FALSE),"0")</f>
        <v>0</v>
      </c>
      <c r="M734" s="11" t="str">
        <f>IFERROR(VLOOKUP(Table[[#This Row],[Id Tienda]],Maestro!B:E,4,FALSE),"0")</f>
        <v>0</v>
      </c>
      <c r="N734" s="12"/>
      <c r="O734" s="12"/>
      <c r="Q734"/>
      <c r="R734"/>
      <c r="S734"/>
      <c r="T734"/>
    </row>
    <row r="735" spans="8:20">
      <c r="H735" s="11" t="str">
        <f>IFERROR(VLOOKUP(Table[[#This Row],[Id Tienda]],Maestro!B:J,9,FALSE),"0")</f>
        <v>0</v>
      </c>
      <c r="I735" s="11" t="str">
        <f>IFERROR(VLOOKUP(Table[[#This Row],[Id Tienda]],Maestro!B:E,3,FALSE),"0")</f>
        <v>0</v>
      </c>
      <c r="J735" s="11" t="str">
        <f>IFERROR(VLOOKUP(Table[[#This Row],[Id Tienda]],Maestro!B:I,8,FALSE),"0")</f>
        <v>0</v>
      </c>
      <c r="K735" s="11" t="str">
        <f>IFERROR(VLOOKUP(Table[[#This Row],[Id Tienda]],Maestro!B:G,6,FALSE),"0")</f>
        <v>0</v>
      </c>
      <c r="L735" s="11" t="str">
        <f>IFERROR(VLOOKUP(Table[[#This Row],[Id Tienda]],Maestro!B:I,5,FALSE),"0")</f>
        <v>0</v>
      </c>
      <c r="M735" s="11" t="str">
        <f>IFERROR(VLOOKUP(Table[[#This Row],[Id Tienda]],Maestro!B:E,4,FALSE),"0")</f>
        <v>0</v>
      </c>
      <c r="N735" s="12"/>
      <c r="O735" s="12"/>
      <c r="Q735"/>
      <c r="R735"/>
      <c r="S735"/>
      <c r="T735"/>
    </row>
    <row r="736" spans="8:20">
      <c r="H736" s="11" t="str">
        <f>IFERROR(VLOOKUP(Table[[#This Row],[Id Tienda]],Maestro!B:J,9,FALSE),"0")</f>
        <v>0</v>
      </c>
      <c r="I736" s="11" t="str">
        <f>IFERROR(VLOOKUP(Table[[#This Row],[Id Tienda]],Maestro!B:E,3,FALSE),"0")</f>
        <v>0</v>
      </c>
      <c r="J736" s="11" t="str">
        <f>IFERROR(VLOOKUP(Table[[#This Row],[Id Tienda]],Maestro!B:I,8,FALSE),"0")</f>
        <v>0</v>
      </c>
      <c r="K736" s="11" t="str">
        <f>IFERROR(VLOOKUP(Table[[#This Row],[Id Tienda]],Maestro!B:G,6,FALSE),"0")</f>
        <v>0</v>
      </c>
      <c r="L736" s="11" t="str">
        <f>IFERROR(VLOOKUP(Table[[#This Row],[Id Tienda]],Maestro!B:I,5,FALSE),"0")</f>
        <v>0</v>
      </c>
      <c r="M736" s="11" t="str">
        <f>IFERROR(VLOOKUP(Table[[#This Row],[Id Tienda]],Maestro!B:E,4,FALSE),"0")</f>
        <v>0</v>
      </c>
      <c r="N736" s="12"/>
      <c r="O736" s="12"/>
      <c r="Q736"/>
      <c r="R736"/>
      <c r="S736"/>
      <c r="T736"/>
    </row>
    <row r="737" spans="8:20">
      <c r="H737" s="11" t="str">
        <f>IFERROR(VLOOKUP(Table[[#This Row],[Id Tienda]],Maestro!B:J,9,FALSE),"0")</f>
        <v>0</v>
      </c>
      <c r="I737" s="11" t="str">
        <f>IFERROR(VLOOKUP(Table[[#This Row],[Id Tienda]],Maestro!B:E,3,FALSE),"0")</f>
        <v>0</v>
      </c>
      <c r="J737" s="11" t="str">
        <f>IFERROR(VLOOKUP(Table[[#This Row],[Id Tienda]],Maestro!B:I,8,FALSE),"0")</f>
        <v>0</v>
      </c>
      <c r="K737" s="11" t="str">
        <f>IFERROR(VLOOKUP(Table[[#This Row],[Id Tienda]],Maestro!B:G,6,FALSE),"0")</f>
        <v>0</v>
      </c>
      <c r="L737" s="11" t="str">
        <f>IFERROR(VLOOKUP(Table[[#This Row],[Id Tienda]],Maestro!B:I,5,FALSE),"0")</f>
        <v>0</v>
      </c>
      <c r="M737" s="11" t="str">
        <f>IFERROR(VLOOKUP(Table[[#This Row],[Id Tienda]],Maestro!B:E,4,FALSE),"0")</f>
        <v>0</v>
      </c>
      <c r="N737" s="12"/>
      <c r="O737" s="12"/>
      <c r="Q737"/>
      <c r="R737"/>
      <c r="S737"/>
      <c r="T737"/>
    </row>
    <row r="738" spans="8:20">
      <c r="H738" s="11" t="str">
        <f>IFERROR(VLOOKUP(Table[[#This Row],[Id Tienda]],Maestro!B:J,9,FALSE),"0")</f>
        <v>0</v>
      </c>
      <c r="I738" s="11" t="str">
        <f>IFERROR(VLOOKUP(Table[[#This Row],[Id Tienda]],Maestro!B:E,3,FALSE),"0")</f>
        <v>0</v>
      </c>
      <c r="J738" s="11" t="str">
        <f>IFERROR(VLOOKUP(Table[[#This Row],[Id Tienda]],Maestro!B:I,8,FALSE),"0")</f>
        <v>0</v>
      </c>
      <c r="K738" s="11" t="str">
        <f>IFERROR(VLOOKUP(Table[[#This Row],[Id Tienda]],Maestro!B:G,6,FALSE),"0")</f>
        <v>0</v>
      </c>
      <c r="L738" s="11" t="str">
        <f>IFERROR(VLOOKUP(Table[[#This Row],[Id Tienda]],Maestro!B:I,5,FALSE),"0")</f>
        <v>0</v>
      </c>
      <c r="M738" s="11" t="str">
        <f>IFERROR(VLOOKUP(Table[[#This Row],[Id Tienda]],Maestro!B:E,4,FALSE),"0")</f>
        <v>0</v>
      </c>
      <c r="N738" s="12"/>
      <c r="O738" s="12"/>
      <c r="Q738"/>
      <c r="R738"/>
      <c r="S738"/>
      <c r="T738"/>
    </row>
    <row r="739" spans="8:20">
      <c r="H739" s="11" t="str">
        <f>IFERROR(VLOOKUP(Table[[#This Row],[Id Tienda]],Maestro!B:J,9,FALSE),"0")</f>
        <v>0</v>
      </c>
      <c r="I739" s="11" t="str">
        <f>IFERROR(VLOOKUP(Table[[#This Row],[Id Tienda]],Maestro!B:E,3,FALSE),"0")</f>
        <v>0</v>
      </c>
      <c r="J739" s="11" t="str">
        <f>IFERROR(VLOOKUP(Table[[#This Row],[Id Tienda]],Maestro!B:I,8,FALSE),"0")</f>
        <v>0</v>
      </c>
      <c r="K739" s="11" t="str">
        <f>IFERROR(VLOOKUP(Table[[#This Row],[Id Tienda]],Maestro!B:G,6,FALSE),"0")</f>
        <v>0</v>
      </c>
      <c r="L739" s="11" t="str">
        <f>IFERROR(VLOOKUP(Table[[#This Row],[Id Tienda]],Maestro!B:I,5,FALSE),"0")</f>
        <v>0</v>
      </c>
      <c r="M739" s="11" t="str">
        <f>IFERROR(VLOOKUP(Table[[#This Row],[Id Tienda]],Maestro!B:E,4,FALSE),"0")</f>
        <v>0</v>
      </c>
      <c r="N739" s="12"/>
      <c r="O739" s="12"/>
      <c r="Q739"/>
      <c r="R739"/>
      <c r="S739"/>
      <c r="T739"/>
    </row>
    <row r="740" spans="8:20">
      <c r="H740" s="11" t="str">
        <f>IFERROR(VLOOKUP(Table[[#This Row],[Id Tienda]],Maestro!B:J,9,FALSE),"0")</f>
        <v>0</v>
      </c>
      <c r="I740" s="11" t="str">
        <f>IFERROR(VLOOKUP(Table[[#This Row],[Id Tienda]],Maestro!B:E,3,FALSE),"0")</f>
        <v>0</v>
      </c>
      <c r="J740" s="11" t="str">
        <f>IFERROR(VLOOKUP(Table[[#This Row],[Id Tienda]],Maestro!B:I,8,FALSE),"0")</f>
        <v>0</v>
      </c>
      <c r="K740" s="11" t="str">
        <f>IFERROR(VLOOKUP(Table[[#This Row],[Id Tienda]],Maestro!B:G,6,FALSE),"0")</f>
        <v>0</v>
      </c>
      <c r="L740" s="11" t="str">
        <f>IFERROR(VLOOKUP(Table[[#This Row],[Id Tienda]],Maestro!B:I,5,FALSE),"0")</f>
        <v>0</v>
      </c>
      <c r="M740" s="11" t="str">
        <f>IFERROR(VLOOKUP(Table[[#This Row],[Id Tienda]],Maestro!B:E,4,FALSE),"0")</f>
        <v>0</v>
      </c>
      <c r="N740" s="12"/>
      <c r="O740" s="12"/>
      <c r="Q740"/>
      <c r="R740"/>
      <c r="S740"/>
      <c r="T740"/>
    </row>
    <row r="741" spans="8:20">
      <c r="H741" s="11" t="str">
        <f>IFERROR(VLOOKUP(Table[[#This Row],[Id Tienda]],Maestro!B:J,9,FALSE),"0")</f>
        <v>0</v>
      </c>
      <c r="I741" s="11" t="str">
        <f>IFERROR(VLOOKUP(Table[[#This Row],[Id Tienda]],Maestro!B:E,3,FALSE),"0")</f>
        <v>0</v>
      </c>
      <c r="J741" s="11" t="str">
        <f>IFERROR(VLOOKUP(Table[[#This Row],[Id Tienda]],Maestro!B:I,8,FALSE),"0")</f>
        <v>0</v>
      </c>
      <c r="K741" s="11" t="str">
        <f>IFERROR(VLOOKUP(Table[[#This Row],[Id Tienda]],Maestro!B:G,6,FALSE),"0")</f>
        <v>0</v>
      </c>
      <c r="L741" s="11" t="str">
        <f>IFERROR(VLOOKUP(Table[[#This Row],[Id Tienda]],Maestro!B:I,5,FALSE),"0")</f>
        <v>0</v>
      </c>
      <c r="M741" s="11" t="str">
        <f>IFERROR(VLOOKUP(Table[[#This Row],[Id Tienda]],Maestro!B:E,4,FALSE),"0")</f>
        <v>0</v>
      </c>
      <c r="N741" s="12"/>
      <c r="O741" s="12"/>
      <c r="Q741"/>
      <c r="R741"/>
      <c r="S741"/>
      <c r="T741"/>
    </row>
    <row r="742" spans="8:20">
      <c r="H742" s="11" t="str">
        <f>IFERROR(VLOOKUP(Table[[#This Row],[Id Tienda]],Maestro!B:J,9,FALSE),"0")</f>
        <v>0</v>
      </c>
      <c r="I742" s="11" t="str">
        <f>IFERROR(VLOOKUP(Table[[#This Row],[Id Tienda]],Maestro!B:E,3,FALSE),"0")</f>
        <v>0</v>
      </c>
      <c r="J742" s="11" t="str">
        <f>IFERROR(VLOOKUP(Table[[#This Row],[Id Tienda]],Maestro!B:I,8,FALSE),"0")</f>
        <v>0</v>
      </c>
      <c r="K742" s="11" t="str">
        <f>IFERROR(VLOOKUP(Table[[#This Row],[Id Tienda]],Maestro!B:G,6,FALSE),"0")</f>
        <v>0</v>
      </c>
      <c r="L742" s="11" t="str">
        <f>IFERROR(VLOOKUP(Table[[#This Row],[Id Tienda]],Maestro!B:I,5,FALSE),"0")</f>
        <v>0</v>
      </c>
      <c r="M742" s="11" t="str">
        <f>IFERROR(VLOOKUP(Table[[#This Row],[Id Tienda]],Maestro!B:E,4,FALSE),"0")</f>
        <v>0</v>
      </c>
      <c r="N742" s="12"/>
      <c r="O742" s="12"/>
      <c r="Q742"/>
      <c r="R742"/>
      <c r="S742"/>
      <c r="T742"/>
    </row>
    <row r="743" spans="8:20">
      <c r="H743" s="11" t="str">
        <f>IFERROR(VLOOKUP(Table[[#This Row],[Id Tienda]],Maestro!B:J,9,FALSE),"0")</f>
        <v>0</v>
      </c>
      <c r="I743" s="11" t="str">
        <f>IFERROR(VLOOKUP(Table[[#This Row],[Id Tienda]],Maestro!B:E,3,FALSE),"0")</f>
        <v>0</v>
      </c>
      <c r="J743" s="11" t="str">
        <f>IFERROR(VLOOKUP(Table[[#This Row],[Id Tienda]],Maestro!B:I,8,FALSE),"0")</f>
        <v>0</v>
      </c>
      <c r="K743" s="11" t="str">
        <f>IFERROR(VLOOKUP(Table[[#This Row],[Id Tienda]],Maestro!B:G,6,FALSE),"0")</f>
        <v>0</v>
      </c>
      <c r="L743" s="11" t="str">
        <f>IFERROR(VLOOKUP(Table[[#This Row],[Id Tienda]],Maestro!B:I,5,FALSE),"0")</f>
        <v>0</v>
      </c>
      <c r="M743" s="11" t="str">
        <f>IFERROR(VLOOKUP(Table[[#This Row],[Id Tienda]],Maestro!B:E,4,FALSE),"0")</f>
        <v>0</v>
      </c>
      <c r="N743" s="12"/>
      <c r="O743" s="12"/>
      <c r="Q743"/>
      <c r="R743"/>
      <c r="S743"/>
      <c r="T743"/>
    </row>
    <row r="744" spans="8:20">
      <c r="H744" s="11" t="str">
        <f>IFERROR(VLOOKUP(Table[[#This Row],[Id Tienda]],Maestro!B:J,9,FALSE),"0")</f>
        <v>0</v>
      </c>
      <c r="I744" s="11" t="str">
        <f>IFERROR(VLOOKUP(Table[[#This Row],[Id Tienda]],Maestro!B:E,3,FALSE),"0")</f>
        <v>0</v>
      </c>
      <c r="J744" s="11" t="str">
        <f>IFERROR(VLOOKUP(Table[[#This Row],[Id Tienda]],Maestro!B:I,8,FALSE),"0")</f>
        <v>0</v>
      </c>
      <c r="K744" s="11" t="str">
        <f>IFERROR(VLOOKUP(Table[[#This Row],[Id Tienda]],Maestro!B:G,6,FALSE),"0")</f>
        <v>0</v>
      </c>
      <c r="L744" s="11" t="str">
        <f>IFERROR(VLOOKUP(Table[[#This Row],[Id Tienda]],Maestro!B:I,5,FALSE),"0")</f>
        <v>0</v>
      </c>
      <c r="M744" s="11" t="str">
        <f>IFERROR(VLOOKUP(Table[[#This Row],[Id Tienda]],Maestro!B:E,4,FALSE),"0")</f>
        <v>0</v>
      </c>
      <c r="N744" s="12"/>
      <c r="O744" s="12"/>
      <c r="Q744"/>
      <c r="R744"/>
      <c r="S744"/>
      <c r="T744"/>
    </row>
    <row r="745" spans="8:20">
      <c r="H745" s="11" t="str">
        <f>IFERROR(VLOOKUP(Table[[#This Row],[Id Tienda]],Maestro!B:J,9,FALSE),"0")</f>
        <v>0</v>
      </c>
      <c r="I745" s="11" t="str">
        <f>IFERROR(VLOOKUP(Table[[#This Row],[Id Tienda]],Maestro!B:E,3,FALSE),"0")</f>
        <v>0</v>
      </c>
      <c r="J745" s="11" t="str">
        <f>IFERROR(VLOOKUP(Table[[#This Row],[Id Tienda]],Maestro!B:I,8,FALSE),"0")</f>
        <v>0</v>
      </c>
      <c r="K745" s="11" t="str">
        <f>IFERROR(VLOOKUP(Table[[#This Row],[Id Tienda]],Maestro!B:G,6,FALSE),"0")</f>
        <v>0</v>
      </c>
      <c r="L745" s="11" t="str">
        <f>IFERROR(VLOOKUP(Table[[#This Row],[Id Tienda]],Maestro!B:I,5,FALSE),"0")</f>
        <v>0</v>
      </c>
      <c r="M745" s="11" t="str">
        <f>IFERROR(VLOOKUP(Table[[#This Row],[Id Tienda]],Maestro!B:E,4,FALSE),"0")</f>
        <v>0</v>
      </c>
      <c r="N745" s="12"/>
      <c r="O745" s="12"/>
      <c r="Q745"/>
      <c r="R745"/>
      <c r="S745"/>
      <c r="T745"/>
    </row>
    <row r="746" spans="8:20">
      <c r="H746" s="11" t="str">
        <f>IFERROR(VLOOKUP(Table[[#This Row],[Id Tienda]],Maestro!B:J,9,FALSE),"0")</f>
        <v>0</v>
      </c>
      <c r="I746" s="11" t="str">
        <f>IFERROR(VLOOKUP(Table[[#This Row],[Id Tienda]],Maestro!B:E,3,FALSE),"0")</f>
        <v>0</v>
      </c>
      <c r="J746" s="11" t="str">
        <f>IFERROR(VLOOKUP(Table[[#This Row],[Id Tienda]],Maestro!B:I,8,FALSE),"0")</f>
        <v>0</v>
      </c>
      <c r="K746" s="11" t="str">
        <f>IFERROR(VLOOKUP(Table[[#This Row],[Id Tienda]],Maestro!B:G,6,FALSE),"0")</f>
        <v>0</v>
      </c>
      <c r="L746" s="11" t="str">
        <f>IFERROR(VLOOKUP(Table[[#This Row],[Id Tienda]],Maestro!B:I,5,FALSE),"0")</f>
        <v>0</v>
      </c>
      <c r="M746" s="11" t="str">
        <f>IFERROR(VLOOKUP(Table[[#This Row],[Id Tienda]],Maestro!B:E,4,FALSE),"0")</f>
        <v>0</v>
      </c>
      <c r="N746" s="12"/>
      <c r="O746" s="12"/>
      <c r="Q746"/>
      <c r="R746"/>
      <c r="S746"/>
      <c r="T746"/>
    </row>
    <row r="747" spans="8:20">
      <c r="H747" s="11" t="str">
        <f>IFERROR(VLOOKUP(Table[[#This Row],[Id Tienda]],Maestro!B:J,9,FALSE),"0")</f>
        <v>0</v>
      </c>
      <c r="I747" s="11" t="str">
        <f>IFERROR(VLOOKUP(Table[[#This Row],[Id Tienda]],Maestro!B:E,3,FALSE),"0")</f>
        <v>0</v>
      </c>
      <c r="J747" s="11" t="str">
        <f>IFERROR(VLOOKUP(Table[[#This Row],[Id Tienda]],Maestro!B:I,8,FALSE),"0")</f>
        <v>0</v>
      </c>
      <c r="K747" s="11" t="str">
        <f>IFERROR(VLOOKUP(Table[[#This Row],[Id Tienda]],Maestro!B:G,6,FALSE),"0")</f>
        <v>0</v>
      </c>
      <c r="L747" s="11" t="str">
        <f>IFERROR(VLOOKUP(Table[[#This Row],[Id Tienda]],Maestro!B:I,5,FALSE),"0")</f>
        <v>0</v>
      </c>
      <c r="M747" s="11" t="str">
        <f>IFERROR(VLOOKUP(Table[[#This Row],[Id Tienda]],Maestro!B:E,4,FALSE),"0")</f>
        <v>0</v>
      </c>
      <c r="N747" s="12"/>
      <c r="O747" s="12"/>
      <c r="Q747"/>
      <c r="R747"/>
      <c r="S747"/>
      <c r="T747"/>
    </row>
    <row r="748" spans="8:20">
      <c r="H748" s="11" t="str">
        <f>IFERROR(VLOOKUP(Table[[#This Row],[Id Tienda]],Maestro!B:J,9,FALSE),"0")</f>
        <v>0</v>
      </c>
      <c r="I748" s="11" t="str">
        <f>IFERROR(VLOOKUP(Table[[#This Row],[Id Tienda]],Maestro!B:E,3,FALSE),"0")</f>
        <v>0</v>
      </c>
      <c r="J748" s="11" t="str">
        <f>IFERROR(VLOOKUP(Table[[#This Row],[Id Tienda]],Maestro!B:I,8,FALSE),"0")</f>
        <v>0</v>
      </c>
      <c r="K748" s="11" t="str">
        <f>IFERROR(VLOOKUP(Table[[#This Row],[Id Tienda]],Maestro!B:G,6,FALSE),"0")</f>
        <v>0</v>
      </c>
      <c r="L748" s="11" t="str">
        <f>IFERROR(VLOOKUP(Table[[#This Row],[Id Tienda]],Maestro!B:I,5,FALSE),"0")</f>
        <v>0</v>
      </c>
      <c r="M748" s="11" t="str">
        <f>IFERROR(VLOOKUP(Table[[#This Row],[Id Tienda]],Maestro!B:E,4,FALSE),"0")</f>
        <v>0</v>
      </c>
      <c r="N748" s="12"/>
      <c r="O748" s="12"/>
      <c r="Q748"/>
      <c r="R748"/>
      <c r="S748"/>
      <c r="T748"/>
    </row>
    <row r="749" spans="8:20">
      <c r="H749" s="11" t="str">
        <f>IFERROR(VLOOKUP(Table[[#This Row],[Id Tienda]],Maestro!B:J,9,FALSE),"0")</f>
        <v>0</v>
      </c>
      <c r="I749" s="11" t="str">
        <f>IFERROR(VLOOKUP(Table[[#This Row],[Id Tienda]],Maestro!B:E,3,FALSE),"0")</f>
        <v>0</v>
      </c>
      <c r="J749" s="11" t="str">
        <f>IFERROR(VLOOKUP(Table[[#This Row],[Id Tienda]],Maestro!B:I,8,FALSE),"0")</f>
        <v>0</v>
      </c>
      <c r="K749" s="11" t="str">
        <f>IFERROR(VLOOKUP(Table[[#This Row],[Id Tienda]],Maestro!B:G,6,FALSE),"0")</f>
        <v>0</v>
      </c>
      <c r="L749" s="11" t="str">
        <f>IFERROR(VLOOKUP(Table[[#This Row],[Id Tienda]],Maestro!B:I,5,FALSE),"0")</f>
        <v>0</v>
      </c>
      <c r="M749" s="11" t="str">
        <f>IFERROR(VLOOKUP(Table[[#This Row],[Id Tienda]],Maestro!B:E,4,FALSE),"0")</f>
        <v>0</v>
      </c>
      <c r="N749" s="12"/>
      <c r="O749" s="12"/>
      <c r="Q749"/>
      <c r="R749"/>
      <c r="S749"/>
      <c r="T749"/>
    </row>
    <row r="750" spans="8:20">
      <c r="H750" s="11" t="str">
        <f>IFERROR(VLOOKUP(Table[[#This Row],[Id Tienda]],Maestro!B:J,9,FALSE),"0")</f>
        <v>0</v>
      </c>
      <c r="I750" s="11" t="str">
        <f>IFERROR(VLOOKUP(Table[[#This Row],[Id Tienda]],Maestro!B:E,3,FALSE),"0")</f>
        <v>0</v>
      </c>
      <c r="J750" s="11" t="str">
        <f>IFERROR(VLOOKUP(Table[[#This Row],[Id Tienda]],Maestro!B:I,8,FALSE),"0")</f>
        <v>0</v>
      </c>
      <c r="K750" s="11" t="str">
        <f>IFERROR(VLOOKUP(Table[[#This Row],[Id Tienda]],Maestro!B:G,6,FALSE),"0")</f>
        <v>0</v>
      </c>
      <c r="L750" s="11" t="str">
        <f>IFERROR(VLOOKUP(Table[[#This Row],[Id Tienda]],Maestro!B:I,5,FALSE),"0")</f>
        <v>0</v>
      </c>
      <c r="M750" s="11" t="str">
        <f>IFERROR(VLOOKUP(Table[[#This Row],[Id Tienda]],Maestro!B:E,4,FALSE),"0")</f>
        <v>0</v>
      </c>
      <c r="N750" s="12"/>
      <c r="O750" s="12"/>
      <c r="Q750"/>
      <c r="R750"/>
      <c r="S750"/>
      <c r="T750"/>
    </row>
    <row r="751" spans="8:20">
      <c r="H751" s="11" t="str">
        <f>IFERROR(VLOOKUP(Table[[#This Row],[Id Tienda]],Maestro!B:J,9,FALSE),"0")</f>
        <v>0</v>
      </c>
      <c r="I751" s="11" t="str">
        <f>IFERROR(VLOOKUP(Table[[#This Row],[Id Tienda]],Maestro!B:E,3,FALSE),"0")</f>
        <v>0</v>
      </c>
      <c r="J751" s="11" t="str">
        <f>IFERROR(VLOOKUP(Table[[#This Row],[Id Tienda]],Maestro!B:I,8,FALSE),"0")</f>
        <v>0</v>
      </c>
      <c r="K751" s="11" t="str">
        <f>IFERROR(VLOOKUP(Table[[#This Row],[Id Tienda]],Maestro!B:G,6,FALSE),"0")</f>
        <v>0</v>
      </c>
      <c r="L751" s="11" t="str">
        <f>IFERROR(VLOOKUP(Table[[#This Row],[Id Tienda]],Maestro!B:I,5,FALSE),"0")</f>
        <v>0</v>
      </c>
      <c r="M751" s="11" t="str">
        <f>IFERROR(VLOOKUP(Table[[#This Row],[Id Tienda]],Maestro!B:E,4,FALSE),"0")</f>
        <v>0</v>
      </c>
      <c r="N751" s="12"/>
      <c r="O751" s="12"/>
      <c r="Q751"/>
      <c r="R751"/>
      <c r="S751"/>
      <c r="T751"/>
    </row>
    <row r="752" spans="8:20">
      <c r="H752" s="11" t="str">
        <f>IFERROR(VLOOKUP(Table[[#This Row],[Id Tienda]],Maestro!B:J,9,FALSE),"0")</f>
        <v>0</v>
      </c>
      <c r="I752" s="11" t="str">
        <f>IFERROR(VLOOKUP(Table[[#This Row],[Id Tienda]],Maestro!B:E,3,FALSE),"0")</f>
        <v>0</v>
      </c>
      <c r="J752" s="11" t="str">
        <f>IFERROR(VLOOKUP(Table[[#This Row],[Id Tienda]],Maestro!B:I,8,FALSE),"0")</f>
        <v>0</v>
      </c>
      <c r="K752" s="11" t="str">
        <f>IFERROR(VLOOKUP(Table[[#This Row],[Id Tienda]],Maestro!B:G,6,FALSE),"0")</f>
        <v>0</v>
      </c>
      <c r="L752" s="11" t="str">
        <f>IFERROR(VLOOKUP(Table[[#This Row],[Id Tienda]],Maestro!B:I,5,FALSE),"0")</f>
        <v>0</v>
      </c>
      <c r="M752" s="11" t="str">
        <f>IFERROR(VLOOKUP(Table[[#This Row],[Id Tienda]],Maestro!B:E,4,FALSE),"0")</f>
        <v>0</v>
      </c>
      <c r="N752" s="12"/>
      <c r="O752" s="12"/>
      <c r="Q752"/>
      <c r="R752"/>
      <c r="S752"/>
      <c r="T752"/>
    </row>
    <row r="753" spans="8:20">
      <c r="H753" s="11" t="str">
        <f>IFERROR(VLOOKUP(Table[[#This Row],[Id Tienda]],Maestro!B:J,9,FALSE),"0")</f>
        <v>0</v>
      </c>
      <c r="I753" s="11" t="str">
        <f>IFERROR(VLOOKUP(Table[[#This Row],[Id Tienda]],Maestro!B:E,3,FALSE),"0")</f>
        <v>0</v>
      </c>
      <c r="J753" s="11" t="str">
        <f>IFERROR(VLOOKUP(Table[[#This Row],[Id Tienda]],Maestro!B:I,8,FALSE),"0")</f>
        <v>0</v>
      </c>
      <c r="K753" s="11" t="str">
        <f>IFERROR(VLOOKUP(Table[[#This Row],[Id Tienda]],Maestro!B:G,6,FALSE),"0")</f>
        <v>0</v>
      </c>
      <c r="L753" s="11" t="str">
        <f>IFERROR(VLOOKUP(Table[[#This Row],[Id Tienda]],Maestro!B:I,5,FALSE),"0")</f>
        <v>0</v>
      </c>
      <c r="M753" s="11" t="str">
        <f>IFERROR(VLOOKUP(Table[[#This Row],[Id Tienda]],Maestro!B:E,4,FALSE),"0")</f>
        <v>0</v>
      </c>
      <c r="N753" s="12"/>
      <c r="O753" s="12"/>
      <c r="Q753"/>
      <c r="R753"/>
      <c r="S753"/>
      <c r="T753"/>
    </row>
    <row r="754" spans="8:20">
      <c r="H754" s="11" t="str">
        <f>IFERROR(VLOOKUP(Table[[#This Row],[Id Tienda]],Maestro!B:J,9,FALSE),"0")</f>
        <v>0</v>
      </c>
      <c r="I754" s="11" t="str">
        <f>IFERROR(VLOOKUP(Table[[#This Row],[Id Tienda]],Maestro!B:E,3,FALSE),"0")</f>
        <v>0</v>
      </c>
      <c r="J754" s="11" t="str">
        <f>IFERROR(VLOOKUP(Table[[#This Row],[Id Tienda]],Maestro!B:I,8,FALSE),"0")</f>
        <v>0</v>
      </c>
      <c r="K754" s="11" t="str">
        <f>IFERROR(VLOOKUP(Table[[#This Row],[Id Tienda]],Maestro!B:G,6,FALSE),"0")</f>
        <v>0</v>
      </c>
      <c r="L754" s="11" t="str">
        <f>IFERROR(VLOOKUP(Table[[#This Row],[Id Tienda]],Maestro!B:I,5,FALSE),"0")</f>
        <v>0</v>
      </c>
      <c r="M754" s="11" t="str">
        <f>IFERROR(VLOOKUP(Table[[#This Row],[Id Tienda]],Maestro!B:E,4,FALSE),"0")</f>
        <v>0</v>
      </c>
      <c r="N754" s="12"/>
      <c r="O754" s="12"/>
      <c r="Q754"/>
      <c r="R754"/>
      <c r="S754"/>
      <c r="T754"/>
    </row>
    <row r="755" spans="8:20">
      <c r="H755" s="11" t="str">
        <f>IFERROR(VLOOKUP(Table[[#This Row],[Id Tienda]],Maestro!B:J,9,FALSE),"0")</f>
        <v>0</v>
      </c>
      <c r="I755" s="11" t="str">
        <f>IFERROR(VLOOKUP(Table[[#This Row],[Id Tienda]],Maestro!B:E,3,FALSE),"0")</f>
        <v>0</v>
      </c>
      <c r="J755" s="11" t="str">
        <f>IFERROR(VLOOKUP(Table[[#This Row],[Id Tienda]],Maestro!B:I,8,FALSE),"0")</f>
        <v>0</v>
      </c>
      <c r="K755" s="11" t="str">
        <f>IFERROR(VLOOKUP(Table[[#This Row],[Id Tienda]],Maestro!B:G,6,FALSE),"0")</f>
        <v>0</v>
      </c>
      <c r="L755" s="11" t="str">
        <f>IFERROR(VLOOKUP(Table[[#This Row],[Id Tienda]],Maestro!B:I,5,FALSE),"0")</f>
        <v>0</v>
      </c>
      <c r="M755" s="11" t="str">
        <f>IFERROR(VLOOKUP(Table[[#This Row],[Id Tienda]],Maestro!B:E,4,FALSE),"0")</f>
        <v>0</v>
      </c>
      <c r="N755" s="12"/>
      <c r="O755" s="12"/>
      <c r="Q755"/>
      <c r="R755"/>
      <c r="S755"/>
      <c r="T755"/>
    </row>
    <row r="756" spans="8:20">
      <c r="H756" s="11" t="str">
        <f>IFERROR(VLOOKUP(Table[[#This Row],[Id Tienda]],Maestro!B:J,9,FALSE),"0")</f>
        <v>0</v>
      </c>
      <c r="I756" s="11" t="str">
        <f>IFERROR(VLOOKUP(Table[[#This Row],[Id Tienda]],Maestro!B:E,3,FALSE),"0")</f>
        <v>0</v>
      </c>
      <c r="J756" s="11" t="str">
        <f>IFERROR(VLOOKUP(Table[[#This Row],[Id Tienda]],Maestro!B:I,8,FALSE),"0")</f>
        <v>0</v>
      </c>
      <c r="K756" s="11" t="str">
        <f>IFERROR(VLOOKUP(Table[[#This Row],[Id Tienda]],Maestro!B:G,6,FALSE),"0")</f>
        <v>0</v>
      </c>
      <c r="L756" s="11" t="str">
        <f>IFERROR(VLOOKUP(Table[[#This Row],[Id Tienda]],Maestro!B:I,5,FALSE),"0")</f>
        <v>0</v>
      </c>
      <c r="M756" s="11" t="str">
        <f>IFERROR(VLOOKUP(Table[[#This Row],[Id Tienda]],Maestro!B:E,4,FALSE),"0")</f>
        <v>0</v>
      </c>
      <c r="N756" s="12"/>
      <c r="O756" s="12"/>
      <c r="Q756"/>
      <c r="R756"/>
      <c r="S756"/>
      <c r="T756"/>
    </row>
    <row r="757" spans="8:20">
      <c r="H757" s="11" t="str">
        <f>IFERROR(VLOOKUP(Table[[#This Row],[Id Tienda]],Maestro!B:J,9,FALSE),"0")</f>
        <v>0</v>
      </c>
      <c r="I757" s="11" t="str">
        <f>IFERROR(VLOOKUP(Table[[#This Row],[Id Tienda]],Maestro!B:E,3,FALSE),"0")</f>
        <v>0</v>
      </c>
      <c r="J757" s="11" t="str">
        <f>IFERROR(VLOOKUP(Table[[#This Row],[Id Tienda]],Maestro!B:I,8,FALSE),"0")</f>
        <v>0</v>
      </c>
      <c r="K757" s="11" t="str">
        <f>IFERROR(VLOOKUP(Table[[#This Row],[Id Tienda]],Maestro!B:G,6,FALSE),"0")</f>
        <v>0</v>
      </c>
      <c r="L757" s="11" t="str">
        <f>IFERROR(VLOOKUP(Table[[#This Row],[Id Tienda]],Maestro!B:I,5,FALSE),"0")</f>
        <v>0</v>
      </c>
      <c r="M757" s="11" t="str">
        <f>IFERROR(VLOOKUP(Table[[#This Row],[Id Tienda]],Maestro!B:E,4,FALSE),"0")</f>
        <v>0</v>
      </c>
      <c r="N757" s="12"/>
      <c r="O757" s="12"/>
      <c r="Q757"/>
      <c r="R757"/>
      <c r="S757"/>
      <c r="T757"/>
    </row>
    <row r="758" spans="8:20">
      <c r="H758" s="11" t="str">
        <f>IFERROR(VLOOKUP(Table[[#This Row],[Id Tienda]],Maestro!B:J,9,FALSE),"0")</f>
        <v>0</v>
      </c>
      <c r="I758" s="11" t="str">
        <f>IFERROR(VLOOKUP(Table[[#This Row],[Id Tienda]],Maestro!B:E,3,FALSE),"0")</f>
        <v>0</v>
      </c>
      <c r="J758" s="11" t="str">
        <f>IFERROR(VLOOKUP(Table[[#This Row],[Id Tienda]],Maestro!B:I,8,FALSE),"0")</f>
        <v>0</v>
      </c>
      <c r="K758" s="11" t="str">
        <f>IFERROR(VLOOKUP(Table[[#This Row],[Id Tienda]],Maestro!B:G,6,FALSE),"0")</f>
        <v>0</v>
      </c>
      <c r="L758" s="11" t="str">
        <f>IFERROR(VLOOKUP(Table[[#This Row],[Id Tienda]],Maestro!B:I,5,FALSE),"0")</f>
        <v>0</v>
      </c>
      <c r="M758" s="11" t="str">
        <f>IFERROR(VLOOKUP(Table[[#This Row],[Id Tienda]],Maestro!B:E,4,FALSE),"0")</f>
        <v>0</v>
      </c>
      <c r="N758" s="12"/>
      <c r="O758" s="12"/>
      <c r="Q758"/>
      <c r="R758"/>
      <c r="S758"/>
      <c r="T758"/>
    </row>
    <row r="759" spans="8:20">
      <c r="H759" s="11" t="str">
        <f>IFERROR(VLOOKUP(Table[[#This Row],[Id Tienda]],Maestro!B:J,9,FALSE),"0")</f>
        <v>0</v>
      </c>
      <c r="I759" s="11" t="str">
        <f>IFERROR(VLOOKUP(Table[[#This Row],[Id Tienda]],Maestro!B:E,3,FALSE),"0")</f>
        <v>0</v>
      </c>
      <c r="J759" s="11" t="str">
        <f>IFERROR(VLOOKUP(Table[[#This Row],[Id Tienda]],Maestro!B:I,8,FALSE),"0")</f>
        <v>0</v>
      </c>
      <c r="K759" s="11" t="str">
        <f>IFERROR(VLOOKUP(Table[[#This Row],[Id Tienda]],Maestro!B:G,6,FALSE),"0")</f>
        <v>0</v>
      </c>
      <c r="L759" s="11" t="str">
        <f>IFERROR(VLOOKUP(Table[[#This Row],[Id Tienda]],Maestro!B:I,5,FALSE),"0")</f>
        <v>0</v>
      </c>
      <c r="M759" s="11" t="str">
        <f>IFERROR(VLOOKUP(Table[[#This Row],[Id Tienda]],Maestro!B:E,4,FALSE),"0")</f>
        <v>0</v>
      </c>
      <c r="N759" s="12"/>
      <c r="O759" s="12"/>
      <c r="Q759"/>
      <c r="R759"/>
      <c r="S759"/>
      <c r="T759"/>
    </row>
    <row r="760" spans="8:20">
      <c r="H760" s="11" t="str">
        <f>IFERROR(VLOOKUP(Table[[#This Row],[Id Tienda]],Maestro!B:J,9,FALSE),"0")</f>
        <v>0</v>
      </c>
      <c r="I760" s="11" t="str">
        <f>IFERROR(VLOOKUP(Table[[#This Row],[Id Tienda]],Maestro!B:E,3,FALSE),"0")</f>
        <v>0</v>
      </c>
      <c r="J760" s="11" t="str">
        <f>IFERROR(VLOOKUP(Table[[#This Row],[Id Tienda]],Maestro!B:I,8,FALSE),"0")</f>
        <v>0</v>
      </c>
      <c r="K760" s="11" t="str">
        <f>IFERROR(VLOOKUP(Table[[#This Row],[Id Tienda]],Maestro!B:G,6,FALSE),"0")</f>
        <v>0</v>
      </c>
      <c r="L760" s="11" t="str">
        <f>IFERROR(VLOOKUP(Table[[#This Row],[Id Tienda]],Maestro!B:I,5,FALSE),"0")</f>
        <v>0</v>
      </c>
      <c r="M760" s="11" t="str">
        <f>IFERROR(VLOOKUP(Table[[#This Row],[Id Tienda]],Maestro!B:E,4,FALSE),"0")</f>
        <v>0</v>
      </c>
      <c r="N760" s="12"/>
      <c r="O760" s="12"/>
      <c r="Q760"/>
      <c r="R760"/>
      <c r="S760"/>
      <c r="T760"/>
    </row>
    <row r="761" spans="8:20">
      <c r="H761" s="11" t="str">
        <f>IFERROR(VLOOKUP(Table[[#This Row],[Id Tienda]],Maestro!B:J,9,FALSE),"0")</f>
        <v>0</v>
      </c>
      <c r="I761" s="11" t="str">
        <f>IFERROR(VLOOKUP(Table[[#This Row],[Id Tienda]],Maestro!B:E,3,FALSE),"0")</f>
        <v>0</v>
      </c>
      <c r="J761" s="11" t="str">
        <f>IFERROR(VLOOKUP(Table[[#This Row],[Id Tienda]],Maestro!B:I,8,FALSE),"0")</f>
        <v>0</v>
      </c>
      <c r="K761" s="11" t="str">
        <f>IFERROR(VLOOKUP(Table[[#This Row],[Id Tienda]],Maestro!B:G,6,FALSE),"0")</f>
        <v>0</v>
      </c>
      <c r="L761" s="11" t="str">
        <f>IFERROR(VLOOKUP(Table[[#This Row],[Id Tienda]],Maestro!B:I,5,FALSE),"0")</f>
        <v>0</v>
      </c>
      <c r="M761" s="11" t="str">
        <f>IFERROR(VLOOKUP(Table[[#This Row],[Id Tienda]],Maestro!B:E,4,FALSE),"0")</f>
        <v>0</v>
      </c>
      <c r="N761" s="12"/>
      <c r="O761" s="12"/>
      <c r="Q761"/>
      <c r="R761"/>
      <c r="S761"/>
      <c r="T761"/>
    </row>
    <row r="762" spans="8:20">
      <c r="H762" s="11" t="str">
        <f>IFERROR(VLOOKUP(Table[[#This Row],[Id Tienda]],Maestro!B:J,9,FALSE),"0")</f>
        <v>0</v>
      </c>
      <c r="I762" s="11" t="str">
        <f>IFERROR(VLOOKUP(Table[[#This Row],[Id Tienda]],Maestro!B:E,3,FALSE),"0")</f>
        <v>0</v>
      </c>
      <c r="J762" s="11" t="str">
        <f>IFERROR(VLOOKUP(Table[[#This Row],[Id Tienda]],Maestro!B:I,8,FALSE),"0")</f>
        <v>0</v>
      </c>
      <c r="K762" s="11" t="str">
        <f>IFERROR(VLOOKUP(Table[[#This Row],[Id Tienda]],Maestro!B:G,6,FALSE),"0")</f>
        <v>0</v>
      </c>
      <c r="L762" s="11" t="str">
        <f>IFERROR(VLOOKUP(Table[[#This Row],[Id Tienda]],Maestro!B:I,5,FALSE),"0")</f>
        <v>0</v>
      </c>
      <c r="M762" s="11" t="str">
        <f>IFERROR(VLOOKUP(Table[[#This Row],[Id Tienda]],Maestro!B:E,4,FALSE),"0")</f>
        <v>0</v>
      </c>
      <c r="N762" s="12"/>
      <c r="O762" s="12"/>
      <c r="Q762"/>
      <c r="R762"/>
      <c r="S762"/>
      <c r="T762"/>
    </row>
    <row r="763" spans="8:20">
      <c r="H763" s="11" t="str">
        <f>IFERROR(VLOOKUP(Table[[#This Row],[Id Tienda]],Maestro!B:J,9,FALSE),"0")</f>
        <v>0</v>
      </c>
      <c r="I763" s="11" t="str">
        <f>IFERROR(VLOOKUP(Table[[#This Row],[Id Tienda]],Maestro!B:E,3,FALSE),"0")</f>
        <v>0</v>
      </c>
      <c r="J763" s="11" t="str">
        <f>IFERROR(VLOOKUP(Table[[#This Row],[Id Tienda]],Maestro!B:I,8,FALSE),"0")</f>
        <v>0</v>
      </c>
      <c r="K763" s="11" t="str">
        <f>IFERROR(VLOOKUP(Table[[#This Row],[Id Tienda]],Maestro!B:G,6,FALSE),"0")</f>
        <v>0</v>
      </c>
      <c r="L763" s="11" t="str">
        <f>IFERROR(VLOOKUP(Table[[#This Row],[Id Tienda]],Maestro!B:I,5,FALSE),"0")</f>
        <v>0</v>
      </c>
      <c r="M763" s="11" t="str">
        <f>IFERROR(VLOOKUP(Table[[#This Row],[Id Tienda]],Maestro!B:E,4,FALSE),"0")</f>
        <v>0</v>
      </c>
      <c r="N763" s="12"/>
      <c r="O763" s="12"/>
      <c r="Q763"/>
      <c r="R763"/>
      <c r="S763"/>
      <c r="T763"/>
    </row>
    <row r="764" spans="8:20">
      <c r="H764" s="11" t="str">
        <f>IFERROR(VLOOKUP(Table[[#This Row],[Id Tienda]],Maestro!B:J,9,FALSE),"0")</f>
        <v>0</v>
      </c>
      <c r="I764" s="11" t="str">
        <f>IFERROR(VLOOKUP(Table[[#This Row],[Id Tienda]],Maestro!B:E,3,FALSE),"0")</f>
        <v>0</v>
      </c>
      <c r="J764" s="11" t="str">
        <f>IFERROR(VLOOKUP(Table[[#This Row],[Id Tienda]],Maestro!B:I,8,FALSE),"0")</f>
        <v>0</v>
      </c>
      <c r="K764" s="11" t="str">
        <f>IFERROR(VLOOKUP(Table[[#This Row],[Id Tienda]],Maestro!B:G,6,FALSE),"0")</f>
        <v>0</v>
      </c>
      <c r="L764" s="11" t="str">
        <f>IFERROR(VLOOKUP(Table[[#This Row],[Id Tienda]],Maestro!B:I,5,FALSE),"0")</f>
        <v>0</v>
      </c>
      <c r="M764" s="11" t="str">
        <f>IFERROR(VLOOKUP(Table[[#This Row],[Id Tienda]],Maestro!B:E,4,FALSE),"0")</f>
        <v>0</v>
      </c>
      <c r="N764" s="12"/>
      <c r="O764" s="12"/>
      <c r="Q764"/>
      <c r="R764"/>
      <c r="S764"/>
      <c r="T764"/>
    </row>
    <row r="765" spans="8:20">
      <c r="H765" s="11" t="str">
        <f>IFERROR(VLOOKUP(Table[[#This Row],[Id Tienda]],Maestro!B:J,9,FALSE),"0")</f>
        <v>0</v>
      </c>
      <c r="I765" s="11" t="str">
        <f>IFERROR(VLOOKUP(Table[[#This Row],[Id Tienda]],Maestro!B:E,3,FALSE),"0")</f>
        <v>0</v>
      </c>
      <c r="J765" s="11" t="str">
        <f>IFERROR(VLOOKUP(Table[[#This Row],[Id Tienda]],Maestro!B:I,8,FALSE),"0")</f>
        <v>0</v>
      </c>
      <c r="K765" s="11" t="str">
        <f>IFERROR(VLOOKUP(Table[[#This Row],[Id Tienda]],Maestro!B:G,6,FALSE),"0")</f>
        <v>0</v>
      </c>
      <c r="L765" s="11" t="str">
        <f>IFERROR(VLOOKUP(Table[[#This Row],[Id Tienda]],Maestro!B:I,5,FALSE),"0")</f>
        <v>0</v>
      </c>
      <c r="M765" s="11" t="str">
        <f>IFERROR(VLOOKUP(Table[[#This Row],[Id Tienda]],Maestro!B:E,4,FALSE),"0")</f>
        <v>0</v>
      </c>
      <c r="N765" s="12"/>
      <c r="O765" s="12"/>
      <c r="Q765"/>
      <c r="R765"/>
      <c r="S765"/>
      <c r="T765"/>
    </row>
    <row r="766" spans="8:20">
      <c r="H766" s="11" t="str">
        <f>IFERROR(VLOOKUP(Table[[#This Row],[Id Tienda]],Maestro!B:J,9,FALSE),"0")</f>
        <v>0</v>
      </c>
      <c r="I766" s="11" t="str">
        <f>IFERROR(VLOOKUP(Table[[#This Row],[Id Tienda]],Maestro!B:E,3,FALSE),"0")</f>
        <v>0</v>
      </c>
      <c r="J766" s="11" t="str">
        <f>IFERROR(VLOOKUP(Table[[#This Row],[Id Tienda]],Maestro!B:I,8,FALSE),"0")</f>
        <v>0</v>
      </c>
      <c r="K766" s="11" t="str">
        <f>IFERROR(VLOOKUP(Table[[#This Row],[Id Tienda]],Maestro!B:G,6,FALSE),"0")</f>
        <v>0</v>
      </c>
      <c r="L766" s="11" t="str">
        <f>IFERROR(VLOOKUP(Table[[#This Row],[Id Tienda]],Maestro!B:I,5,FALSE),"0")</f>
        <v>0</v>
      </c>
      <c r="M766" s="11" t="str">
        <f>IFERROR(VLOOKUP(Table[[#This Row],[Id Tienda]],Maestro!B:E,4,FALSE),"0")</f>
        <v>0</v>
      </c>
      <c r="N766" s="12"/>
      <c r="O766" s="12"/>
      <c r="Q766"/>
      <c r="R766"/>
      <c r="S766"/>
      <c r="T766"/>
    </row>
    <row r="767" spans="8:20">
      <c r="H767" s="11" t="str">
        <f>IFERROR(VLOOKUP(Table[[#This Row],[Id Tienda]],Maestro!B:J,9,FALSE),"0")</f>
        <v>0</v>
      </c>
      <c r="I767" s="11" t="str">
        <f>IFERROR(VLOOKUP(Table[[#This Row],[Id Tienda]],Maestro!B:E,3,FALSE),"0")</f>
        <v>0</v>
      </c>
      <c r="J767" s="11" t="str">
        <f>IFERROR(VLOOKUP(Table[[#This Row],[Id Tienda]],Maestro!B:I,8,FALSE),"0")</f>
        <v>0</v>
      </c>
      <c r="K767" s="11" t="str">
        <f>IFERROR(VLOOKUP(Table[[#This Row],[Id Tienda]],Maestro!B:G,6,FALSE),"0")</f>
        <v>0</v>
      </c>
      <c r="L767" s="11" t="str">
        <f>IFERROR(VLOOKUP(Table[[#This Row],[Id Tienda]],Maestro!B:I,5,FALSE),"0")</f>
        <v>0</v>
      </c>
      <c r="M767" s="11" t="str">
        <f>IFERROR(VLOOKUP(Table[[#This Row],[Id Tienda]],Maestro!B:E,4,FALSE),"0")</f>
        <v>0</v>
      </c>
      <c r="N767" s="12"/>
      <c r="O767" s="12"/>
      <c r="Q767"/>
      <c r="R767"/>
      <c r="S767"/>
      <c r="T767"/>
    </row>
    <row r="768" spans="8:20">
      <c r="H768" s="11" t="str">
        <f>IFERROR(VLOOKUP(Table[[#This Row],[Id Tienda]],Maestro!B:J,9,FALSE),"0")</f>
        <v>0</v>
      </c>
      <c r="I768" s="11" t="str">
        <f>IFERROR(VLOOKUP(Table[[#This Row],[Id Tienda]],Maestro!B:E,3,FALSE),"0")</f>
        <v>0</v>
      </c>
      <c r="J768" s="11" t="str">
        <f>IFERROR(VLOOKUP(Table[[#This Row],[Id Tienda]],Maestro!B:I,8,FALSE),"0")</f>
        <v>0</v>
      </c>
      <c r="K768" s="11" t="str">
        <f>IFERROR(VLOOKUP(Table[[#This Row],[Id Tienda]],Maestro!B:G,6,FALSE),"0")</f>
        <v>0</v>
      </c>
      <c r="L768" s="11" t="str">
        <f>IFERROR(VLOOKUP(Table[[#This Row],[Id Tienda]],Maestro!B:I,5,FALSE),"0")</f>
        <v>0</v>
      </c>
      <c r="M768" s="11" t="str">
        <f>IFERROR(VLOOKUP(Table[[#This Row],[Id Tienda]],Maestro!B:E,4,FALSE),"0")</f>
        <v>0</v>
      </c>
      <c r="N768" s="12"/>
      <c r="O768" s="12"/>
      <c r="Q768"/>
      <c r="R768"/>
      <c r="S768"/>
      <c r="T768"/>
    </row>
    <row r="769" spans="8:20">
      <c r="H769" s="11" t="str">
        <f>IFERROR(VLOOKUP(Table[[#This Row],[Id Tienda]],Maestro!B:J,9,FALSE),"0")</f>
        <v>0</v>
      </c>
      <c r="I769" s="11" t="str">
        <f>IFERROR(VLOOKUP(Table[[#This Row],[Id Tienda]],Maestro!B:E,3,FALSE),"0")</f>
        <v>0</v>
      </c>
      <c r="J769" s="11" t="str">
        <f>IFERROR(VLOOKUP(Table[[#This Row],[Id Tienda]],Maestro!B:I,8,FALSE),"0")</f>
        <v>0</v>
      </c>
      <c r="K769" s="11" t="str">
        <f>IFERROR(VLOOKUP(Table[[#This Row],[Id Tienda]],Maestro!B:G,6,FALSE),"0")</f>
        <v>0</v>
      </c>
      <c r="L769" s="11" t="str">
        <f>IFERROR(VLOOKUP(Table[[#This Row],[Id Tienda]],Maestro!B:I,5,FALSE),"0")</f>
        <v>0</v>
      </c>
      <c r="M769" s="11" t="str">
        <f>IFERROR(VLOOKUP(Table[[#This Row],[Id Tienda]],Maestro!B:E,4,FALSE),"0")</f>
        <v>0</v>
      </c>
      <c r="N769" s="12"/>
      <c r="O769" s="12"/>
      <c r="Q769"/>
      <c r="R769"/>
      <c r="S769"/>
      <c r="T769"/>
    </row>
    <row r="770" spans="8:20">
      <c r="H770" s="11" t="str">
        <f>IFERROR(VLOOKUP(Table[[#This Row],[Id Tienda]],Maestro!B:J,9,FALSE),"0")</f>
        <v>0</v>
      </c>
      <c r="I770" s="11" t="str">
        <f>IFERROR(VLOOKUP(Table[[#This Row],[Id Tienda]],Maestro!B:E,3,FALSE),"0")</f>
        <v>0</v>
      </c>
      <c r="J770" s="11" t="str">
        <f>IFERROR(VLOOKUP(Table[[#This Row],[Id Tienda]],Maestro!B:I,8,FALSE),"0")</f>
        <v>0</v>
      </c>
      <c r="K770" s="11" t="str">
        <f>IFERROR(VLOOKUP(Table[[#This Row],[Id Tienda]],Maestro!B:G,6,FALSE),"0")</f>
        <v>0</v>
      </c>
      <c r="L770" s="11" t="str">
        <f>IFERROR(VLOOKUP(Table[[#This Row],[Id Tienda]],Maestro!B:I,5,FALSE),"0")</f>
        <v>0</v>
      </c>
      <c r="M770" s="11" t="str">
        <f>IFERROR(VLOOKUP(Table[[#This Row],[Id Tienda]],Maestro!B:E,4,FALSE),"0")</f>
        <v>0</v>
      </c>
      <c r="N770" s="12"/>
      <c r="O770" s="12"/>
      <c r="Q770"/>
      <c r="R770"/>
      <c r="S770"/>
      <c r="T770"/>
    </row>
    <row r="771" spans="8:20">
      <c r="H771" s="11" t="str">
        <f>IFERROR(VLOOKUP(Table[[#This Row],[Id Tienda]],Maestro!B:J,9,FALSE),"0")</f>
        <v>0</v>
      </c>
      <c r="I771" s="11" t="str">
        <f>IFERROR(VLOOKUP(Table[[#This Row],[Id Tienda]],Maestro!B:E,3,FALSE),"0")</f>
        <v>0</v>
      </c>
      <c r="J771" s="11" t="str">
        <f>IFERROR(VLOOKUP(Table[[#This Row],[Id Tienda]],Maestro!B:I,8,FALSE),"0")</f>
        <v>0</v>
      </c>
      <c r="K771" s="11" t="str">
        <f>IFERROR(VLOOKUP(Table[[#This Row],[Id Tienda]],Maestro!B:G,6,FALSE),"0")</f>
        <v>0</v>
      </c>
      <c r="L771" s="11" t="str">
        <f>IFERROR(VLOOKUP(Table[[#This Row],[Id Tienda]],Maestro!B:I,5,FALSE),"0")</f>
        <v>0</v>
      </c>
      <c r="M771" s="11" t="str">
        <f>IFERROR(VLOOKUP(Table[[#This Row],[Id Tienda]],Maestro!B:E,4,FALSE),"0")</f>
        <v>0</v>
      </c>
      <c r="N771" s="12"/>
      <c r="O771" s="12"/>
      <c r="Q771"/>
      <c r="R771"/>
      <c r="S771"/>
      <c r="T771"/>
    </row>
    <row r="772" spans="8:20">
      <c r="H772" s="11" t="str">
        <f>IFERROR(VLOOKUP(Table[[#This Row],[Id Tienda]],Maestro!B:J,9,FALSE),"0")</f>
        <v>0</v>
      </c>
      <c r="I772" s="11" t="str">
        <f>IFERROR(VLOOKUP(Table[[#This Row],[Id Tienda]],Maestro!B:E,3,FALSE),"0")</f>
        <v>0</v>
      </c>
      <c r="J772" s="11" t="str">
        <f>IFERROR(VLOOKUP(Table[[#This Row],[Id Tienda]],Maestro!B:I,8,FALSE),"0")</f>
        <v>0</v>
      </c>
      <c r="K772" s="11" t="str">
        <f>IFERROR(VLOOKUP(Table[[#This Row],[Id Tienda]],Maestro!B:G,6,FALSE),"0")</f>
        <v>0</v>
      </c>
      <c r="L772" s="11" t="str">
        <f>IFERROR(VLOOKUP(Table[[#This Row],[Id Tienda]],Maestro!B:I,5,FALSE),"0")</f>
        <v>0</v>
      </c>
      <c r="M772" s="11" t="str">
        <f>IFERROR(VLOOKUP(Table[[#This Row],[Id Tienda]],Maestro!B:E,4,FALSE),"0")</f>
        <v>0</v>
      </c>
      <c r="N772" s="12"/>
      <c r="O772" s="12"/>
      <c r="Q772"/>
      <c r="R772"/>
      <c r="S772"/>
      <c r="T772"/>
    </row>
    <row r="773" spans="8:20">
      <c r="H773" s="11" t="str">
        <f>IFERROR(VLOOKUP(Table[[#This Row],[Id Tienda]],Maestro!B:J,9,FALSE),"0")</f>
        <v>0</v>
      </c>
      <c r="I773" s="11" t="str">
        <f>IFERROR(VLOOKUP(Table[[#This Row],[Id Tienda]],Maestro!B:E,3,FALSE),"0")</f>
        <v>0</v>
      </c>
      <c r="J773" s="11" t="str">
        <f>IFERROR(VLOOKUP(Table[[#This Row],[Id Tienda]],Maestro!B:I,8,FALSE),"0")</f>
        <v>0</v>
      </c>
      <c r="K773" s="11" t="str">
        <f>IFERROR(VLOOKUP(Table[[#This Row],[Id Tienda]],Maestro!B:G,6,FALSE),"0")</f>
        <v>0</v>
      </c>
      <c r="L773" s="11" t="str">
        <f>IFERROR(VLOOKUP(Table[[#This Row],[Id Tienda]],Maestro!B:I,5,FALSE),"0")</f>
        <v>0</v>
      </c>
      <c r="M773" s="11" t="str">
        <f>IFERROR(VLOOKUP(Table[[#This Row],[Id Tienda]],Maestro!B:E,4,FALSE),"0")</f>
        <v>0</v>
      </c>
      <c r="N773" s="12"/>
      <c r="O773" s="12"/>
      <c r="Q773"/>
      <c r="R773"/>
      <c r="S773"/>
      <c r="T773"/>
    </row>
    <row r="774" spans="8:20">
      <c r="H774" s="11" t="str">
        <f>IFERROR(VLOOKUP(Table[[#This Row],[Id Tienda]],Maestro!B:J,9,FALSE),"0")</f>
        <v>0</v>
      </c>
      <c r="I774" s="11" t="str">
        <f>IFERROR(VLOOKUP(Table[[#This Row],[Id Tienda]],Maestro!B:E,3,FALSE),"0")</f>
        <v>0</v>
      </c>
      <c r="J774" s="11" t="str">
        <f>IFERROR(VLOOKUP(Table[[#This Row],[Id Tienda]],Maestro!B:I,8,FALSE),"0")</f>
        <v>0</v>
      </c>
      <c r="K774" s="11" t="str">
        <f>IFERROR(VLOOKUP(Table[[#This Row],[Id Tienda]],Maestro!B:G,6,FALSE),"0")</f>
        <v>0</v>
      </c>
      <c r="L774" s="11" t="str">
        <f>IFERROR(VLOOKUP(Table[[#This Row],[Id Tienda]],Maestro!B:I,5,FALSE),"0")</f>
        <v>0</v>
      </c>
      <c r="M774" s="11" t="str">
        <f>IFERROR(VLOOKUP(Table[[#This Row],[Id Tienda]],Maestro!B:E,4,FALSE),"0")</f>
        <v>0</v>
      </c>
      <c r="N774" s="12"/>
      <c r="O774" s="12"/>
      <c r="Q774"/>
      <c r="R774"/>
      <c r="S774"/>
      <c r="T774"/>
    </row>
    <row r="775" spans="8:20">
      <c r="H775" s="11" t="str">
        <f>IFERROR(VLOOKUP(Table[[#This Row],[Id Tienda]],Maestro!B:J,9,FALSE),"0")</f>
        <v>0</v>
      </c>
      <c r="I775" s="11" t="str">
        <f>IFERROR(VLOOKUP(Table[[#This Row],[Id Tienda]],Maestro!B:E,3,FALSE),"0")</f>
        <v>0</v>
      </c>
      <c r="J775" s="11" t="str">
        <f>IFERROR(VLOOKUP(Table[[#This Row],[Id Tienda]],Maestro!B:I,8,FALSE),"0")</f>
        <v>0</v>
      </c>
      <c r="K775" s="11" t="str">
        <f>IFERROR(VLOOKUP(Table[[#This Row],[Id Tienda]],Maestro!B:G,6,FALSE),"0")</f>
        <v>0</v>
      </c>
      <c r="L775" s="11" t="str">
        <f>IFERROR(VLOOKUP(Table[[#This Row],[Id Tienda]],Maestro!B:I,5,FALSE),"0")</f>
        <v>0</v>
      </c>
      <c r="M775" s="11" t="str">
        <f>IFERROR(VLOOKUP(Table[[#This Row],[Id Tienda]],Maestro!B:E,4,FALSE),"0")</f>
        <v>0</v>
      </c>
      <c r="N775" s="12"/>
      <c r="O775" s="12"/>
      <c r="Q775"/>
      <c r="R775"/>
      <c r="S775"/>
      <c r="T775"/>
    </row>
    <row r="776" spans="8:20">
      <c r="H776" s="11" t="str">
        <f>IFERROR(VLOOKUP(Table[[#This Row],[Id Tienda]],Maestro!B:J,9,FALSE),"0")</f>
        <v>0</v>
      </c>
      <c r="I776" s="11" t="str">
        <f>IFERROR(VLOOKUP(Table[[#This Row],[Id Tienda]],Maestro!B:E,3,FALSE),"0")</f>
        <v>0</v>
      </c>
      <c r="J776" s="11" t="str">
        <f>IFERROR(VLOOKUP(Table[[#This Row],[Id Tienda]],Maestro!B:I,8,FALSE),"0")</f>
        <v>0</v>
      </c>
      <c r="K776" s="11" t="str">
        <f>IFERROR(VLOOKUP(Table[[#This Row],[Id Tienda]],Maestro!B:G,6,FALSE),"0")</f>
        <v>0</v>
      </c>
      <c r="L776" s="11" t="str">
        <f>IFERROR(VLOOKUP(Table[[#This Row],[Id Tienda]],Maestro!B:I,5,FALSE),"0")</f>
        <v>0</v>
      </c>
      <c r="M776" s="11" t="str">
        <f>IFERROR(VLOOKUP(Table[[#This Row],[Id Tienda]],Maestro!B:E,4,FALSE),"0")</f>
        <v>0</v>
      </c>
      <c r="N776" s="12"/>
      <c r="O776" s="12"/>
      <c r="Q776"/>
      <c r="R776"/>
      <c r="S776"/>
      <c r="T776"/>
    </row>
    <row r="777" spans="8:20">
      <c r="H777" s="11" t="str">
        <f>IFERROR(VLOOKUP(Table[[#This Row],[Id Tienda]],Maestro!B:J,9,FALSE),"0")</f>
        <v>0</v>
      </c>
      <c r="I777" s="11" t="str">
        <f>IFERROR(VLOOKUP(Table[[#This Row],[Id Tienda]],Maestro!B:E,3,FALSE),"0")</f>
        <v>0</v>
      </c>
      <c r="J777" s="11" t="str">
        <f>IFERROR(VLOOKUP(Table[[#This Row],[Id Tienda]],Maestro!B:I,8,FALSE),"0")</f>
        <v>0</v>
      </c>
      <c r="K777" s="11" t="str">
        <f>IFERROR(VLOOKUP(Table[[#This Row],[Id Tienda]],Maestro!B:G,6,FALSE),"0")</f>
        <v>0</v>
      </c>
      <c r="L777" s="11" t="str">
        <f>IFERROR(VLOOKUP(Table[[#This Row],[Id Tienda]],Maestro!B:I,5,FALSE),"0")</f>
        <v>0</v>
      </c>
      <c r="M777" s="11" t="str">
        <f>IFERROR(VLOOKUP(Table[[#This Row],[Id Tienda]],Maestro!B:E,4,FALSE),"0")</f>
        <v>0</v>
      </c>
      <c r="N777" s="12"/>
      <c r="O777" s="12"/>
      <c r="Q777"/>
      <c r="R777"/>
      <c r="S777"/>
      <c r="T777"/>
    </row>
    <row r="778" spans="8:20">
      <c r="H778" s="11" t="str">
        <f>IFERROR(VLOOKUP(Table[[#This Row],[Id Tienda]],Maestro!B:J,9,FALSE),"0")</f>
        <v>0</v>
      </c>
      <c r="I778" s="11" t="str">
        <f>IFERROR(VLOOKUP(Table[[#This Row],[Id Tienda]],Maestro!B:E,3,FALSE),"0")</f>
        <v>0</v>
      </c>
      <c r="J778" s="11" t="str">
        <f>IFERROR(VLOOKUP(Table[[#This Row],[Id Tienda]],Maestro!B:I,8,FALSE),"0")</f>
        <v>0</v>
      </c>
      <c r="K778" s="11" t="str">
        <f>IFERROR(VLOOKUP(Table[[#This Row],[Id Tienda]],Maestro!B:G,6,FALSE),"0")</f>
        <v>0</v>
      </c>
      <c r="L778" s="11" t="str">
        <f>IFERROR(VLOOKUP(Table[[#This Row],[Id Tienda]],Maestro!B:I,5,FALSE),"0")</f>
        <v>0</v>
      </c>
      <c r="M778" s="11" t="str">
        <f>IFERROR(VLOOKUP(Table[[#This Row],[Id Tienda]],Maestro!B:E,4,FALSE),"0")</f>
        <v>0</v>
      </c>
      <c r="N778" s="12"/>
      <c r="O778" s="12"/>
      <c r="Q778"/>
      <c r="R778"/>
      <c r="S778"/>
      <c r="T778"/>
    </row>
    <row r="779" spans="8:20">
      <c r="H779" s="11" t="str">
        <f>IFERROR(VLOOKUP(Table[[#This Row],[Id Tienda]],Maestro!B:J,9,FALSE),"0")</f>
        <v>0</v>
      </c>
      <c r="I779" s="11" t="str">
        <f>IFERROR(VLOOKUP(Table[[#This Row],[Id Tienda]],Maestro!B:E,3,FALSE),"0")</f>
        <v>0</v>
      </c>
      <c r="J779" s="11" t="str">
        <f>IFERROR(VLOOKUP(Table[[#This Row],[Id Tienda]],Maestro!B:I,8,FALSE),"0")</f>
        <v>0</v>
      </c>
      <c r="K779" s="11" t="str">
        <f>IFERROR(VLOOKUP(Table[[#This Row],[Id Tienda]],Maestro!B:G,6,FALSE),"0")</f>
        <v>0</v>
      </c>
      <c r="L779" s="11" t="str">
        <f>IFERROR(VLOOKUP(Table[[#This Row],[Id Tienda]],Maestro!B:I,5,FALSE),"0")</f>
        <v>0</v>
      </c>
      <c r="M779" s="11" t="str">
        <f>IFERROR(VLOOKUP(Table[[#This Row],[Id Tienda]],Maestro!B:E,4,FALSE),"0")</f>
        <v>0</v>
      </c>
      <c r="N779" s="12"/>
      <c r="O779" s="12"/>
      <c r="Q779"/>
      <c r="R779"/>
      <c r="S779"/>
      <c r="T779"/>
    </row>
    <row r="780" spans="8:20">
      <c r="H780" s="11" t="str">
        <f>IFERROR(VLOOKUP(Table[[#This Row],[Id Tienda]],Maestro!B:J,9,FALSE),"0")</f>
        <v>0</v>
      </c>
      <c r="I780" s="11" t="str">
        <f>IFERROR(VLOOKUP(Table[[#This Row],[Id Tienda]],Maestro!B:E,3,FALSE),"0")</f>
        <v>0</v>
      </c>
      <c r="J780" s="11" t="str">
        <f>IFERROR(VLOOKUP(Table[[#This Row],[Id Tienda]],Maestro!B:I,8,FALSE),"0")</f>
        <v>0</v>
      </c>
      <c r="K780" s="11" t="str">
        <f>IFERROR(VLOOKUP(Table[[#This Row],[Id Tienda]],Maestro!B:G,6,FALSE),"0")</f>
        <v>0</v>
      </c>
      <c r="L780" s="11" t="str">
        <f>IFERROR(VLOOKUP(Table[[#This Row],[Id Tienda]],Maestro!B:I,5,FALSE),"0")</f>
        <v>0</v>
      </c>
      <c r="M780" s="11" t="str">
        <f>IFERROR(VLOOKUP(Table[[#This Row],[Id Tienda]],Maestro!B:E,4,FALSE),"0")</f>
        <v>0</v>
      </c>
      <c r="N780" s="12"/>
      <c r="O780" s="12"/>
      <c r="Q780"/>
      <c r="R780"/>
      <c r="S780"/>
      <c r="T780"/>
    </row>
    <row r="781" spans="8:20">
      <c r="H781" s="11" t="str">
        <f>IFERROR(VLOOKUP(Table[[#This Row],[Id Tienda]],Maestro!B:J,9,FALSE),"0")</f>
        <v>0</v>
      </c>
      <c r="I781" s="11" t="str">
        <f>IFERROR(VLOOKUP(Table[[#This Row],[Id Tienda]],Maestro!B:E,3,FALSE),"0")</f>
        <v>0</v>
      </c>
      <c r="J781" s="11" t="str">
        <f>IFERROR(VLOOKUP(Table[[#This Row],[Id Tienda]],Maestro!B:I,8,FALSE),"0")</f>
        <v>0</v>
      </c>
      <c r="K781" s="11" t="str">
        <f>IFERROR(VLOOKUP(Table[[#This Row],[Id Tienda]],Maestro!B:G,6,FALSE),"0")</f>
        <v>0</v>
      </c>
      <c r="L781" s="11" t="str">
        <f>IFERROR(VLOOKUP(Table[[#This Row],[Id Tienda]],Maestro!B:I,5,FALSE),"0")</f>
        <v>0</v>
      </c>
      <c r="M781" s="11" t="str">
        <f>IFERROR(VLOOKUP(Table[[#This Row],[Id Tienda]],Maestro!B:E,4,FALSE),"0")</f>
        <v>0</v>
      </c>
      <c r="N781" s="12"/>
      <c r="O781" s="12"/>
      <c r="Q781"/>
      <c r="R781"/>
      <c r="S781"/>
      <c r="T781"/>
    </row>
    <row r="782" spans="8:20">
      <c r="H782" s="11" t="str">
        <f>IFERROR(VLOOKUP(Table[[#This Row],[Id Tienda]],Maestro!B:J,9,FALSE),"0")</f>
        <v>0</v>
      </c>
      <c r="I782" s="11" t="str">
        <f>IFERROR(VLOOKUP(Table[[#This Row],[Id Tienda]],Maestro!B:E,3,FALSE),"0")</f>
        <v>0</v>
      </c>
      <c r="J782" s="11" t="str">
        <f>IFERROR(VLOOKUP(Table[[#This Row],[Id Tienda]],Maestro!B:I,8,FALSE),"0")</f>
        <v>0</v>
      </c>
      <c r="K782" s="11" t="str">
        <f>IFERROR(VLOOKUP(Table[[#This Row],[Id Tienda]],Maestro!B:G,6,FALSE),"0")</f>
        <v>0</v>
      </c>
      <c r="L782" s="11" t="str">
        <f>IFERROR(VLOOKUP(Table[[#This Row],[Id Tienda]],Maestro!B:I,5,FALSE),"0")</f>
        <v>0</v>
      </c>
      <c r="M782" s="11" t="str">
        <f>IFERROR(VLOOKUP(Table[[#This Row],[Id Tienda]],Maestro!B:E,4,FALSE),"0")</f>
        <v>0</v>
      </c>
      <c r="N782" s="12"/>
      <c r="O782" s="12"/>
      <c r="Q782"/>
      <c r="R782"/>
      <c r="S782"/>
      <c r="T782"/>
    </row>
    <row r="783" spans="8:20">
      <c r="H783" s="11" t="str">
        <f>IFERROR(VLOOKUP(Table[[#This Row],[Id Tienda]],Maestro!B:J,9,FALSE),"0")</f>
        <v>0</v>
      </c>
      <c r="I783" s="11" t="str">
        <f>IFERROR(VLOOKUP(Table[[#This Row],[Id Tienda]],Maestro!B:E,3,FALSE),"0")</f>
        <v>0</v>
      </c>
      <c r="J783" s="11" t="str">
        <f>IFERROR(VLOOKUP(Table[[#This Row],[Id Tienda]],Maestro!B:I,8,FALSE),"0")</f>
        <v>0</v>
      </c>
      <c r="K783" s="11" t="str">
        <f>IFERROR(VLOOKUP(Table[[#This Row],[Id Tienda]],Maestro!B:G,6,FALSE),"0")</f>
        <v>0</v>
      </c>
      <c r="L783" s="11" t="str">
        <f>IFERROR(VLOOKUP(Table[[#This Row],[Id Tienda]],Maestro!B:I,5,FALSE),"0")</f>
        <v>0</v>
      </c>
      <c r="M783" s="11" t="str">
        <f>IFERROR(VLOOKUP(Table[[#This Row],[Id Tienda]],Maestro!B:E,4,FALSE),"0")</f>
        <v>0</v>
      </c>
      <c r="N783" s="12"/>
      <c r="O783" s="12"/>
      <c r="Q783"/>
      <c r="R783"/>
      <c r="S783"/>
      <c r="T783"/>
    </row>
    <row r="784" spans="8:20">
      <c r="H784" s="11" t="str">
        <f>IFERROR(VLOOKUP(Table[[#This Row],[Id Tienda]],Maestro!B:J,9,FALSE),"0")</f>
        <v>0</v>
      </c>
      <c r="I784" s="11" t="str">
        <f>IFERROR(VLOOKUP(Table[[#This Row],[Id Tienda]],Maestro!B:E,3,FALSE),"0")</f>
        <v>0</v>
      </c>
      <c r="J784" s="11" t="str">
        <f>IFERROR(VLOOKUP(Table[[#This Row],[Id Tienda]],Maestro!B:I,8,FALSE),"0")</f>
        <v>0</v>
      </c>
      <c r="K784" s="11" t="str">
        <f>IFERROR(VLOOKUP(Table[[#This Row],[Id Tienda]],Maestro!B:G,6,FALSE),"0")</f>
        <v>0</v>
      </c>
      <c r="L784" s="11" t="str">
        <f>IFERROR(VLOOKUP(Table[[#This Row],[Id Tienda]],Maestro!B:I,5,FALSE),"0")</f>
        <v>0</v>
      </c>
      <c r="M784" s="11" t="str">
        <f>IFERROR(VLOOKUP(Table[[#This Row],[Id Tienda]],Maestro!B:E,4,FALSE),"0")</f>
        <v>0</v>
      </c>
      <c r="N784" s="12"/>
      <c r="O784" s="12"/>
      <c r="Q784"/>
      <c r="R784"/>
      <c r="S784"/>
      <c r="T784"/>
    </row>
    <row r="785" spans="8:20">
      <c r="H785" s="11" t="str">
        <f>IFERROR(VLOOKUP(Table[[#This Row],[Id Tienda]],Maestro!B:J,9,FALSE),"0")</f>
        <v>0</v>
      </c>
      <c r="I785" s="11" t="str">
        <f>IFERROR(VLOOKUP(Table[[#This Row],[Id Tienda]],Maestro!B:E,3,FALSE),"0")</f>
        <v>0</v>
      </c>
      <c r="J785" s="11" t="str">
        <f>IFERROR(VLOOKUP(Table[[#This Row],[Id Tienda]],Maestro!B:I,8,FALSE),"0")</f>
        <v>0</v>
      </c>
      <c r="K785" s="11" t="str">
        <f>IFERROR(VLOOKUP(Table[[#This Row],[Id Tienda]],Maestro!B:G,6,FALSE),"0")</f>
        <v>0</v>
      </c>
      <c r="L785" s="11" t="str">
        <f>IFERROR(VLOOKUP(Table[[#This Row],[Id Tienda]],Maestro!B:I,5,FALSE),"0")</f>
        <v>0</v>
      </c>
      <c r="M785" s="11" t="str">
        <f>IFERROR(VLOOKUP(Table[[#This Row],[Id Tienda]],Maestro!B:E,4,FALSE),"0")</f>
        <v>0</v>
      </c>
      <c r="N785" s="12"/>
      <c r="O785" s="12"/>
      <c r="Q785"/>
      <c r="R785"/>
      <c r="S785"/>
      <c r="T785"/>
    </row>
    <row r="786" spans="8:20">
      <c r="H786" s="11" t="str">
        <f>IFERROR(VLOOKUP(Table[[#This Row],[Id Tienda]],Maestro!B:J,9,FALSE),"0")</f>
        <v>0</v>
      </c>
      <c r="I786" s="11" t="str">
        <f>IFERROR(VLOOKUP(Table[[#This Row],[Id Tienda]],Maestro!B:E,3,FALSE),"0")</f>
        <v>0</v>
      </c>
      <c r="J786" s="11" t="str">
        <f>IFERROR(VLOOKUP(Table[[#This Row],[Id Tienda]],Maestro!B:I,8,FALSE),"0")</f>
        <v>0</v>
      </c>
      <c r="K786" s="11" t="str">
        <f>IFERROR(VLOOKUP(Table[[#This Row],[Id Tienda]],Maestro!B:G,6,FALSE),"0")</f>
        <v>0</v>
      </c>
      <c r="L786" s="11" t="str">
        <f>IFERROR(VLOOKUP(Table[[#This Row],[Id Tienda]],Maestro!B:I,5,FALSE),"0")</f>
        <v>0</v>
      </c>
      <c r="M786" s="11" t="str">
        <f>IFERROR(VLOOKUP(Table[[#This Row],[Id Tienda]],Maestro!B:E,4,FALSE),"0")</f>
        <v>0</v>
      </c>
      <c r="N786" s="12"/>
      <c r="O786" s="12"/>
      <c r="Q786"/>
      <c r="R786"/>
      <c r="S786"/>
      <c r="T786"/>
    </row>
    <row r="787" spans="8:20">
      <c r="H787" s="11" t="str">
        <f>IFERROR(VLOOKUP(Table[[#This Row],[Id Tienda]],Maestro!B:J,9,FALSE),"0")</f>
        <v>0</v>
      </c>
      <c r="I787" s="11" t="str">
        <f>IFERROR(VLOOKUP(Table[[#This Row],[Id Tienda]],Maestro!B:E,3,FALSE),"0")</f>
        <v>0</v>
      </c>
      <c r="J787" s="11" t="str">
        <f>IFERROR(VLOOKUP(Table[[#This Row],[Id Tienda]],Maestro!B:I,8,FALSE),"0")</f>
        <v>0</v>
      </c>
      <c r="K787" s="11" t="str">
        <f>IFERROR(VLOOKUP(Table[[#This Row],[Id Tienda]],Maestro!B:G,6,FALSE),"0")</f>
        <v>0</v>
      </c>
      <c r="L787" s="11" t="str">
        <f>IFERROR(VLOOKUP(Table[[#This Row],[Id Tienda]],Maestro!B:I,5,FALSE),"0")</f>
        <v>0</v>
      </c>
      <c r="M787" s="11" t="str">
        <f>IFERROR(VLOOKUP(Table[[#This Row],[Id Tienda]],Maestro!B:E,4,FALSE),"0")</f>
        <v>0</v>
      </c>
      <c r="N787" s="12"/>
      <c r="O787" s="12"/>
      <c r="Q787"/>
      <c r="R787"/>
      <c r="S787"/>
      <c r="T787"/>
    </row>
    <row r="788" spans="8:20">
      <c r="H788" s="11" t="str">
        <f>IFERROR(VLOOKUP(Table[[#This Row],[Id Tienda]],Maestro!B:J,9,FALSE),"0")</f>
        <v>0</v>
      </c>
      <c r="I788" s="11" t="str">
        <f>IFERROR(VLOOKUP(Table[[#This Row],[Id Tienda]],Maestro!B:E,3,FALSE),"0")</f>
        <v>0</v>
      </c>
      <c r="J788" s="11" t="str">
        <f>IFERROR(VLOOKUP(Table[[#This Row],[Id Tienda]],Maestro!B:I,8,FALSE),"0")</f>
        <v>0</v>
      </c>
      <c r="K788" s="11" t="str">
        <f>IFERROR(VLOOKUP(Table[[#This Row],[Id Tienda]],Maestro!B:G,6,FALSE),"0")</f>
        <v>0</v>
      </c>
      <c r="L788" s="11" t="str">
        <f>IFERROR(VLOOKUP(Table[[#This Row],[Id Tienda]],Maestro!B:I,5,FALSE),"0")</f>
        <v>0</v>
      </c>
      <c r="M788" s="11" t="str">
        <f>IFERROR(VLOOKUP(Table[[#This Row],[Id Tienda]],Maestro!B:E,4,FALSE),"0")</f>
        <v>0</v>
      </c>
      <c r="N788" s="12"/>
      <c r="O788" s="12"/>
      <c r="Q788"/>
      <c r="R788"/>
      <c r="S788"/>
      <c r="T788"/>
    </row>
    <row r="789" spans="8:20">
      <c r="H789" s="11" t="str">
        <f>IFERROR(VLOOKUP(Table[[#This Row],[Id Tienda]],Maestro!B:J,9,FALSE),"0")</f>
        <v>0</v>
      </c>
      <c r="I789" s="11" t="str">
        <f>IFERROR(VLOOKUP(Table[[#This Row],[Id Tienda]],Maestro!B:E,3,FALSE),"0")</f>
        <v>0</v>
      </c>
      <c r="J789" s="11" t="str">
        <f>IFERROR(VLOOKUP(Table[[#This Row],[Id Tienda]],Maestro!B:I,8,FALSE),"0")</f>
        <v>0</v>
      </c>
      <c r="K789" s="11" t="str">
        <f>IFERROR(VLOOKUP(Table[[#This Row],[Id Tienda]],Maestro!B:G,6,FALSE),"0")</f>
        <v>0</v>
      </c>
      <c r="L789" s="11" t="str">
        <f>IFERROR(VLOOKUP(Table[[#This Row],[Id Tienda]],Maestro!B:I,5,FALSE),"0")</f>
        <v>0</v>
      </c>
      <c r="M789" s="11" t="str">
        <f>IFERROR(VLOOKUP(Table[[#This Row],[Id Tienda]],Maestro!B:E,4,FALSE),"0")</f>
        <v>0</v>
      </c>
      <c r="N789" s="12"/>
      <c r="O789" s="12"/>
      <c r="Q789"/>
      <c r="R789"/>
      <c r="S789"/>
      <c r="T789"/>
    </row>
    <row r="790" spans="8:20">
      <c r="H790" s="11" t="str">
        <f>IFERROR(VLOOKUP(Table[[#This Row],[Id Tienda]],Maestro!B:J,9,FALSE),"0")</f>
        <v>0</v>
      </c>
      <c r="I790" s="11" t="str">
        <f>IFERROR(VLOOKUP(Table[[#This Row],[Id Tienda]],Maestro!B:E,3,FALSE),"0")</f>
        <v>0</v>
      </c>
      <c r="J790" s="11" t="str">
        <f>IFERROR(VLOOKUP(Table[[#This Row],[Id Tienda]],Maestro!B:I,8,FALSE),"0")</f>
        <v>0</v>
      </c>
      <c r="K790" s="11" t="str">
        <f>IFERROR(VLOOKUP(Table[[#This Row],[Id Tienda]],Maestro!B:G,6,FALSE),"0")</f>
        <v>0</v>
      </c>
      <c r="L790" s="11" t="str">
        <f>IFERROR(VLOOKUP(Table[[#This Row],[Id Tienda]],Maestro!B:I,5,FALSE),"0")</f>
        <v>0</v>
      </c>
      <c r="M790" s="11" t="str">
        <f>IFERROR(VLOOKUP(Table[[#This Row],[Id Tienda]],Maestro!B:E,4,FALSE),"0")</f>
        <v>0</v>
      </c>
      <c r="N790" s="12"/>
      <c r="O790" s="12"/>
      <c r="Q790"/>
      <c r="R790"/>
      <c r="S790"/>
      <c r="T790"/>
    </row>
    <row r="791" spans="8:20">
      <c r="H791" s="11" t="str">
        <f>IFERROR(VLOOKUP(Table[[#This Row],[Id Tienda]],Maestro!B:J,9,FALSE),"0")</f>
        <v>0</v>
      </c>
      <c r="I791" s="11" t="str">
        <f>IFERROR(VLOOKUP(Table[[#This Row],[Id Tienda]],Maestro!B:E,3,FALSE),"0")</f>
        <v>0</v>
      </c>
      <c r="J791" s="11" t="str">
        <f>IFERROR(VLOOKUP(Table[[#This Row],[Id Tienda]],Maestro!B:I,8,FALSE),"0")</f>
        <v>0</v>
      </c>
      <c r="K791" s="11" t="str">
        <f>IFERROR(VLOOKUP(Table[[#This Row],[Id Tienda]],Maestro!B:G,6,FALSE),"0")</f>
        <v>0</v>
      </c>
      <c r="L791" s="11" t="str">
        <f>IFERROR(VLOOKUP(Table[[#This Row],[Id Tienda]],Maestro!B:I,5,FALSE),"0")</f>
        <v>0</v>
      </c>
      <c r="M791" s="11" t="str">
        <f>IFERROR(VLOOKUP(Table[[#This Row],[Id Tienda]],Maestro!B:E,4,FALSE),"0")</f>
        <v>0</v>
      </c>
      <c r="N791" s="12"/>
      <c r="O791" s="12"/>
      <c r="Q791"/>
      <c r="R791"/>
      <c r="S791"/>
      <c r="T791"/>
    </row>
    <row r="792" spans="8:20">
      <c r="H792" s="11" t="str">
        <f>IFERROR(VLOOKUP(Table[[#This Row],[Id Tienda]],Maestro!B:J,9,FALSE),"0")</f>
        <v>0</v>
      </c>
      <c r="I792" s="11" t="str">
        <f>IFERROR(VLOOKUP(Table[[#This Row],[Id Tienda]],Maestro!B:E,3,FALSE),"0")</f>
        <v>0</v>
      </c>
      <c r="J792" s="11" t="str">
        <f>IFERROR(VLOOKUP(Table[[#This Row],[Id Tienda]],Maestro!B:I,8,FALSE),"0")</f>
        <v>0</v>
      </c>
      <c r="K792" s="11" t="str">
        <f>IFERROR(VLOOKUP(Table[[#This Row],[Id Tienda]],Maestro!B:G,6,FALSE),"0")</f>
        <v>0</v>
      </c>
      <c r="L792" s="11" t="str">
        <f>IFERROR(VLOOKUP(Table[[#This Row],[Id Tienda]],Maestro!B:I,5,FALSE),"0")</f>
        <v>0</v>
      </c>
      <c r="M792" s="11" t="str">
        <f>IFERROR(VLOOKUP(Table[[#This Row],[Id Tienda]],Maestro!B:E,4,FALSE),"0")</f>
        <v>0</v>
      </c>
      <c r="N792" s="12"/>
      <c r="O792" s="12"/>
      <c r="Q792"/>
      <c r="R792"/>
      <c r="S792"/>
      <c r="T792"/>
    </row>
    <row r="793" spans="8:20">
      <c r="H793" s="11" t="str">
        <f>IFERROR(VLOOKUP(Table[[#This Row],[Id Tienda]],Maestro!B:J,9,FALSE),"0")</f>
        <v>0</v>
      </c>
      <c r="I793" s="11" t="str">
        <f>IFERROR(VLOOKUP(Table[[#This Row],[Id Tienda]],Maestro!B:E,3,FALSE),"0")</f>
        <v>0</v>
      </c>
      <c r="J793" s="11" t="str">
        <f>IFERROR(VLOOKUP(Table[[#This Row],[Id Tienda]],Maestro!B:I,8,FALSE),"0")</f>
        <v>0</v>
      </c>
      <c r="K793" s="11" t="str">
        <f>IFERROR(VLOOKUP(Table[[#This Row],[Id Tienda]],Maestro!B:G,6,FALSE),"0")</f>
        <v>0</v>
      </c>
      <c r="L793" s="11" t="str">
        <f>IFERROR(VLOOKUP(Table[[#This Row],[Id Tienda]],Maestro!B:I,5,FALSE),"0")</f>
        <v>0</v>
      </c>
      <c r="M793" s="11" t="str">
        <f>IFERROR(VLOOKUP(Table[[#This Row],[Id Tienda]],Maestro!B:E,4,FALSE),"0")</f>
        <v>0</v>
      </c>
      <c r="N793" s="12"/>
      <c r="O793" s="12"/>
      <c r="Q793"/>
      <c r="R793"/>
      <c r="S793"/>
      <c r="T793"/>
    </row>
    <row r="794" spans="8:20">
      <c r="H794" s="11" t="str">
        <f>IFERROR(VLOOKUP(Table[[#This Row],[Id Tienda]],Maestro!B:J,9,FALSE),"0")</f>
        <v>0</v>
      </c>
      <c r="I794" s="11" t="str">
        <f>IFERROR(VLOOKUP(Table[[#This Row],[Id Tienda]],Maestro!B:E,3,FALSE),"0")</f>
        <v>0</v>
      </c>
      <c r="J794" s="11" t="str">
        <f>IFERROR(VLOOKUP(Table[[#This Row],[Id Tienda]],Maestro!B:I,8,FALSE),"0")</f>
        <v>0</v>
      </c>
      <c r="K794" s="11" t="str">
        <f>IFERROR(VLOOKUP(Table[[#This Row],[Id Tienda]],Maestro!B:G,6,FALSE),"0")</f>
        <v>0</v>
      </c>
      <c r="L794" s="11" t="str">
        <f>IFERROR(VLOOKUP(Table[[#This Row],[Id Tienda]],Maestro!B:I,5,FALSE),"0")</f>
        <v>0</v>
      </c>
      <c r="M794" s="11" t="str">
        <f>IFERROR(VLOOKUP(Table[[#This Row],[Id Tienda]],Maestro!B:E,4,FALSE),"0")</f>
        <v>0</v>
      </c>
      <c r="N794" s="12"/>
      <c r="O794" s="12"/>
      <c r="Q794"/>
      <c r="R794"/>
      <c r="S794"/>
      <c r="T794"/>
    </row>
    <row r="795" spans="8:20">
      <c r="H795" s="11" t="str">
        <f>IFERROR(VLOOKUP(Table[[#This Row],[Id Tienda]],Maestro!B:J,9,FALSE),"0")</f>
        <v>0</v>
      </c>
      <c r="I795" s="11" t="str">
        <f>IFERROR(VLOOKUP(Table[[#This Row],[Id Tienda]],Maestro!B:E,3,FALSE),"0")</f>
        <v>0</v>
      </c>
      <c r="J795" s="11" t="str">
        <f>IFERROR(VLOOKUP(Table[[#This Row],[Id Tienda]],Maestro!B:I,8,FALSE),"0")</f>
        <v>0</v>
      </c>
      <c r="K795" s="11" t="str">
        <f>IFERROR(VLOOKUP(Table[[#This Row],[Id Tienda]],Maestro!B:G,6,FALSE),"0")</f>
        <v>0</v>
      </c>
      <c r="L795" s="11" t="str">
        <f>IFERROR(VLOOKUP(Table[[#This Row],[Id Tienda]],Maestro!B:I,5,FALSE),"0")</f>
        <v>0</v>
      </c>
      <c r="M795" s="11" t="str">
        <f>IFERROR(VLOOKUP(Table[[#This Row],[Id Tienda]],Maestro!B:E,4,FALSE),"0")</f>
        <v>0</v>
      </c>
      <c r="N795" s="12"/>
      <c r="O795" s="12"/>
      <c r="Q795"/>
      <c r="R795"/>
      <c r="S795"/>
      <c r="T795"/>
    </row>
    <row r="796" spans="8:20">
      <c r="H796" s="11" t="str">
        <f>IFERROR(VLOOKUP(Table[[#This Row],[Id Tienda]],Maestro!B:J,9,FALSE),"0")</f>
        <v>0</v>
      </c>
      <c r="I796" s="11" t="str">
        <f>IFERROR(VLOOKUP(Table[[#This Row],[Id Tienda]],Maestro!B:E,3,FALSE),"0")</f>
        <v>0</v>
      </c>
      <c r="J796" s="11" t="str">
        <f>IFERROR(VLOOKUP(Table[[#This Row],[Id Tienda]],Maestro!B:I,8,FALSE),"0")</f>
        <v>0</v>
      </c>
      <c r="K796" s="11" t="str">
        <f>IFERROR(VLOOKUP(Table[[#This Row],[Id Tienda]],Maestro!B:G,6,FALSE),"0")</f>
        <v>0</v>
      </c>
      <c r="L796" s="11" t="str">
        <f>IFERROR(VLOOKUP(Table[[#This Row],[Id Tienda]],Maestro!B:I,5,FALSE),"0")</f>
        <v>0</v>
      </c>
      <c r="M796" s="11" t="str">
        <f>IFERROR(VLOOKUP(Table[[#This Row],[Id Tienda]],Maestro!B:E,4,FALSE),"0")</f>
        <v>0</v>
      </c>
      <c r="N796" s="12"/>
      <c r="O796" s="12"/>
      <c r="Q796"/>
      <c r="R796"/>
      <c r="S796"/>
      <c r="T796"/>
    </row>
    <row r="797" spans="8:20">
      <c r="H797" s="11" t="str">
        <f>IFERROR(VLOOKUP(Table[[#This Row],[Id Tienda]],Maestro!B:J,9,FALSE),"0")</f>
        <v>0</v>
      </c>
      <c r="I797" s="11" t="str">
        <f>IFERROR(VLOOKUP(Table[[#This Row],[Id Tienda]],Maestro!B:E,3,FALSE),"0")</f>
        <v>0</v>
      </c>
      <c r="J797" s="11" t="str">
        <f>IFERROR(VLOOKUP(Table[[#This Row],[Id Tienda]],Maestro!B:I,8,FALSE),"0")</f>
        <v>0</v>
      </c>
      <c r="K797" s="11" t="str">
        <f>IFERROR(VLOOKUP(Table[[#This Row],[Id Tienda]],Maestro!B:G,6,FALSE),"0")</f>
        <v>0</v>
      </c>
      <c r="L797" s="11" t="str">
        <f>IFERROR(VLOOKUP(Table[[#This Row],[Id Tienda]],Maestro!B:I,5,FALSE),"0")</f>
        <v>0</v>
      </c>
      <c r="M797" s="11" t="str">
        <f>IFERROR(VLOOKUP(Table[[#This Row],[Id Tienda]],Maestro!B:E,4,FALSE),"0")</f>
        <v>0</v>
      </c>
      <c r="N797" s="12"/>
      <c r="O797" s="12"/>
      <c r="Q797"/>
      <c r="R797"/>
      <c r="S797"/>
      <c r="T797"/>
    </row>
    <row r="798" spans="8:20">
      <c r="H798" s="11" t="str">
        <f>IFERROR(VLOOKUP(Table[[#This Row],[Id Tienda]],Maestro!B:J,9,FALSE),"0")</f>
        <v>0</v>
      </c>
      <c r="I798" s="11" t="str">
        <f>IFERROR(VLOOKUP(Table[[#This Row],[Id Tienda]],Maestro!B:E,3,FALSE),"0")</f>
        <v>0</v>
      </c>
      <c r="J798" s="11" t="str">
        <f>IFERROR(VLOOKUP(Table[[#This Row],[Id Tienda]],Maestro!B:I,8,FALSE),"0")</f>
        <v>0</v>
      </c>
      <c r="K798" s="11" t="str">
        <f>IFERROR(VLOOKUP(Table[[#This Row],[Id Tienda]],Maestro!B:G,6,FALSE),"0")</f>
        <v>0</v>
      </c>
      <c r="L798" s="11" t="str">
        <f>IFERROR(VLOOKUP(Table[[#This Row],[Id Tienda]],Maestro!B:I,5,FALSE),"0")</f>
        <v>0</v>
      </c>
      <c r="M798" s="11" t="str">
        <f>IFERROR(VLOOKUP(Table[[#This Row],[Id Tienda]],Maestro!B:E,4,FALSE),"0")</f>
        <v>0</v>
      </c>
      <c r="N798" s="12"/>
      <c r="O798" s="12"/>
      <c r="Q798"/>
      <c r="R798"/>
      <c r="S798"/>
      <c r="T798"/>
    </row>
    <row r="799" spans="8:20">
      <c r="H799" s="11" t="str">
        <f>IFERROR(VLOOKUP(Table[[#This Row],[Id Tienda]],Maestro!B:J,9,FALSE),"0")</f>
        <v>0</v>
      </c>
      <c r="I799" s="11" t="str">
        <f>IFERROR(VLOOKUP(Table[[#This Row],[Id Tienda]],Maestro!B:E,3,FALSE),"0")</f>
        <v>0</v>
      </c>
      <c r="J799" s="11" t="str">
        <f>IFERROR(VLOOKUP(Table[[#This Row],[Id Tienda]],Maestro!B:I,8,FALSE),"0")</f>
        <v>0</v>
      </c>
      <c r="K799" s="11" t="str">
        <f>IFERROR(VLOOKUP(Table[[#This Row],[Id Tienda]],Maestro!B:G,6,FALSE),"0")</f>
        <v>0</v>
      </c>
      <c r="L799" s="11" t="str">
        <f>IFERROR(VLOOKUP(Table[[#This Row],[Id Tienda]],Maestro!B:I,5,FALSE),"0")</f>
        <v>0</v>
      </c>
      <c r="M799" s="11" t="str">
        <f>IFERROR(VLOOKUP(Table[[#This Row],[Id Tienda]],Maestro!B:E,4,FALSE),"0")</f>
        <v>0</v>
      </c>
      <c r="N799" s="12"/>
      <c r="O799" s="12"/>
      <c r="Q799"/>
      <c r="R799"/>
      <c r="S799"/>
      <c r="T799"/>
    </row>
    <row r="800" spans="8:20">
      <c r="H800" s="11" t="str">
        <f>IFERROR(VLOOKUP(Table[[#This Row],[Id Tienda]],Maestro!B:J,9,FALSE),"0")</f>
        <v>0</v>
      </c>
      <c r="I800" s="11" t="str">
        <f>IFERROR(VLOOKUP(Table[[#This Row],[Id Tienda]],Maestro!B:E,3,FALSE),"0")</f>
        <v>0</v>
      </c>
      <c r="J800" s="11" t="str">
        <f>IFERROR(VLOOKUP(Table[[#This Row],[Id Tienda]],Maestro!B:I,8,FALSE),"0")</f>
        <v>0</v>
      </c>
      <c r="K800" s="11" t="str">
        <f>IFERROR(VLOOKUP(Table[[#This Row],[Id Tienda]],Maestro!B:G,6,FALSE),"0")</f>
        <v>0</v>
      </c>
      <c r="L800" s="11" t="str">
        <f>IFERROR(VLOOKUP(Table[[#This Row],[Id Tienda]],Maestro!B:I,5,FALSE),"0")</f>
        <v>0</v>
      </c>
      <c r="M800" s="11" t="str">
        <f>IFERROR(VLOOKUP(Table[[#This Row],[Id Tienda]],Maestro!B:E,4,FALSE),"0")</f>
        <v>0</v>
      </c>
      <c r="N800" s="12"/>
      <c r="O800" s="12"/>
      <c r="Q800"/>
      <c r="R800"/>
      <c r="S800"/>
      <c r="T800"/>
    </row>
    <row r="801" spans="8:20">
      <c r="H801" s="11" t="str">
        <f>IFERROR(VLOOKUP(Table[[#This Row],[Id Tienda]],Maestro!B:J,9,FALSE),"0")</f>
        <v>0</v>
      </c>
      <c r="I801" s="11" t="str">
        <f>IFERROR(VLOOKUP(Table[[#This Row],[Id Tienda]],Maestro!B:E,3,FALSE),"0")</f>
        <v>0</v>
      </c>
      <c r="J801" s="11" t="str">
        <f>IFERROR(VLOOKUP(Table[[#This Row],[Id Tienda]],Maestro!B:I,8,FALSE),"0")</f>
        <v>0</v>
      </c>
      <c r="K801" s="11" t="str">
        <f>IFERROR(VLOOKUP(Table[[#This Row],[Id Tienda]],Maestro!B:G,6,FALSE),"0")</f>
        <v>0</v>
      </c>
      <c r="L801" s="11" t="str">
        <f>IFERROR(VLOOKUP(Table[[#This Row],[Id Tienda]],Maestro!B:I,5,FALSE),"0")</f>
        <v>0</v>
      </c>
      <c r="M801" s="11" t="str">
        <f>IFERROR(VLOOKUP(Table[[#This Row],[Id Tienda]],Maestro!B:E,4,FALSE),"0")</f>
        <v>0</v>
      </c>
      <c r="N801" s="12"/>
      <c r="O801" s="12"/>
      <c r="Q801"/>
      <c r="R801"/>
      <c r="S801"/>
      <c r="T801"/>
    </row>
    <row r="802" spans="8:20">
      <c r="H802" s="11" t="str">
        <f>IFERROR(VLOOKUP(Table[[#This Row],[Id Tienda]],Maestro!B:J,9,FALSE),"0")</f>
        <v>0</v>
      </c>
      <c r="I802" s="11" t="str">
        <f>IFERROR(VLOOKUP(Table[[#This Row],[Id Tienda]],Maestro!B:E,3,FALSE),"0")</f>
        <v>0</v>
      </c>
      <c r="J802" s="11" t="str">
        <f>IFERROR(VLOOKUP(Table[[#This Row],[Id Tienda]],Maestro!B:I,8,FALSE),"0")</f>
        <v>0</v>
      </c>
      <c r="K802" s="11" t="str">
        <f>IFERROR(VLOOKUP(Table[[#This Row],[Id Tienda]],Maestro!B:G,6,FALSE),"0")</f>
        <v>0</v>
      </c>
      <c r="L802" s="11" t="str">
        <f>IFERROR(VLOOKUP(Table[[#This Row],[Id Tienda]],Maestro!B:I,5,FALSE),"0")</f>
        <v>0</v>
      </c>
      <c r="M802" s="11" t="str">
        <f>IFERROR(VLOOKUP(Table[[#This Row],[Id Tienda]],Maestro!B:E,4,FALSE),"0")</f>
        <v>0</v>
      </c>
      <c r="N802" s="12"/>
      <c r="O802" s="12"/>
      <c r="Q802"/>
      <c r="R802"/>
      <c r="S802"/>
      <c r="T802"/>
    </row>
    <row r="803" spans="8:20">
      <c r="H803" s="11" t="str">
        <f>IFERROR(VLOOKUP(Table[[#This Row],[Id Tienda]],Maestro!B:J,9,FALSE),"0")</f>
        <v>0</v>
      </c>
      <c r="I803" s="11" t="str">
        <f>IFERROR(VLOOKUP(Table[[#This Row],[Id Tienda]],Maestro!B:E,3,FALSE),"0")</f>
        <v>0</v>
      </c>
      <c r="J803" s="11" t="str">
        <f>IFERROR(VLOOKUP(Table[[#This Row],[Id Tienda]],Maestro!B:I,8,FALSE),"0")</f>
        <v>0</v>
      </c>
      <c r="K803" s="11" t="str">
        <f>IFERROR(VLOOKUP(Table[[#This Row],[Id Tienda]],Maestro!B:G,6,FALSE),"0")</f>
        <v>0</v>
      </c>
      <c r="L803" s="11" t="str">
        <f>IFERROR(VLOOKUP(Table[[#This Row],[Id Tienda]],Maestro!B:I,5,FALSE),"0")</f>
        <v>0</v>
      </c>
      <c r="M803" s="11" t="str">
        <f>IFERROR(VLOOKUP(Table[[#This Row],[Id Tienda]],Maestro!B:E,4,FALSE),"0")</f>
        <v>0</v>
      </c>
      <c r="N803" s="12"/>
      <c r="O803" s="12"/>
      <c r="Q803"/>
      <c r="R803"/>
      <c r="S803"/>
      <c r="T803"/>
    </row>
    <row r="804" spans="8:20">
      <c r="H804" s="11" t="str">
        <f>IFERROR(VLOOKUP(Table[[#This Row],[Id Tienda]],Maestro!B:J,9,FALSE),"0")</f>
        <v>0</v>
      </c>
      <c r="I804" s="11" t="str">
        <f>IFERROR(VLOOKUP(Table[[#This Row],[Id Tienda]],Maestro!B:E,3,FALSE),"0")</f>
        <v>0</v>
      </c>
      <c r="J804" s="11" t="str">
        <f>IFERROR(VLOOKUP(Table[[#This Row],[Id Tienda]],Maestro!B:I,8,FALSE),"0")</f>
        <v>0</v>
      </c>
      <c r="K804" s="11" t="str">
        <f>IFERROR(VLOOKUP(Table[[#This Row],[Id Tienda]],Maestro!B:G,6,FALSE),"0")</f>
        <v>0</v>
      </c>
      <c r="L804" s="11" t="str">
        <f>IFERROR(VLOOKUP(Table[[#This Row],[Id Tienda]],Maestro!B:I,5,FALSE),"0")</f>
        <v>0</v>
      </c>
      <c r="M804" s="11" t="str">
        <f>IFERROR(VLOOKUP(Table[[#This Row],[Id Tienda]],Maestro!B:E,4,FALSE),"0")</f>
        <v>0</v>
      </c>
      <c r="N804" s="12"/>
      <c r="O804" s="12"/>
      <c r="Q804"/>
      <c r="R804"/>
      <c r="S804"/>
      <c r="T804"/>
    </row>
    <row r="805" spans="8:20">
      <c r="H805" s="11" t="str">
        <f>IFERROR(VLOOKUP(Table[[#This Row],[Id Tienda]],Maestro!B:J,9,FALSE),"0")</f>
        <v>0</v>
      </c>
      <c r="I805" s="11" t="str">
        <f>IFERROR(VLOOKUP(Table[[#This Row],[Id Tienda]],Maestro!B:E,3,FALSE),"0")</f>
        <v>0</v>
      </c>
      <c r="J805" s="11" t="str">
        <f>IFERROR(VLOOKUP(Table[[#This Row],[Id Tienda]],Maestro!B:I,8,FALSE),"0")</f>
        <v>0</v>
      </c>
      <c r="K805" s="11" t="str">
        <f>IFERROR(VLOOKUP(Table[[#This Row],[Id Tienda]],Maestro!B:G,6,FALSE),"0")</f>
        <v>0</v>
      </c>
      <c r="L805" s="11" t="str">
        <f>IFERROR(VLOOKUP(Table[[#This Row],[Id Tienda]],Maestro!B:I,5,FALSE),"0")</f>
        <v>0</v>
      </c>
      <c r="M805" s="11" t="str">
        <f>IFERROR(VLOOKUP(Table[[#This Row],[Id Tienda]],Maestro!B:E,4,FALSE),"0")</f>
        <v>0</v>
      </c>
      <c r="N805" s="12"/>
      <c r="O805" s="12"/>
      <c r="Q805"/>
      <c r="R805"/>
      <c r="S805"/>
      <c r="T805"/>
    </row>
    <row r="806" spans="8:20">
      <c r="H806" s="11" t="str">
        <f>IFERROR(VLOOKUP(Table[[#This Row],[Id Tienda]],Maestro!B:J,9,FALSE),"0")</f>
        <v>0</v>
      </c>
      <c r="I806" s="11" t="str">
        <f>IFERROR(VLOOKUP(Table[[#This Row],[Id Tienda]],Maestro!B:E,3,FALSE),"0")</f>
        <v>0</v>
      </c>
      <c r="J806" s="11" t="str">
        <f>IFERROR(VLOOKUP(Table[[#This Row],[Id Tienda]],Maestro!B:I,8,FALSE),"0")</f>
        <v>0</v>
      </c>
      <c r="K806" s="11" t="str">
        <f>IFERROR(VLOOKUP(Table[[#This Row],[Id Tienda]],Maestro!B:G,6,FALSE),"0")</f>
        <v>0</v>
      </c>
      <c r="L806" s="11" t="str">
        <f>IFERROR(VLOOKUP(Table[[#This Row],[Id Tienda]],Maestro!B:I,5,FALSE),"0")</f>
        <v>0</v>
      </c>
      <c r="M806" s="11" t="str">
        <f>IFERROR(VLOOKUP(Table[[#This Row],[Id Tienda]],Maestro!B:E,4,FALSE),"0")</f>
        <v>0</v>
      </c>
      <c r="N806" s="12"/>
      <c r="O806" s="12"/>
      <c r="Q806"/>
      <c r="R806"/>
      <c r="S806"/>
      <c r="T806"/>
    </row>
    <row r="807" spans="8:20">
      <c r="H807" s="11" t="str">
        <f>IFERROR(VLOOKUP(Table[[#This Row],[Id Tienda]],Maestro!B:J,9,FALSE),"0")</f>
        <v>0</v>
      </c>
      <c r="I807" s="11" t="str">
        <f>IFERROR(VLOOKUP(Table[[#This Row],[Id Tienda]],Maestro!B:E,3,FALSE),"0")</f>
        <v>0</v>
      </c>
      <c r="J807" s="11" t="str">
        <f>IFERROR(VLOOKUP(Table[[#This Row],[Id Tienda]],Maestro!B:I,8,FALSE),"0")</f>
        <v>0</v>
      </c>
      <c r="K807" s="11" t="str">
        <f>IFERROR(VLOOKUP(Table[[#This Row],[Id Tienda]],Maestro!B:G,6,FALSE),"0")</f>
        <v>0</v>
      </c>
      <c r="L807" s="11" t="str">
        <f>IFERROR(VLOOKUP(Table[[#This Row],[Id Tienda]],Maestro!B:I,5,FALSE),"0")</f>
        <v>0</v>
      </c>
      <c r="M807" s="11" t="str">
        <f>IFERROR(VLOOKUP(Table[[#This Row],[Id Tienda]],Maestro!B:E,4,FALSE),"0")</f>
        <v>0</v>
      </c>
      <c r="N807" s="12"/>
      <c r="O807" s="12"/>
      <c r="Q807"/>
      <c r="R807"/>
      <c r="S807"/>
      <c r="T807"/>
    </row>
    <row r="808" spans="8:20">
      <c r="H808" s="11" t="str">
        <f>IFERROR(VLOOKUP(Table[[#This Row],[Id Tienda]],Maestro!B:J,9,FALSE),"0")</f>
        <v>0</v>
      </c>
      <c r="I808" s="11" t="str">
        <f>IFERROR(VLOOKUP(Table[[#This Row],[Id Tienda]],Maestro!B:E,3,FALSE),"0")</f>
        <v>0</v>
      </c>
      <c r="J808" s="11" t="str">
        <f>IFERROR(VLOOKUP(Table[[#This Row],[Id Tienda]],Maestro!B:I,8,FALSE),"0")</f>
        <v>0</v>
      </c>
      <c r="K808" s="11" t="str">
        <f>IFERROR(VLOOKUP(Table[[#This Row],[Id Tienda]],Maestro!B:G,6,FALSE),"0")</f>
        <v>0</v>
      </c>
      <c r="L808" s="11" t="str">
        <f>IFERROR(VLOOKUP(Table[[#This Row],[Id Tienda]],Maestro!B:I,5,FALSE),"0")</f>
        <v>0</v>
      </c>
      <c r="M808" s="11" t="str">
        <f>IFERROR(VLOOKUP(Table[[#This Row],[Id Tienda]],Maestro!B:E,4,FALSE),"0")</f>
        <v>0</v>
      </c>
      <c r="N808" s="12"/>
      <c r="O808" s="12"/>
      <c r="Q808"/>
      <c r="R808"/>
      <c r="S808"/>
      <c r="T808"/>
    </row>
    <row r="809" spans="8:20">
      <c r="H809" s="11" t="str">
        <f>IFERROR(VLOOKUP(Table[[#This Row],[Id Tienda]],Maestro!B:J,9,FALSE),"0")</f>
        <v>0</v>
      </c>
      <c r="I809" s="11" t="str">
        <f>IFERROR(VLOOKUP(Table[[#This Row],[Id Tienda]],Maestro!B:E,3,FALSE),"0")</f>
        <v>0</v>
      </c>
      <c r="J809" s="11" t="str">
        <f>IFERROR(VLOOKUP(Table[[#This Row],[Id Tienda]],Maestro!B:I,8,FALSE),"0")</f>
        <v>0</v>
      </c>
      <c r="K809" s="11" t="str">
        <f>IFERROR(VLOOKUP(Table[[#This Row],[Id Tienda]],Maestro!B:G,6,FALSE),"0")</f>
        <v>0</v>
      </c>
      <c r="L809" s="11" t="str">
        <f>IFERROR(VLOOKUP(Table[[#This Row],[Id Tienda]],Maestro!B:I,5,FALSE),"0")</f>
        <v>0</v>
      </c>
      <c r="M809" s="11" t="str">
        <f>IFERROR(VLOOKUP(Table[[#This Row],[Id Tienda]],Maestro!B:E,4,FALSE),"0")</f>
        <v>0</v>
      </c>
      <c r="N809" s="12"/>
      <c r="O809" s="12"/>
      <c r="Q809"/>
      <c r="R809"/>
      <c r="S809"/>
      <c r="T809"/>
    </row>
    <row r="810" spans="8:20">
      <c r="H810" s="11" t="str">
        <f>IFERROR(VLOOKUP(Table[[#This Row],[Id Tienda]],Maestro!B:J,9,FALSE),"0")</f>
        <v>0</v>
      </c>
      <c r="I810" s="11" t="str">
        <f>IFERROR(VLOOKUP(Table[[#This Row],[Id Tienda]],Maestro!B:E,3,FALSE),"0")</f>
        <v>0</v>
      </c>
      <c r="J810" s="11" t="str">
        <f>IFERROR(VLOOKUP(Table[[#This Row],[Id Tienda]],Maestro!B:I,8,FALSE),"0")</f>
        <v>0</v>
      </c>
      <c r="K810" s="11" t="str">
        <f>IFERROR(VLOOKUP(Table[[#This Row],[Id Tienda]],Maestro!B:G,6,FALSE),"0")</f>
        <v>0</v>
      </c>
      <c r="L810" s="11" t="str">
        <f>IFERROR(VLOOKUP(Table[[#This Row],[Id Tienda]],Maestro!B:I,5,FALSE),"0")</f>
        <v>0</v>
      </c>
      <c r="M810" s="11" t="str">
        <f>IFERROR(VLOOKUP(Table[[#This Row],[Id Tienda]],Maestro!B:E,4,FALSE),"0")</f>
        <v>0</v>
      </c>
      <c r="N810" s="12"/>
      <c r="O810" s="12"/>
      <c r="Q810"/>
      <c r="R810"/>
      <c r="S810"/>
      <c r="T810"/>
    </row>
    <row r="811" spans="8:20">
      <c r="H811" s="11" t="str">
        <f>IFERROR(VLOOKUP(Table[[#This Row],[Id Tienda]],Maestro!B:J,9,FALSE),"0")</f>
        <v>0</v>
      </c>
      <c r="I811" s="11" t="str">
        <f>IFERROR(VLOOKUP(Table[[#This Row],[Id Tienda]],Maestro!B:E,3,FALSE),"0")</f>
        <v>0</v>
      </c>
      <c r="J811" s="11" t="str">
        <f>IFERROR(VLOOKUP(Table[[#This Row],[Id Tienda]],Maestro!B:I,8,FALSE),"0")</f>
        <v>0</v>
      </c>
      <c r="K811" s="11" t="str">
        <f>IFERROR(VLOOKUP(Table[[#This Row],[Id Tienda]],Maestro!B:G,6,FALSE),"0")</f>
        <v>0</v>
      </c>
      <c r="L811" s="11" t="str">
        <f>IFERROR(VLOOKUP(Table[[#This Row],[Id Tienda]],Maestro!B:I,5,FALSE),"0")</f>
        <v>0</v>
      </c>
      <c r="M811" s="11" t="str">
        <f>IFERROR(VLOOKUP(Table[[#This Row],[Id Tienda]],Maestro!B:E,4,FALSE),"0")</f>
        <v>0</v>
      </c>
      <c r="N811" s="12"/>
      <c r="O811" s="12"/>
      <c r="Q811"/>
      <c r="R811"/>
      <c r="S811"/>
      <c r="T811"/>
    </row>
    <row r="812" spans="8:20">
      <c r="H812" s="11" t="str">
        <f>IFERROR(VLOOKUP(Table[[#This Row],[Id Tienda]],Maestro!B:J,9,FALSE),"0")</f>
        <v>0</v>
      </c>
      <c r="I812" s="11" t="str">
        <f>IFERROR(VLOOKUP(Table[[#This Row],[Id Tienda]],Maestro!B:E,3,FALSE),"0")</f>
        <v>0</v>
      </c>
      <c r="J812" s="11" t="str">
        <f>IFERROR(VLOOKUP(Table[[#This Row],[Id Tienda]],Maestro!B:I,8,FALSE),"0")</f>
        <v>0</v>
      </c>
      <c r="K812" s="11" t="str">
        <f>IFERROR(VLOOKUP(Table[[#This Row],[Id Tienda]],Maestro!B:G,6,FALSE),"0")</f>
        <v>0</v>
      </c>
      <c r="L812" s="11" t="str">
        <f>IFERROR(VLOOKUP(Table[[#This Row],[Id Tienda]],Maestro!B:I,5,FALSE),"0")</f>
        <v>0</v>
      </c>
      <c r="M812" s="11" t="str">
        <f>IFERROR(VLOOKUP(Table[[#This Row],[Id Tienda]],Maestro!B:E,4,FALSE),"0")</f>
        <v>0</v>
      </c>
      <c r="N812" s="12"/>
      <c r="O812" s="12"/>
      <c r="Q812"/>
      <c r="R812"/>
      <c r="S812"/>
      <c r="T812"/>
    </row>
    <row r="813" spans="8:20">
      <c r="H813" s="11" t="str">
        <f>IFERROR(VLOOKUP(Table[[#This Row],[Id Tienda]],Maestro!B:J,9,FALSE),"0")</f>
        <v>0</v>
      </c>
      <c r="I813" s="11" t="str">
        <f>IFERROR(VLOOKUP(Table[[#This Row],[Id Tienda]],Maestro!B:E,3,FALSE),"0")</f>
        <v>0</v>
      </c>
      <c r="J813" s="11" t="str">
        <f>IFERROR(VLOOKUP(Table[[#This Row],[Id Tienda]],Maestro!B:I,8,FALSE),"0")</f>
        <v>0</v>
      </c>
      <c r="K813" s="11" t="str">
        <f>IFERROR(VLOOKUP(Table[[#This Row],[Id Tienda]],Maestro!B:G,6,FALSE),"0")</f>
        <v>0</v>
      </c>
      <c r="L813" s="11" t="str">
        <f>IFERROR(VLOOKUP(Table[[#This Row],[Id Tienda]],Maestro!B:I,5,FALSE),"0")</f>
        <v>0</v>
      </c>
      <c r="M813" s="11" t="str">
        <f>IFERROR(VLOOKUP(Table[[#This Row],[Id Tienda]],Maestro!B:E,4,FALSE),"0")</f>
        <v>0</v>
      </c>
      <c r="N813" s="12"/>
      <c r="O813" s="12"/>
      <c r="Q813"/>
      <c r="R813"/>
      <c r="S813"/>
      <c r="T813"/>
    </row>
    <row r="814" spans="8:20">
      <c r="H814" s="11" t="str">
        <f>IFERROR(VLOOKUP(Table[[#This Row],[Id Tienda]],Maestro!B:J,9,FALSE),"0")</f>
        <v>0</v>
      </c>
      <c r="I814" s="11" t="str">
        <f>IFERROR(VLOOKUP(Table[[#This Row],[Id Tienda]],Maestro!B:E,3,FALSE),"0")</f>
        <v>0</v>
      </c>
      <c r="J814" s="11" t="str">
        <f>IFERROR(VLOOKUP(Table[[#This Row],[Id Tienda]],Maestro!B:I,8,FALSE),"0")</f>
        <v>0</v>
      </c>
      <c r="K814" s="11" t="str">
        <f>IFERROR(VLOOKUP(Table[[#This Row],[Id Tienda]],Maestro!B:G,6,FALSE),"0")</f>
        <v>0</v>
      </c>
      <c r="L814" s="11" t="str">
        <f>IFERROR(VLOOKUP(Table[[#This Row],[Id Tienda]],Maestro!B:I,5,FALSE),"0")</f>
        <v>0</v>
      </c>
      <c r="M814" s="11" t="str">
        <f>IFERROR(VLOOKUP(Table[[#This Row],[Id Tienda]],Maestro!B:E,4,FALSE),"0")</f>
        <v>0</v>
      </c>
      <c r="N814" s="12"/>
      <c r="O814" s="12"/>
      <c r="Q814"/>
      <c r="R814"/>
      <c r="S814"/>
      <c r="T814"/>
    </row>
    <row r="815" spans="8:20">
      <c r="H815" s="11" t="str">
        <f>IFERROR(VLOOKUP(Table[[#This Row],[Id Tienda]],Maestro!B:J,9,FALSE),"0")</f>
        <v>0</v>
      </c>
      <c r="I815" s="11" t="str">
        <f>IFERROR(VLOOKUP(Table[[#This Row],[Id Tienda]],Maestro!B:E,3,FALSE),"0")</f>
        <v>0</v>
      </c>
      <c r="J815" s="11" t="str">
        <f>IFERROR(VLOOKUP(Table[[#This Row],[Id Tienda]],Maestro!B:I,8,FALSE),"0")</f>
        <v>0</v>
      </c>
      <c r="K815" s="11" t="str">
        <f>IFERROR(VLOOKUP(Table[[#This Row],[Id Tienda]],Maestro!B:G,6,FALSE),"0")</f>
        <v>0</v>
      </c>
      <c r="L815" s="11" t="str">
        <f>IFERROR(VLOOKUP(Table[[#This Row],[Id Tienda]],Maestro!B:I,5,FALSE),"0")</f>
        <v>0</v>
      </c>
      <c r="M815" s="11" t="str">
        <f>IFERROR(VLOOKUP(Table[[#This Row],[Id Tienda]],Maestro!B:E,4,FALSE),"0")</f>
        <v>0</v>
      </c>
      <c r="N815" s="12"/>
      <c r="O815" s="12"/>
      <c r="Q815"/>
      <c r="R815"/>
      <c r="S815"/>
      <c r="T815"/>
    </row>
    <row r="816" spans="8:20">
      <c r="H816" s="11" t="str">
        <f>IFERROR(VLOOKUP(Table[[#This Row],[Id Tienda]],Maestro!B:J,9,FALSE),"0")</f>
        <v>0</v>
      </c>
      <c r="I816" s="11" t="str">
        <f>IFERROR(VLOOKUP(Table[[#This Row],[Id Tienda]],Maestro!B:E,3,FALSE),"0")</f>
        <v>0</v>
      </c>
      <c r="J816" s="11" t="str">
        <f>IFERROR(VLOOKUP(Table[[#This Row],[Id Tienda]],Maestro!B:I,8,FALSE),"0")</f>
        <v>0</v>
      </c>
      <c r="K816" s="11" t="str">
        <f>IFERROR(VLOOKUP(Table[[#This Row],[Id Tienda]],Maestro!B:G,6,FALSE),"0")</f>
        <v>0</v>
      </c>
      <c r="L816" s="11" t="str">
        <f>IFERROR(VLOOKUP(Table[[#This Row],[Id Tienda]],Maestro!B:I,5,FALSE),"0")</f>
        <v>0</v>
      </c>
      <c r="M816" s="11" t="str">
        <f>IFERROR(VLOOKUP(Table[[#This Row],[Id Tienda]],Maestro!B:E,4,FALSE),"0")</f>
        <v>0</v>
      </c>
      <c r="N816" s="12"/>
      <c r="O816" s="12"/>
      <c r="Q816"/>
      <c r="R816"/>
      <c r="S816"/>
      <c r="T816"/>
    </row>
    <row r="817" spans="8:20">
      <c r="H817" s="11" t="str">
        <f>IFERROR(VLOOKUP(Table[[#This Row],[Id Tienda]],Maestro!B:J,9,FALSE),"0")</f>
        <v>0</v>
      </c>
      <c r="I817" s="11" t="str">
        <f>IFERROR(VLOOKUP(Table[[#This Row],[Id Tienda]],Maestro!B:E,3,FALSE),"0")</f>
        <v>0</v>
      </c>
      <c r="J817" s="11" t="str">
        <f>IFERROR(VLOOKUP(Table[[#This Row],[Id Tienda]],Maestro!B:I,8,FALSE),"0")</f>
        <v>0</v>
      </c>
      <c r="K817" s="11" t="str">
        <f>IFERROR(VLOOKUP(Table[[#This Row],[Id Tienda]],Maestro!B:G,6,FALSE),"0")</f>
        <v>0</v>
      </c>
      <c r="L817" s="11" t="str">
        <f>IFERROR(VLOOKUP(Table[[#This Row],[Id Tienda]],Maestro!B:I,5,FALSE),"0")</f>
        <v>0</v>
      </c>
      <c r="M817" s="11" t="str">
        <f>IFERROR(VLOOKUP(Table[[#This Row],[Id Tienda]],Maestro!B:E,4,FALSE),"0")</f>
        <v>0</v>
      </c>
      <c r="N817" s="12"/>
      <c r="O817" s="12"/>
      <c r="Q817"/>
      <c r="R817"/>
      <c r="S817"/>
      <c r="T817"/>
    </row>
    <row r="818" spans="8:20">
      <c r="H818" s="11" t="str">
        <f>IFERROR(VLOOKUP(Table[[#This Row],[Id Tienda]],Maestro!B:J,9,FALSE),"0")</f>
        <v>0</v>
      </c>
      <c r="I818" s="11" t="str">
        <f>IFERROR(VLOOKUP(Table[[#This Row],[Id Tienda]],Maestro!B:E,3,FALSE),"0")</f>
        <v>0</v>
      </c>
      <c r="J818" s="11" t="str">
        <f>IFERROR(VLOOKUP(Table[[#This Row],[Id Tienda]],Maestro!B:I,8,FALSE),"0")</f>
        <v>0</v>
      </c>
      <c r="K818" s="11" t="str">
        <f>IFERROR(VLOOKUP(Table[[#This Row],[Id Tienda]],Maestro!B:G,6,FALSE),"0")</f>
        <v>0</v>
      </c>
      <c r="L818" s="11" t="str">
        <f>IFERROR(VLOOKUP(Table[[#This Row],[Id Tienda]],Maestro!B:I,5,FALSE),"0")</f>
        <v>0</v>
      </c>
      <c r="M818" s="11" t="str">
        <f>IFERROR(VLOOKUP(Table[[#This Row],[Id Tienda]],Maestro!B:E,4,FALSE),"0")</f>
        <v>0</v>
      </c>
      <c r="N818" s="12"/>
      <c r="O818" s="12"/>
      <c r="Q818"/>
      <c r="R818"/>
      <c r="S818"/>
      <c r="T818"/>
    </row>
    <row r="819" spans="8:20">
      <c r="H819" s="11" t="str">
        <f>IFERROR(VLOOKUP(Table[[#This Row],[Id Tienda]],Maestro!B:J,9,FALSE),"0")</f>
        <v>0</v>
      </c>
      <c r="I819" s="11" t="str">
        <f>IFERROR(VLOOKUP(Table[[#This Row],[Id Tienda]],Maestro!B:E,3,FALSE),"0")</f>
        <v>0</v>
      </c>
      <c r="J819" s="11" t="str">
        <f>IFERROR(VLOOKUP(Table[[#This Row],[Id Tienda]],Maestro!B:I,8,FALSE),"0")</f>
        <v>0</v>
      </c>
      <c r="K819" s="11" t="str">
        <f>IFERROR(VLOOKUP(Table[[#This Row],[Id Tienda]],Maestro!B:G,6,FALSE),"0")</f>
        <v>0</v>
      </c>
      <c r="L819" s="11" t="str">
        <f>IFERROR(VLOOKUP(Table[[#This Row],[Id Tienda]],Maestro!B:I,5,FALSE),"0")</f>
        <v>0</v>
      </c>
      <c r="M819" s="11" t="str">
        <f>IFERROR(VLOOKUP(Table[[#This Row],[Id Tienda]],Maestro!B:E,4,FALSE),"0")</f>
        <v>0</v>
      </c>
      <c r="N819" s="12"/>
      <c r="O819" s="12"/>
      <c r="Q819"/>
      <c r="R819"/>
      <c r="S819"/>
      <c r="T819"/>
    </row>
    <row r="820" spans="8:20">
      <c r="H820" s="11" t="str">
        <f>IFERROR(VLOOKUP(Table[[#This Row],[Id Tienda]],Maestro!B:J,9,FALSE),"0")</f>
        <v>0</v>
      </c>
      <c r="I820" s="11" t="str">
        <f>IFERROR(VLOOKUP(Table[[#This Row],[Id Tienda]],Maestro!B:E,3,FALSE),"0")</f>
        <v>0</v>
      </c>
      <c r="J820" s="11" t="str">
        <f>IFERROR(VLOOKUP(Table[[#This Row],[Id Tienda]],Maestro!B:I,8,FALSE),"0")</f>
        <v>0</v>
      </c>
      <c r="K820" s="11" t="str">
        <f>IFERROR(VLOOKUP(Table[[#This Row],[Id Tienda]],Maestro!B:G,6,FALSE),"0")</f>
        <v>0</v>
      </c>
      <c r="L820" s="11" t="str">
        <f>IFERROR(VLOOKUP(Table[[#This Row],[Id Tienda]],Maestro!B:I,5,FALSE),"0")</f>
        <v>0</v>
      </c>
      <c r="M820" s="11" t="str">
        <f>IFERROR(VLOOKUP(Table[[#This Row],[Id Tienda]],Maestro!B:E,4,FALSE),"0")</f>
        <v>0</v>
      </c>
      <c r="N820" s="12"/>
      <c r="O820" s="12"/>
      <c r="Q820"/>
      <c r="R820"/>
      <c r="S820"/>
      <c r="T820"/>
    </row>
    <row r="821" spans="8:20">
      <c r="H821" s="11" t="str">
        <f>IFERROR(VLOOKUP(Table[[#This Row],[Id Tienda]],Maestro!B:J,9,FALSE),"0")</f>
        <v>0</v>
      </c>
      <c r="I821" s="11" t="str">
        <f>IFERROR(VLOOKUP(Table[[#This Row],[Id Tienda]],Maestro!B:E,3,FALSE),"0")</f>
        <v>0</v>
      </c>
      <c r="J821" s="11" t="str">
        <f>IFERROR(VLOOKUP(Table[[#This Row],[Id Tienda]],Maestro!B:I,8,FALSE),"0")</f>
        <v>0</v>
      </c>
      <c r="K821" s="11" t="str">
        <f>IFERROR(VLOOKUP(Table[[#This Row],[Id Tienda]],Maestro!B:G,6,FALSE),"0")</f>
        <v>0</v>
      </c>
      <c r="L821" s="11" t="str">
        <f>IFERROR(VLOOKUP(Table[[#This Row],[Id Tienda]],Maestro!B:I,5,FALSE),"0")</f>
        <v>0</v>
      </c>
      <c r="M821" s="11" t="str">
        <f>IFERROR(VLOOKUP(Table[[#This Row],[Id Tienda]],Maestro!B:E,4,FALSE),"0")</f>
        <v>0</v>
      </c>
      <c r="N821" s="12"/>
      <c r="O821" s="12"/>
      <c r="Q821"/>
      <c r="R821"/>
      <c r="S821"/>
      <c r="T821"/>
    </row>
    <row r="822" spans="8:20">
      <c r="H822" s="11" t="str">
        <f>IFERROR(VLOOKUP(Table[[#This Row],[Id Tienda]],Maestro!B:J,9,FALSE),"0")</f>
        <v>0</v>
      </c>
      <c r="I822" s="11" t="str">
        <f>IFERROR(VLOOKUP(Table[[#This Row],[Id Tienda]],Maestro!B:E,3,FALSE),"0")</f>
        <v>0</v>
      </c>
      <c r="J822" s="11" t="str">
        <f>IFERROR(VLOOKUP(Table[[#This Row],[Id Tienda]],Maestro!B:I,8,FALSE),"0")</f>
        <v>0</v>
      </c>
      <c r="K822" s="11" t="str">
        <f>IFERROR(VLOOKUP(Table[[#This Row],[Id Tienda]],Maestro!B:G,6,FALSE),"0")</f>
        <v>0</v>
      </c>
      <c r="L822" s="11" t="str">
        <f>IFERROR(VLOOKUP(Table[[#This Row],[Id Tienda]],Maestro!B:I,5,FALSE),"0")</f>
        <v>0</v>
      </c>
      <c r="M822" s="11" t="str">
        <f>IFERROR(VLOOKUP(Table[[#This Row],[Id Tienda]],Maestro!B:E,4,FALSE),"0")</f>
        <v>0</v>
      </c>
      <c r="N822" s="12"/>
      <c r="O822" s="12"/>
      <c r="Q822"/>
      <c r="R822"/>
      <c r="S822"/>
      <c r="T822"/>
    </row>
    <row r="823" spans="8:20">
      <c r="H823" s="11" t="str">
        <f>IFERROR(VLOOKUP(Table[[#This Row],[Id Tienda]],Maestro!B:J,9,FALSE),"0")</f>
        <v>0</v>
      </c>
      <c r="I823" s="11" t="str">
        <f>IFERROR(VLOOKUP(Table[[#This Row],[Id Tienda]],Maestro!B:E,3,FALSE),"0")</f>
        <v>0</v>
      </c>
      <c r="J823" s="11" t="str">
        <f>IFERROR(VLOOKUP(Table[[#This Row],[Id Tienda]],Maestro!B:I,8,FALSE),"0")</f>
        <v>0</v>
      </c>
      <c r="K823" s="11" t="str">
        <f>IFERROR(VLOOKUP(Table[[#This Row],[Id Tienda]],Maestro!B:G,6,FALSE),"0")</f>
        <v>0</v>
      </c>
      <c r="L823" s="11" t="str">
        <f>IFERROR(VLOOKUP(Table[[#This Row],[Id Tienda]],Maestro!B:I,5,FALSE),"0")</f>
        <v>0</v>
      </c>
      <c r="M823" s="11" t="str">
        <f>IFERROR(VLOOKUP(Table[[#This Row],[Id Tienda]],Maestro!B:E,4,FALSE),"0")</f>
        <v>0</v>
      </c>
      <c r="N823" s="12"/>
      <c r="O823" s="12"/>
      <c r="Q823"/>
      <c r="R823"/>
      <c r="S823"/>
      <c r="T823"/>
    </row>
    <row r="824" spans="8:20">
      <c r="H824" s="11" t="str">
        <f>IFERROR(VLOOKUP(Table[[#This Row],[Id Tienda]],Maestro!B:J,9,FALSE),"0")</f>
        <v>0</v>
      </c>
      <c r="I824" s="11" t="str">
        <f>IFERROR(VLOOKUP(Table[[#This Row],[Id Tienda]],Maestro!B:E,3,FALSE),"0")</f>
        <v>0</v>
      </c>
      <c r="J824" s="11" t="str">
        <f>IFERROR(VLOOKUP(Table[[#This Row],[Id Tienda]],Maestro!B:I,8,FALSE),"0")</f>
        <v>0</v>
      </c>
      <c r="K824" s="11" t="str">
        <f>IFERROR(VLOOKUP(Table[[#This Row],[Id Tienda]],Maestro!B:G,6,FALSE),"0")</f>
        <v>0</v>
      </c>
      <c r="L824" s="11" t="str">
        <f>IFERROR(VLOOKUP(Table[[#This Row],[Id Tienda]],Maestro!B:I,5,FALSE),"0")</f>
        <v>0</v>
      </c>
      <c r="M824" s="11" t="str">
        <f>IFERROR(VLOOKUP(Table[[#This Row],[Id Tienda]],Maestro!B:E,4,FALSE),"0")</f>
        <v>0</v>
      </c>
      <c r="N824" s="12"/>
      <c r="O824" s="12"/>
      <c r="Q824"/>
      <c r="R824"/>
      <c r="S824"/>
      <c r="T824"/>
    </row>
    <row r="825" spans="8:20">
      <c r="H825" s="11" t="str">
        <f>IFERROR(VLOOKUP(Table[[#This Row],[Id Tienda]],Maestro!B:J,9,FALSE),"0")</f>
        <v>0</v>
      </c>
      <c r="I825" s="11" t="str">
        <f>IFERROR(VLOOKUP(Table[[#This Row],[Id Tienda]],Maestro!B:E,3,FALSE),"0")</f>
        <v>0</v>
      </c>
      <c r="J825" s="11" t="str">
        <f>IFERROR(VLOOKUP(Table[[#This Row],[Id Tienda]],Maestro!B:I,8,FALSE),"0")</f>
        <v>0</v>
      </c>
      <c r="K825" s="11" t="str">
        <f>IFERROR(VLOOKUP(Table[[#This Row],[Id Tienda]],Maestro!B:G,6,FALSE),"0")</f>
        <v>0</v>
      </c>
      <c r="L825" s="11" t="str">
        <f>IFERROR(VLOOKUP(Table[[#This Row],[Id Tienda]],Maestro!B:I,5,FALSE),"0")</f>
        <v>0</v>
      </c>
      <c r="M825" s="11" t="str">
        <f>IFERROR(VLOOKUP(Table[[#This Row],[Id Tienda]],Maestro!B:E,4,FALSE),"0")</f>
        <v>0</v>
      </c>
      <c r="N825" s="12"/>
      <c r="O825" s="12"/>
      <c r="Q825"/>
      <c r="R825"/>
      <c r="S825"/>
      <c r="T825"/>
    </row>
    <row r="826" spans="8:20">
      <c r="H826" s="11" t="str">
        <f>IFERROR(VLOOKUP(Table[[#This Row],[Id Tienda]],Maestro!B:J,9,FALSE),"0")</f>
        <v>0</v>
      </c>
      <c r="I826" s="11" t="str">
        <f>IFERROR(VLOOKUP(Table[[#This Row],[Id Tienda]],Maestro!B:E,3,FALSE),"0")</f>
        <v>0</v>
      </c>
      <c r="J826" s="11" t="str">
        <f>IFERROR(VLOOKUP(Table[[#This Row],[Id Tienda]],Maestro!B:I,8,FALSE),"0")</f>
        <v>0</v>
      </c>
      <c r="K826" s="11" t="str">
        <f>IFERROR(VLOOKUP(Table[[#This Row],[Id Tienda]],Maestro!B:G,6,FALSE),"0")</f>
        <v>0</v>
      </c>
      <c r="L826" s="11" t="str">
        <f>IFERROR(VLOOKUP(Table[[#This Row],[Id Tienda]],Maestro!B:I,5,FALSE),"0")</f>
        <v>0</v>
      </c>
      <c r="M826" s="11" t="str">
        <f>IFERROR(VLOOKUP(Table[[#This Row],[Id Tienda]],Maestro!B:E,4,FALSE),"0")</f>
        <v>0</v>
      </c>
      <c r="N826" s="12"/>
      <c r="O826" s="12"/>
      <c r="Q826"/>
      <c r="R826"/>
      <c r="S826"/>
      <c r="T826"/>
    </row>
    <row r="827" spans="8:20">
      <c r="H827" s="11" t="str">
        <f>IFERROR(VLOOKUP(Table[[#This Row],[Id Tienda]],Maestro!B:J,9,FALSE),"0")</f>
        <v>0</v>
      </c>
      <c r="I827" s="11" t="str">
        <f>IFERROR(VLOOKUP(Table[[#This Row],[Id Tienda]],Maestro!B:E,3,FALSE),"0")</f>
        <v>0</v>
      </c>
      <c r="J827" s="11" t="str">
        <f>IFERROR(VLOOKUP(Table[[#This Row],[Id Tienda]],Maestro!B:I,8,FALSE),"0")</f>
        <v>0</v>
      </c>
      <c r="K827" s="11" t="str">
        <f>IFERROR(VLOOKUP(Table[[#This Row],[Id Tienda]],Maestro!B:G,6,FALSE),"0")</f>
        <v>0</v>
      </c>
      <c r="L827" s="11" t="str">
        <f>IFERROR(VLOOKUP(Table[[#This Row],[Id Tienda]],Maestro!B:I,5,FALSE),"0")</f>
        <v>0</v>
      </c>
      <c r="M827" s="11" t="str">
        <f>IFERROR(VLOOKUP(Table[[#This Row],[Id Tienda]],Maestro!B:E,4,FALSE),"0")</f>
        <v>0</v>
      </c>
      <c r="N827" s="12"/>
      <c r="O827" s="12"/>
      <c r="Q827"/>
      <c r="R827"/>
      <c r="S827"/>
      <c r="T827"/>
    </row>
    <row r="828" spans="8:20">
      <c r="H828" s="11" t="str">
        <f>IFERROR(VLOOKUP(Table[[#This Row],[Id Tienda]],Maestro!B:J,9,FALSE),"0")</f>
        <v>0</v>
      </c>
      <c r="I828" s="11" t="str">
        <f>IFERROR(VLOOKUP(Table[[#This Row],[Id Tienda]],Maestro!B:E,3,FALSE),"0")</f>
        <v>0</v>
      </c>
      <c r="J828" s="11" t="str">
        <f>IFERROR(VLOOKUP(Table[[#This Row],[Id Tienda]],Maestro!B:I,8,FALSE),"0")</f>
        <v>0</v>
      </c>
      <c r="K828" s="11" t="str">
        <f>IFERROR(VLOOKUP(Table[[#This Row],[Id Tienda]],Maestro!B:G,6,FALSE),"0")</f>
        <v>0</v>
      </c>
      <c r="L828" s="11" t="str">
        <f>IFERROR(VLOOKUP(Table[[#This Row],[Id Tienda]],Maestro!B:I,5,FALSE),"0")</f>
        <v>0</v>
      </c>
      <c r="M828" s="11" t="str">
        <f>IFERROR(VLOOKUP(Table[[#This Row],[Id Tienda]],Maestro!B:E,4,FALSE),"0")</f>
        <v>0</v>
      </c>
      <c r="N828" s="12"/>
      <c r="O828" s="12"/>
      <c r="Q828"/>
      <c r="R828"/>
      <c r="S828"/>
      <c r="T828"/>
    </row>
    <row r="829" spans="8:20">
      <c r="H829" s="11" t="str">
        <f>IFERROR(VLOOKUP(Table[[#This Row],[Id Tienda]],Maestro!B:J,9,FALSE),"0")</f>
        <v>0</v>
      </c>
      <c r="I829" s="11" t="str">
        <f>IFERROR(VLOOKUP(Table[[#This Row],[Id Tienda]],Maestro!B:E,3,FALSE),"0")</f>
        <v>0</v>
      </c>
      <c r="J829" s="11" t="str">
        <f>IFERROR(VLOOKUP(Table[[#This Row],[Id Tienda]],Maestro!B:I,8,FALSE),"0")</f>
        <v>0</v>
      </c>
      <c r="K829" s="11" t="str">
        <f>IFERROR(VLOOKUP(Table[[#This Row],[Id Tienda]],Maestro!B:G,6,FALSE),"0")</f>
        <v>0</v>
      </c>
      <c r="L829" s="11" t="str">
        <f>IFERROR(VLOOKUP(Table[[#This Row],[Id Tienda]],Maestro!B:I,5,FALSE),"0")</f>
        <v>0</v>
      </c>
      <c r="M829" s="11" t="str">
        <f>IFERROR(VLOOKUP(Table[[#This Row],[Id Tienda]],Maestro!B:E,4,FALSE),"0")</f>
        <v>0</v>
      </c>
      <c r="N829" s="12"/>
      <c r="O829" s="12"/>
      <c r="Q829"/>
      <c r="R829"/>
      <c r="S829"/>
      <c r="T829"/>
    </row>
    <row r="830" spans="8:20">
      <c r="H830" s="11" t="str">
        <f>IFERROR(VLOOKUP(Table[[#This Row],[Id Tienda]],Maestro!B:J,9,FALSE),"0")</f>
        <v>0</v>
      </c>
      <c r="I830" s="11" t="str">
        <f>IFERROR(VLOOKUP(Table[[#This Row],[Id Tienda]],Maestro!B:E,3,FALSE),"0")</f>
        <v>0</v>
      </c>
      <c r="J830" s="11" t="str">
        <f>IFERROR(VLOOKUP(Table[[#This Row],[Id Tienda]],Maestro!B:I,8,FALSE),"0")</f>
        <v>0</v>
      </c>
      <c r="K830" s="11" t="str">
        <f>IFERROR(VLOOKUP(Table[[#This Row],[Id Tienda]],Maestro!B:G,6,FALSE),"0")</f>
        <v>0</v>
      </c>
      <c r="L830" s="11" t="str">
        <f>IFERROR(VLOOKUP(Table[[#This Row],[Id Tienda]],Maestro!B:I,5,FALSE),"0")</f>
        <v>0</v>
      </c>
      <c r="M830" s="11" t="str">
        <f>IFERROR(VLOOKUP(Table[[#This Row],[Id Tienda]],Maestro!B:E,4,FALSE),"0")</f>
        <v>0</v>
      </c>
      <c r="N830" s="12"/>
      <c r="O830" s="12"/>
      <c r="Q830"/>
      <c r="R830"/>
      <c r="S830"/>
      <c r="T830"/>
    </row>
    <row r="831" spans="8:20">
      <c r="H831" s="11" t="str">
        <f>IFERROR(VLOOKUP(Table[[#This Row],[Id Tienda]],Maestro!B:J,9,FALSE),"0")</f>
        <v>0</v>
      </c>
      <c r="I831" s="11" t="str">
        <f>IFERROR(VLOOKUP(Table[[#This Row],[Id Tienda]],Maestro!B:E,3,FALSE),"0")</f>
        <v>0</v>
      </c>
      <c r="J831" s="11" t="str">
        <f>IFERROR(VLOOKUP(Table[[#This Row],[Id Tienda]],Maestro!B:I,8,FALSE),"0")</f>
        <v>0</v>
      </c>
      <c r="K831" s="11" t="str">
        <f>IFERROR(VLOOKUP(Table[[#This Row],[Id Tienda]],Maestro!B:G,6,FALSE),"0")</f>
        <v>0</v>
      </c>
      <c r="L831" s="11" t="str">
        <f>IFERROR(VLOOKUP(Table[[#This Row],[Id Tienda]],Maestro!B:I,5,FALSE),"0")</f>
        <v>0</v>
      </c>
      <c r="M831" s="11" t="str">
        <f>IFERROR(VLOOKUP(Table[[#This Row],[Id Tienda]],Maestro!B:E,4,FALSE),"0")</f>
        <v>0</v>
      </c>
      <c r="N831" s="12"/>
      <c r="O831" s="12"/>
      <c r="Q831"/>
      <c r="R831"/>
      <c r="S831"/>
      <c r="T831"/>
    </row>
    <row r="832" spans="8:20">
      <c r="H832" s="11" t="str">
        <f>IFERROR(VLOOKUP(Table[[#This Row],[Id Tienda]],Maestro!B:J,9,FALSE),"0")</f>
        <v>0</v>
      </c>
      <c r="I832" s="11" t="str">
        <f>IFERROR(VLOOKUP(Table[[#This Row],[Id Tienda]],Maestro!B:E,3,FALSE),"0")</f>
        <v>0</v>
      </c>
      <c r="J832" s="11" t="str">
        <f>IFERROR(VLOOKUP(Table[[#This Row],[Id Tienda]],Maestro!B:I,8,FALSE),"0")</f>
        <v>0</v>
      </c>
      <c r="K832" s="11" t="str">
        <f>IFERROR(VLOOKUP(Table[[#This Row],[Id Tienda]],Maestro!B:G,6,FALSE),"0")</f>
        <v>0</v>
      </c>
      <c r="L832" s="11" t="str">
        <f>IFERROR(VLOOKUP(Table[[#This Row],[Id Tienda]],Maestro!B:I,5,FALSE),"0")</f>
        <v>0</v>
      </c>
      <c r="M832" s="11" t="str">
        <f>IFERROR(VLOOKUP(Table[[#This Row],[Id Tienda]],Maestro!B:E,4,FALSE),"0")</f>
        <v>0</v>
      </c>
      <c r="N832" s="12"/>
      <c r="O832" s="12"/>
      <c r="Q832"/>
      <c r="R832"/>
      <c r="S832"/>
      <c r="T832"/>
    </row>
    <row r="833" spans="8:20">
      <c r="H833" s="11" t="str">
        <f>IFERROR(VLOOKUP(Table[[#This Row],[Id Tienda]],Maestro!B:J,9,FALSE),"0")</f>
        <v>0</v>
      </c>
      <c r="I833" s="11" t="str">
        <f>IFERROR(VLOOKUP(Table[[#This Row],[Id Tienda]],Maestro!B:E,3,FALSE),"0")</f>
        <v>0</v>
      </c>
      <c r="J833" s="11" t="str">
        <f>IFERROR(VLOOKUP(Table[[#This Row],[Id Tienda]],Maestro!B:I,8,FALSE),"0")</f>
        <v>0</v>
      </c>
      <c r="K833" s="11" t="str">
        <f>IFERROR(VLOOKUP(Table[[#This Row],[Id Tienda]],Maestro!B:G,6,FALSE),"0")</f>
        <v>0</v>
      </c>
      <c r="L833" s="11" t="str">
        <f>IFERROR(VLOOKUP(Table[[#This Row],[Id Tienda]],Maestro!B:I,5,FALSE),"0")</f>
        <v>0</v>
      </c>
      <c r="M833" s="11" t="str">
        <f>IFERROR(VLOOKUP(Table[[#This Row],[Id Tienda]],Maestro!B:E,4,FALSE),"0")</f>
        <v>0</v>
      </c>
      <c r="N833" s="12"/>
      <c r="O833" s="12"/>
      <c r="Q833"/>
      <c r="R833"/>
      <c r="S833"/>
      <c r="T833"/>
    </row>
    <row r="834" spans="8:20">
      <c r="H834" s="11" t="str">
        <f>IFERROR(VLOOKUP(Table[[#This Row],[Id Tienda]],Maestro!B:J,9,FALSE),"0")</f>
        <v>0</v>
      </c>
      <c r="I834" s="11" t="str">
        <f>IFERROR(VLOOKUP(Table[[#This Row],[Id Tienda]],Maestro!B:E,3,FALSE),"0")</f>
        <v>0</v>
      </c>
      <c r="J834" s="11" t="str">
        <f>IFERROR(VLOOKUP(Table[[#This Row],[Id Tienda]],Maestro!B:I,8,FALSE),"0")</f>
        <v>0</v>
      </c>
      <c r="K834" s="11" t="str">
        <f>IFERROR(VLOOKUP(Table[[#This Row],[Id Tienda]],Maestro!B:G,6,FALSE),"0")</f>
        <v>0</v>
      </c>
      <c r="L834" s="11" t="str">
        <f>IFERROR(VLOOKUP(Table[[#This Row],[Id Tienda]],Maestro!B:I,5,FALSE),"0")</f>
        <v>0</v>
      </c>
      <c r="M834" s="11" t="str">
        <f>IFERROR(VLOOKUP(Table[[#This Row],[Id Tienda]],Maestro!B:E,4,FALSE),"0")</f>
        <v>0</v>
      </c>
      <c r="N834" s="12"/>
      <c r="O834" s="12"/>
      <c r="Q834"/>
      <c r="R834"/>
      <c r="S834"/>
      <c r="T834"/>
    </row>
    <row r="835" spans="8:20">
      <c r="H835" s="11" t="str">
        <f>IFERROR(VLOOKUP(Table[[#This Row],[Id Tienda]],Maestro!B:J,9,FALSE),"0")</f>
        <v>0</v>
      </c>
      <c r="I835" s="11" t="str">
        <f>IFERROR(VLOOKUP(Table[[#This Row],[Id Tienda]],Maestro!B:E,3,FALSE),"0")</f>
        <v>0</v>
      </c>
      <c r="J835" s="11" t="str">
        <f>IFERROR(VLOOKUP(Table[[#This Row],[Id Tienda]],Maestro!B:I,8,FALSE),"0")</f>
        <v>0</v>
      </c>
      <c r="K835" s="11" t="str">
        <f>IFERROR(VLOOKUP(Table[[#This Row],[Id Tienda]],Maestro!B:G,6,FALSE),"0")</f>
        <v>0</v>
      </c>
      <c r="L835" s="11" t="str">
        <f>IFERROR(VLOOKUP(Table[[#This Row],[Id Tienda]],Maestro!B:I,5,FALSE),"0")</f>
        <v>0</v>
      </c>
      <c r="M835" s="11" t="str">
        <f>IFERROR(VLOOKUP(Table[[#This Row],[Id Tienda]],Maestro!B:E,4,FALSE),"0")</f>
        <v>0</v>
      </c>
      <c r="N835" s="12"/>
      <c r="O835" s="12"/>
      <c r="Q835"/>
      <c r="R835"/>
      <c r="S835"/>
      <c r="T835"/>
    </row>
    <row r="836" spans="8:20">
      <c r="H836" s="11" t="str">
        <f>IFERROR(VLOOKUP(Table[[#This Row],[Id Tienda]],Maestro!B:J,9,FALSE),"0")</f>
        <v>0</v>
      </c>
      <c r="I836" s="11" t="str">
        <f>IFERROR(VLOOKUP(Table[[#This Row],[Id Tienda]],Maestro!B:E,3,FALSE),"0")</f>
        <v>0</v>
      </c>
      <c r="J836" s="11" t="str">
        <f>IFERROR(VLOOKUP(Table[[#This Row],[Id Tienda]],Maestro!B:I,8,FALSE),"0")</f>
        <v>0</v>
      </c>
      <c r="K836" s="11" t="str">
        <f>IFERROR(VLOOKUP(Table[[#This Row],[Id Tienda]],Maestro!B:G,6,FALSE),"0")</f>
        <v>0</v>
      </c>
      <c r="L836" s="11" t="str">
        <f>IFERROR(VLOOKUP(Table[[#This Row],[Id Tienda]],Maestro!B:I,5,FALSE),"0")</f>
        <v>0</v>
      </c>
      <c r="M836" s="11" t="str">
        <f>IFERROR(VLOOKUP(Table[[#This Row],[Id Tienda]],Maestro!B:E,4,FALSE),"0")</f>
        <v>0</v>
      </c>
      <c r="N836" s="12"/>
      <c r="O836" s="12"/>
      <c r="Q836"/>
      <c r="R836"/>
      <c r="S836"/>
      <c r="T836"/>
    </row>
    <row r="837" spans="8:20">
      <c r="H837" s="11" t="str">
        <f>IFERROR(VLOOKUP(Table[[#This Row],[Id Tienda]],Maestro!B:J,9,FALSE),"0")</f>
        <v>0</v>
      </c>
      <c r="I837" s="11" t="str">
        <f>IFERROR(VLOOKUP(Table[[#This Row],[Id Tienda]],Maestro!B:E,3,FALSE),"0")</f>
        <v>0</v>
      </c>
      <c r="J837" s="11" t="str">
        <f>IFERROR(VLOOKUP(Table[[#This Row],[Id Tienda]],Maestro!B:I,8,FALSE),"0")</f>
        <v>0</v>
      </c>
      <c r="K837" s="11" t="str">
        <f>IFERROR(VLOOKUP(Table[[#This Row],[Id Tienda]],Maestro!B:G,6,FALSE),"0")</f>
        <v>0</v>
      </c>
      <c r="L837" s="11" t="str">
        <f>IFERROR(VLOOKUP(Table[[#This Row],[Id Tienda]],Maestro!B:I,5,FALSE),"0")</f>
        <v>0</v>
      </c>
      <c r="M837" s="11" t="str">
        <f>IFERROR(VLOOKUP(Table[[#This Row],[Id Tienda]],Maestro!B:E,4,FALSE),"0")</f>
        <v>0</v>
      </c>
      <c r="N837" s="12"/>
      <c r="O837" s="12"/>
      <c r="Q837"/>
      <c r="R837"/>
      <c r="S837"/>
      <c r="T837"/>
    </row>
    <row r="838" spans="8:20">
      <c r="H838" s="11" t="str">
        <f>IFERROR(VLOOKUP(Table[[#This Row],[Id Tienda]],Maestro!B:J,9,FALSE),"0")</f>
        <v>0</v>
      </c>
      <c r="I838" s="11" t="str">
        <f>IFERROR(VLOOKUP(Table[[#This Row],[Id Tienda]],Maestro!B:E,3,FALSE),"0")</f>
        <v>0</v>
      </c>
      <c r="J838" s="11" t="str">
        <f>IFERROR(VLOOKUP(Table[[#This Row],[Id Tienda]],Maestro!B:I,8,FALSE),"0")</f>
        <v>0</v>
      </c>
      <c r="K838" s="11" t="str">
        <f>IFERROR(VLOOKUP(Table[[#This Row],[Id Tienda]],Maestro!B:G,6,FALSE),"0")</f>
        <v>0</v>
      </c>
      <c r="L838" s="11" t="str">
        <f>IFERROR(VLOOKUP(Table[[#This Row],[Id Tienda]],Maestro!B:I,5,FALSE),"0")</f>
        <v>0</v>
      </c>
      <c r="M838" s="11" t="str">
        <f>IFERROR(VLOOKUP(Table[[#This Row],[Id Tienda]],Maestro!B:E,4,FALSE),"0")</f>
        <v>0</v>
      </c>
      <c r="N838" s="12"/>
      <c r="O838" s="12"/>
      <c r="Q838"/>
      <c r="R838"/>
      <c r="S838"/>
      <c r="T838"/>
    </row>
    <row r="839" spans="8:20">
      <c r="H839" s="11" t="str">
        <f>IFERROR(VLOOKUP(Table[[#This Row],[Id Tienda]],Maestro!B:J,9,FALSE),"0")</f>
        <v>0</v>
      </c>
      <c r="I839" s="11" t="str">
        <f>IFERROR(VLOOKUP(Table[[#This Row],[Id Tienda]],Maestro!B:E,3,FALSE),"0")</f>
        <v>0</v>
      </c>
      <c r="J839" s="11" t="str">
        <f>IFERROR(VLOOKUP(Table[[#This Row],[Id Tienda]],Maestro!B:I,8,FALSE),"0")</f>
        <v>0</v>
      </c>
      <c r="K839" s="11" t="str">
        <f>IFERROR(VLOOKUP(Table[[#This Row],[Id Tienda]],Maestro!B:G,6,FALSE),"0")</f>
        <v>0</v>
      </c>
      <c r="L839" s="11" t="str">
        <f>IFERROR(VLOOKUP(Table[[#This Row],[Id Tienda]],Maestro!B:I,5,FALSE),"0")</f>
        <v>0</v>
      </c>
      <c r="M839" s="11" t="str">
        <f>IFERROR(VLOOKUP(Table[[#This Row],[Id Tienda]],Maestro!B:E,4,FALSE),"0")</f>
        <v>0</v>
      </c>
      <c r="N839" s="12"/>
      <c r="O839" s="12"/>
      <c r="Q839"/>
      <c r="R839"/>
      <c r="S839"/>
      <c r="T839"/>
    </row>
    <row r="840" spans="8:20">
      <c r="H840" s="11" t="str">
        <f>IFERROR(VLOOKUP(Table[[#This Row],[Id Tienda]],Maestro!B:J,9,FALSE),"0")</f>
        <v>0</v>
      </c>
      <c r="I840" s="11" t="str">
        <f>IFERROR(VLOOKUP(Table[[#This Row],[Id Tienda]],Maestro!B:E,3,FALSE),"0")</f>
        <v>0</v>
      </c>
      <c r="J840" s="11" t="str">
        <f>IFERROR(VLOOKUP(Table[[#This Row],[Id Tienda]],Maestro!B:I,8,FALSE),"0")</f>
        <v>0</v>
      </c>
      <c r="K840" s="11" t="str">
        <f>IFERROR(VLOOKUP(Table[[#This Row],[Id Tienda]],Maestro!B:G,6,FALSE),"0")</f>
        <v>0</v>
      </c>
      <c r="L840" s="11" t="str">
        <f>IFERROR(VLOOKUP(Table[[#This Row],[Id Tienda]],Maestro!B:I,5,FALSE),"0")</f>
        <v>0</v>
      </c>
      <c r="M840" s="11" t="str">
        <f>IFERROR(VLOOKUP(Table[[#This Row],[Id Tienda]],Maestro!B:E,4,FALSE),"0")</f>
        <v>0</v>
      </c>
      <c r="N840" s="12"/>
      <c r="O840" s="12"/>
      <c r="Q840"/>
      <c r="R840"/>
      <c r="S840"/>
      <c r="T840"/>
    </row>
    <row r="841" spans="8:20">
      <c r="H841" s="11" t="str">
        <f>IFERROR(VLOOKUP(Table[[#This Row],[Id Tienda]],Maestro!B:J,9,FALSE),"0")</f>
        <v>0</v>
      </c>
      <c r="I841" s="11" t="str">
        <f>IFERROR(VLOOKUP(Table[[#This Row],[Id Tienda]],Maestro!B:E,3,FALSE),"0")</f>
        <v>0</v>
      </c>
      <c r="J841" s="11" t="str">
        <f>IFERROR(VLOOKUP(Table[[#This Row],[Id Tienda]],Maestro!B:I,8,FALSE),"0")</f>
        <v>0</v>
      </c>
      <c r="K841" s="11" t="str">
        <f>IFERROR(VLOOKUP(Table[[#This Row],[Id Tienda]],Maestro!B:G,6,FALSE),"0")</f>
        <v>0</v>
      </c>
      <c r="L841" s="11" t="str">
        <f>IFERROR(VLOOKUP(Table[[#This Row],[Id Tienda]],Maestro!B:I,5,FALSE),"0")</f>
        <v>0</v>
      </c>
      <c r="M841" s="11" t="str">
        <f>IFERROR(VLOOKUP(Table[[#This Row],[Id Tienda]],Maestro!B:E,4,FALSE),"0")</f>
        <v>0</v>
      </c>
      <c r="N841" s="12"/>
      <c r="O841" s="12"/>
      <c r="Q841"/>
      <c r="R841"/>
      <c r="S841"/>
      <c r="T841"/>
    </row>
    <row r="842" spans="8:20">
      <c r="H842" s="11" t="str">
        <f>IFERROR(VLOOKUP(Table[[#This Row],[Id Tienda]],Maestro!B:J,9,FALSE),"0")</f>
        <v>0</v>
      </c>
      <c r="I842" s="11" t="str">
        <f>IFERROR(VLOOKUP(Table[[#This Row],[Id Tienda]],Maestro!B:E,3,FALSE),"0")</f>
        <v>0</v>
      </c>
      <c r="J842" s="11" t="str">
        <f>IFERROR(VLOOKUP(Table[[#This Row],[Id Tienda]],Maestro!B:I,8,FALSE),"0")</f>
        <v>0</v>
      </c>
      <c r="K842" s="11" t="str">
        <f>IFERROR(VLOOKUP(Table[[#This Row],[Id Tienda]],Maestro!B:G,6,FALSE),"0")</f>
        <v>0</v>
      </c>
      <c r="L842" s="11" t="str">
        <f>IFERROR(VLOOKUP(Table[[#This Row],[Id Tienda]],Maestro!B:I,5,FALSE),"0")</f>
        <v>0</v>
      </c>
      <c r="M842" s="11" t="str">
        <f>IFERROR(VLOOKUP(Table[[#This Row],[Id Tienda]],Maestro!B:E,4,FALSE),"0")</f>
        <v>0</v>
      </c>
      <c r="N842" s="12"/>
      <c r="O842" s="12"/>
      <c r="Q842"/>
      <c r="R842"/>
      <c r="S842"/>
      <c r="T842"/>
    </row>
    <row r="843" spans="8:20">
      <c r="H843" s="11" t="str">
        <f>IFERROR(VLOOKUP(Table[[#This Row],[Id Tienda]],Maestro!B:J,9,FALSE),"0")</f>
        <v>0</v>
      </c>
      <c r="I843" s="11" t="str">
        <f>IFERROR(VLOOKUP(Table[[#This Row],[Id Tienda]],Maestro!B:E,3,FALSE),"0")</f>
        <v>0</v>
      </c>
      <c r="J843" s="11" t="str">
        <f>IFERROR(VLOOKUP(Table[[#This Row],[Id Tienda]],Maestro!B:I,8,FALSE),"0")</f>
        <v>0</v>
      </c>
      <c r="K843" s="11" t="str">
        <f>IFERROR(VLOOKUP(Table[[#This Row],[Id Tienda]],Maestro!B:G,6,FALSE),"0")</f>
        <v>0</v>
      </c>
      <c r="L843" s="11" t="str">
        <f>IFERROR(VLOOKUP(Table[[#This Row],[Id Tienda]],Maestro!B:I,5,FALSE),"0")</f>
        <v>0</v>
      </c>
      <c r="M843" s="11" t="str">
        <f>IFERROR(VLOOKUP(Table[[#This Row],[Id Tienda]],Maestro!B:E,4,FALSE),"0")</f>
        <v>0</v>
      </c>
      <c r="N843" s="12"/>
      <c r="O843" s="12"/>
      <c r="Q843"/>
      <c r="R843"/>
      <c r="S843"/>
      <c r="T843"/>
    </row>
    <row r="844" spans="8:20">
      <c r="H844" s="11" t="str">
        <f>IFERROR(VLOOKUP(Table[[#This Row],[Id Tienda]],Maestro!B:J,9,FALSE),"0")</f>
        <v>0</v>
      </c>
      <c r="I844" s="11" t="str">
        <f>IFERROR(VLOOKUP(Table[[#This Row],[Id Tienda]],Maestro!B:E,3,FALSE),"0")</f>
        <v>0</v>
      </c>
      <c r="J844" s="11" t="str">
        <f>IFERROR(VLOOKUP(Table[[#This Row],[Id Tienda]],Maestro!B:I,8,FALSE),"0")</f>
        <v>0</v>
      </c>
      <c r="K844" s="11" t="str">
        <f>IFERROR(VLOOKUP(Table[[#This Row],[Id Tienda]],Maestro!B:G,6,FALSE),"0")</f>
        <v>0</v>
      </c>
      <c r="L844" s="11" t="str">
        <f>IFERROR(VLOOKUP(Table[[#This Row],[Id Tienda]],Maestro!B:I,5,FALSE),"0")</f>
        <v>0</v>
      </c>
      <c r="M844" s="11" t="str">
        <f>IFERROR(VLOOKUP(Table[[#This Row],[Id Tienda]],Maestro!B:E,4,FALSE),"0")</f>
        <v>0</v>
      </c>
      <c r="N844" s="12"/>
      <c r="O844" s="12"/>
      <c r="Q844"/>
      <c r="R844"/>
      <c r="S844"/>
      <c r="T844"/>
    </row>
    <row r="845" spans="8:20">
      <c r="H845" s="11" t="str">
        <f>IFERROR(VLOOKUP(Table[[#This Row],[Id Tienda]],Maestro!B:J,9,FALSE),"0")</f>
        <v>0</v>
      </c>
      <c r="I845" s="11" t="str">
        <f>IFERROR(VLOOKUP(Table[[#This Row],[Id Tienda]],Maestro!B:E,3,FALSE),"0")</f>
        <v>0</v>
      </c>
      <c r="J845" s="11" t="str">
        <f>IFERROR(VLOOKUP(Table[[#This Row],[Id Tienda]],Maestro!B:I,8,FALSE),"0")</f>
        <v>0</v>
      </c>
      <c r="K845" s="11" t="str">
        <f>IFERROR(VLOOKUP(Table[[#This Row],[Id Tienda]],Maestro!B:G,6,FALSE),"0")</f>
        <v>0</v>
      </c>
      <c r="L845" s="11" t="str">
        <f>IFERROR(VLOOKUP(Table[[#This Row],[Id Tienda]],Maestro!B:I,5,FALSE),"0")</f>
        <v>0</v>
      </c>
      <c r="M845" s="11" t="str">
        <f>IFERROR(VLOOKUP(Table[[#This Row],[Id Tienda]],Maestro!B:E,4,FALSE),"0")</f>
        <v>0</v>
      </c>
      <c r="N845" s="12"/>
      <c r="O845" s="12"/>
      <c r="Q845"/>
      <c r="R845"/>
      <c r="S845"/>
      <c r="T845"/>
    </row>
    <row r="846" spans="8:20">
      <c r="H846" s="11" t="str">
        <f>IFERROR(VLOOKUP(Table[[#This Row],[Id Tienda]],Maestro!B:J,9,FALSE),"0")</f>
        <v>0</v>
      </c>
      <c r="I846" s="11" t="str">
        <f>IFERROR(VLOOKUP(Table[[#This Row],[Id Tienda]],Maestro!B:E,3,FALSE),"0")</f>
        <v>0</v>
      </c>
      <c r="J846" s="11" t="str">
        <f>IFERROR(VLOOKUP(Table[[#This Row],[Id Tienda]],Maestro!B:I,8,FALSE),"0")</f>
        <v>0</v>
      </c>
      <c r="K846" s="11" t="str">
        <f>IFERROR(VLOOKUP(Table[[#This Row],[Id Tienda]],Maestro!B:G,6,FALSE),"0")</f>
        <v>0</v>
      </c>
      <c r="L846" s="11" t="str">
        <f>IFERROR(VLOOKUP(Table[[#This Row],[Id Tienda]],Maestro!B:I,5,FALSE),"0")</f>
        <v>0</v>
      </c>
      <c r="M846" s="11" t="str">
        <f>IFERROR(VLOOKUP(Table[[#This Row],[Id Tienda]],Maestro!B:E,4,FALSE),"0")</f>
        <v>0</v>
      </c>
      <c r="N846" s="12"/>
      <c r="O846" s="12"/>
      <c r="Q846"/>
      <c r="R846"/>
      <c r="S846"/>
      <c r="T846"/>
    </row>
    <row r="847" spans="8:20">
      <c r="H847" s="11" t="str">
        <f>IFERROR(VLOOKUP(Table[[#This Row],[Id Tienda]],Maestro!B:J,9,FALSE),"0")</f>
        <v>0</v>
      </c>
      <c r="I847" s="11" t="str">
        <f>IFERROR(VLOOKUP(Table[[#This Row],[Id Tienda]],Maestro!B:E,3,FALSE),"0")</f>
        <v>0</v>
      </c>
      <c r="J847" s="11" t="str">
        <f>IFERROR(VLOOKUP(Table[[#This Row],[Id Tienda]],Maestro!B:I,8,FALSE),"0")</f>
        <v>0</v>
      </c>
      <c r="K847" s="11" t="str">
        <f>IFERROR(VLOOKUP(Table[[#This Row],[Id Tienda]],Maestro!B:G,6,FALSE),"0")</f>
        <v>0</v>
      </c>
      <c r="L847" s="11" t="str">
        <f>IFERROR(VLOOKUP(Table[[#This Row],[Id Tienda]],Maestro!B:I,5,FALSE),"0")</f>
        <v>0</v>
      </c>
      <c r="M847" s="11" t="str">
        <f>IFERROR(VLOOKUP(Table[[#This Row],[Id Tienda]],Maestro!B:E,4,FALSE),"0")</f>
        <v>0</v>
      </c>
      <c r="N847" s="12"/>
      <c r="O847" s="12"/>
      <c r="Q847"/>
      <c r="R847"/>
      <c r="S847"/>
      <c r="T847"/>
    </row>
    <row r="848" spans="8:20">
      <c r="H848" s="11" t="str">
        <f>IFERROR(VLOOKUP(Table[[#This Row],[Id Tienda]],Maestro!B:J,9,FALSE),"0")</f>
        <v>0</v>
      </c>
      <c r="I848" s="11" t="str">
        <f>IFERROR(VLOOKUP(Table[[#This Row],[Id Tienda]],Maestro!B:E,3,FALSE),"0")</f>
        <v>0</v>
      </c>
      <c r="J848" s="11" t="str">
        <f>IFERROR(VLOOKUP(Table[[#This Row],[Id Tienda]],Maestro!B:I,8,FALSE),"0")</f>
        <v>0</v>
      </c>
      <c r="K848" s="11" t="str">
        <f>IFERROR(VLOOKUP(Table[[#This Row],[Id Tienda]],Maestro!B:G,6,FALSE),"0")</f>
        <v>0</v>
      </c>
      <c r="L848" s="11" t="str">
        <f>IFERROR(VLOOKUP(Table[[#This Row],[Id Tienda]],Maestro!B:I,5,FALSE),"0")</f>
        <v>0</v>
      </c>
      <c r="M848" s="11" t="str">
        <f>IFERROR(VLOOKUP(Table[[#This Row],[Id Tienda]],Maestro!B:E,4,FALSE),"0")</f>
        <v>0</v>
      </c>
      <c r="N848" s="12"/>
      <c r="O848" s="12"/>
      <c r="Q848"/>
      <c r="R848"/>
      <c r="S848"/>
      <c r="T848"/>
    </row>
    <row r="849" spans="8:20">
      <c r="H849" s="11" t="str">
        <f>IFERROR(VLOOKUP(Table[[#This Row],[Id Tienda]],Maestro!B:J,9,FALSE),"0")</f>
        <v>0</v>
      </c>
      <c r="I849" s="11" t="str">
        <f>IFERROR(VLOOKUP(Table[[#This Row],[Id Tienda]],Maestro!B:E,3,FALSE),"0")</f>
        <v>0</v>
      </c>
      <c r="J849" s="11" t="str">
        <f>IFERROR(VLOOKUP(Table[[#This Row],[Id Tienda]],Maestro!B:I,8,FALSE),"0")</f>
        <v>0</v>
      </c>
      <c r="K849" s="11" t="str">
        <f>IFERROR(VLOOKUP(Table[[#This Row],[Id Tienda]],Maestro!B:G,6,FALSE),"0")</f>
        <v>0</v>
      </c>
      <c r="L849" s="11" t="str">
        <f>IFERROR(VLOOKUP(Table[[#This Row],[Id Tienda]],Maestro!B:I,5,FALSE),"0")</f>
        <v>0</v>
      </c>
      <c r="M849" s="11" t="str">
        <f>IFERROR(VLOOKUP(Table[[#This Row],[Id Tienda]],Maestro!B:E,4,FALSE),"0")</f>
        <v>0</v>
      </c>
      <c r="N849" s="12"/>
      <c r="O849" s="12"/>
      <c r="Q849"/>
      <c r="R849"/>
      <c r="S849"/>
      <c r="T849"/>
    </row>
    <row r="850" spans="8:20">
      <c r="H850" s="11" t="str">
        <f>IFERROR(VLOOKUP(Table[[#This Row],[Id Tienda]],Maestro!B:J,9,FALSE),"0")</f>
        <v>0</v>
      </c>
      <c r="I850" s="11" t="str">
        <f>IFERROR(VLOOKUP(Table[[#This Row],[Id Tienda]],Maestro!B:E,3,FALSE),"0")</f>
        <v>0</v>
      </c>
      <c r="J850" s="11" t="str">
        <f>IFERROR(VLOOKUP(Table[[#This Row],[Id Tienda]],Maestro!B:I,8,FALSE),"0")</f>
        <v>0</v>
      </c>
      <c r="K850" s="11" t="str">
        <f>IFERROR(VLOOKUP(Table[[#This Row],[Id Tienda]],Maestro!B:G,6,FALSE),"0")</f>
        <v>0</v>
      </c>
      <c r="L850" s="11" t="str">
        <f>IFERROR(VLOOKUP(Table[[#This Row],[Id Tienda]],Maestro!B:I,5,FALSE),"0")</f>
        <v>0</v>
      </c>
      <c r="M850" s="11" t="str">
        <f>IFERROR(VLOOKUP(Table[[#This Row],[Id Tienda]],Maestro!B:E,4,FALSE),"0")</f>
        <v>0</v>
      </c>
      <c r="N850" s="12"/>
      <c r="O850" s="12"/>
      <c r="Q850"/>
      <c r="R850"/>
      <c r="S850"/>
      <c r="T850"/>
    </row>
    <row r="851" spans="8:20">
      <c r="H851" s="11" t="str">
        <f>IFERROR(VLOOKUP(Table[[#This Row],[Id Tienda]],Maestro!B:J,9,FALSE),"0")</f>
        <v>0</v>
      </c>
      <c r="I851" s="11" t="str">
        <f>IFERROR(VLOOKUP(Table[[#This Row],[Id Tienda]],Maestro!B:E,3,FALSE),"0")</f>
        <v>0</v>
      </c>
      <c r="J851" s="11" t="str">
        <f>IFERROR(VLOOKUP(Table[[#This Row],[Id Tienda]],Maestro!B:I,8,FALSE),"0")</f>
        <v>0</v>
      </c>
      <c r="K851" s="11" t="str">
        <f>IFERROR(VLOOKUP(Table[[#This Row],[Id Tienda]],Maestro!B:G,6,FALSE),"0")</f>
        <v>0</v>
      </c>
      <c r="L851" s="11" t="str">
        <f>IFERROR(VLOOKUP(Table[[#This Row],[Id Tienda]],Maestro!B:I,5,FALSE),"0")</f>
        <v>0</v>
      </c>
      <c r="M851" s="11" t="str">
        <f>IFERROR(VLOOKUP(Table[[#This Row],[Id Tienda]],Maestro!B:E,4,FALSE),"0")</f>
        <v>0</v>
      </c>
      <c r="N851" s="12"/>
      <c r="O851" s="12"/>
      <c r="Q851"/>
      <c r="R851"/>
      <c r="S851"/>
      <c r="T851"/>
    </row>
    <row r="852" spans="8:20">
      <c r="H852" s="11" t="str">
        <f>IFERROR(VLOOKUP(Table[[#This Row],[Id Tienda]],Maestro!B:J,9,FALSE),"0")</f>
        <v>0</v>
      </c>
      <c r="I852" s="11" t="str">
        <f>IFERROR(VLOOKUP(Table[[#This Row],[Id Tienda]],Maestro!B:E,3,FALSE),"0")</f>
        <v>0</v>
      </c>
      <c r="J852" s="11" t="str">
        <f>IFERROR(VLOOKUP(Table[[#This Row],[Id Tienda]],Maestro!B:I,8,FALSE),"0")</f>
        <v>0</v>
      </c>
      <c r="K852" s="11" t="str">
        <f>IFERROR(VLOOKUP(Table[[#This Row],[Id Tienda]],Maestro!B:G,6,FALSE),"0")</f>
        <v>0</v>
      </c>
      <c r="L852" s="11" t="str">
        <f>IFERROR(VLOOKUP(Table[[#This Row],[Id Tienda]],Maestro!B:I,5,FALSE),"0")</f>
        <v>0</v>
      </c>
      <c r="M852" s="11" t="str">
        <f>IFERROR(VLOOKUP(Table[[#This Row],[Id Tienda]],Maestro!B:E,4,FALSE),"0")</f>
        <v>0</v>
      </c>
      <c r="N852" s="12"/>
      <c r="O852" s="12"/>
      <c r="Q852"/>
      <c r="R852"/>
      <c r="S852"/>
      <c r="T852"/>
    </row>
    <row r="853" spans="8:20">
      <c r="H853" s="11" t="str">
        <f>IFERROR(VLOOKUP(Table[[#This Row],[Id Tienda]],Maestro!B:J,9,FALSE),"0")</f>
        <v>0</v>
      </c>
      <c r="I853" s="11" t="str">
        <f>IFERROR(VLOOKUP(Table[[#This Row],[Id Tienda]],Maestro!B:E,3,FALSE),"0")</f>
        <v>0</v>
      </c>
      <c r="J853" s="11" t="str">
        <f>IFERROR(VLOOKUP(Table[[#This Row],[Id Tienda]],Maestro!B:I,8,FALSE),"0")</f>
        <v>0</v>
      </c>
      <c r="K853" s="11" t="str">
        <f>IFERROR(VLOOKUP(Table[[#This Row],[Id Tienda]],Maestro!B:G,6,FALSE),"0")</f>
        <v>0</v>
      </c>
      <c r="L853" s="11" t="str">
        <f>IFERROR(VLOOKUP(Table[[#This Row],[Id Tienda]],Maestro!B:I,5,FALSE),"0")</f>
        <v>0</v>
      </c>
      <c r="M853" s="11" t="str">
        <f>IFERROR(VLOOKUP(Table[[#This Row],[Id Tienda]],Maestro!B:E,4,FALSE),"0")</f>
        <v>0</v>
      </c>
      <c r="N853" s="12"/>
      <c r="O853" s="12"/>
      <c r="Q853"/>
      <c r="R853"/>
      <c r="S853"/>
      <c r="T853"/>
    </row>
    <row r="854" spans="8:20">
      <c r="H854" s="11" t="str">
        <f>IFERROR(VLOOKUP(Table[[#This Row],[Id Tienda]],Maestro!B:J,9,FALSE),"0")</f>
        <v>0</v>
      </c>
      <c r="I854" s="11" t="str">
        <f>IFERROR(VLOOKUP(Table[[#This Row],[Id Tienda]],Maestro!B:E,3,FALSE),"0")</f>
        <v>0</v>
      </c>
      <c r="J854" s="11" t="str">
        <f>IFERROR(VLOOKUP(Table[[#This Row],[Id Tienda]],Maestro!B:I,8,FALSE),"0")</f>
        <v>0</v>
      </c>
      <c r="K854" s="11" t="str">
        <f>IFERROR(VLOOKUP(Table[[#This Row],[Id Tienda]],Maestro!B:G,6,FALSE),"0")</f>
        <v>0</v>
      </c>
      <c r="L854" s="11" t="str">
        <f>IFERROR(VLOOKUP(Table[[#This Row],[Id Tienda]],Maestro!B:I,5,FALSE),"0")</f>
        <v>0</v>
      </c>
      <c r="M854" s="11" t="str">
        <f>IFERROR(VLOOKUP(Table[[#This Row],[Id Tienda]],Maestro!B:E,4,FALSE),"0")</f>
        <v>0</v>
      </c>
      <c r="N854" s="12"/>
      <c r="O854" s="12"/>
      <c r="Q854"/>
      <c r="R854"/>
      <c r="S854"/>
      <c r="T854"/>
    </row>
    <row r="855" spans="8:20">
      <c r="H855" s="11" t="str">
        <f>IFERROR(VLOOKUP(Table[[#This Row],[Id Tienda]],Maestro!B:J,9,FALSE),"0")</f>
        <v>0</v>
      </c>
      <c r="I855" s="11" t="str">
        <f>IFERROR(VLOOKUP(Table[[#This Row],[Id Tienda]],Maestro!B:E,3,FALSE),"0")</f>
        <v>0</v>
      </c>
      <c r="J855" s="11" t="str">
        <f>IFERROR(VLOOKUP(Table[[#This Row],[Id Tienda]],Maestro!B:I,8,FALSE),"0")</f>
        <v>0</v>
      </c>
      <c r="K855" s="11" t="str">
        <f>IFERROR(VLOOKUP(Table[[#This Row],[Id Tienda]],Maestro!B:G,6,FALSE),"0")</f>
        <v>0</v>
      </c>
      <c r="L855" s="11" t="str">
        <f>IFERROR(VLOOKUP(Table[[#This Row],[Id Tienda]],Maestro!B:I,5,FALSE),"0")</f>
        <v>0</v>
      </c>
      <c r="M855" s="11" t="str">
        <f>IFERROR(VLOOKUP(Table[[#This Row],[Id Tienda]],Maestro!B:E,4,FALSE),"0")</f>
        <v>0</v>
      </c>
      <c r="N855" s="12"/>
      <c r="O855" s="12"/>
      <c r="Q855"/>
      <c r="R855"/>
      <c r="S855"/>
      <c r="T855"/>
    </row>
    <row r="856" spans="8:20">
      <c r="H856" s="11" t="str">
        <f>IFERROR(VLOOKUP(Table[[#This Row],[Id Tienda]],Maestro!B:J,9,FALSE),"0")</f>
        <v>0</v>
      </c>
      <c r="I856" s="11" t="str">
        <f>IFERROR(VLOOKUP(Table[[#This Row],[Id Tienda]],Maestro!B:E,3,FALSE),"0")</f>
        <v>0</v>
      </c>
      <c r="J856" s="11" t="str">
        <f>IFERROR(VLOOKUP(Table[[#This Row],[Id Tienda]],Maestro!B:I,8,FALSE),"0")</f>
        <v>0</v>
      </c>
      <c r="K856" s="11" t="str">
        <f>IFERROR(VLOOKUP(Table[[#This Row],[Id Tienda]],Maestro!B:G,6,FALSE),"0")</f>
        <v>0</v>
      </c>
      <c r="L856" s="11" t="str">
        <f>IFERROR(VLOOKUP(Table[[#This Row],[Id Tienda]],Maestro!B:I,5,FALSE),"0")</f>
        <v>0</v>
      </c>
      <c r="M856" s="11" t="str">
        <f>IFERROR(VLOOKUP(Table[[#This Row],[Id Tienda]],Maestro!B:E,4,FALSE),"0")</f>
        <v>0</v>
      </c>
      <c r="N856" s="12"/>
      <c r="O856" s="12"/>
      <c r="Q856"/>
      <c r="R856"/>
      <c r="S856"/>
      <c r="T856"/>
    </row>
    <row r="857" spans="8:20">
      <c r="H857" s="11" t="str">
        <f>IFERROR(VLOOKUP(Table[[#This Row],[Id Tienda]],Maestro!B:J,9,FALSE),"0")</f>
        <v>0</v>
      </c>
      <c r="I857" s="11" t="str">
        <f>IFERROR(VLOOKUP(Table[[#This Row],[Id Tienda]],Maestro!B:E,3,FALSE),"0")</f>
        <v>0</v>
      </c>
      <c r="J857" s="11" t="str">
        <f>IFERROR(VLOOKUP(Table[[#This Row],[Id Tienda]],Maestro!B:I,8,FALSE),"0")</f>
        <v>0</v>
      </c>
      <c r="K857" s="11" t="str">
        <f>IFERROR(VLOOKUP(Table[[#This Row],[Id Tienda]],Maestro!B:G,6,FALSE),"0")</f>
        <v>0</v>
      </c>
      <c r="L857" s="11" t="str">
        <f>IFERROR(VLOOKUP(Table[[#This Row],[Id Tienda]],Maestro!B:I,5,FALSE),"0")</f>
        <v>0</v>
      </c>
      <c r="M857" s="11" t="str">
        <f>IFERROR(VLOOKUP(Table[[#This Row],[Id Tienda]],Maestro!B:E,4,FALSE),"0")</f>
        <v>0</v>
      </c>
      <c r="N857" s="12"/>
      <c r="O857" s="12"/>
      <c r="Q857"/>
      <c r="R857"/>
      <c r="S857"/>
      <c r="T857"/>
    </row>
    <row r="858" spans="8:20">
      <c r="H858" s="11" t="str">
        <f>IFERROR(VLOOKUP(Table[[#This Row],[Id Tienda]],Maestro!B:J,9,FALSE),"0")</f>
        <v>0</v>
      </c>
      <c r="I858" s="11" t="str">
        <f>IFERROR(VLOOKUP(Table[[#This Row],[Id Tienda]],Maestro!B:E,3,FALSE),"0")</f>
        <v>0</v>
      </c>
      <c r="J858" s="11" t="str">
        <f>IFERROR(VLOOKUP(Table[[#This Row],[Id Tienda]],Maestro!B:I,8,FALSE),"0")</f>
        <v>0</v>
      </c>
      <c r="K858" s="11" t="str">
        <f>IFERROR(VLOOKUP(Table[[#This Row],[Id Tienda]],Maestro!B:G,6,FALSE),"0")</f>
        <v>0</v>
      </c>
      <c r="L858" s="11" t="str">
        <f>IFERROR(VLOOKUP(Table[[#This Row],[Id Tienda]],Maestro!B:I,5,FALSE),"0")</f>
        <v>0</v>
      </c>
      <c r="M858" s="11" t="str">
        <f>IFERROR(VLOOKUP(Table[[#This Row],[Id Tienda]],Maestro!B:E,4,FALSE),"0")</f>
        <v>0</v>
      </c>
      <c r="N858" s="12"/>
      <c r="O858" s="12"/>
      <c r="Q858"/>
      <c r="R858"/>
      <c r="S858"/>
      <c r="T858"/>
    </row>
    <row r="859" spans="8:20">
      <c r="H859" s="11" t="str">
        <f>IFERROR(VLOOKUP(Table[[#This Row],[Id Tienda]],Maestro!B:J,9,FALSE),"0")</f>
        <v>0</v>
      </c>
      <c r="I859" s="11" t="str">
        <f>IFERROR(VLOOKUP(Table[[#This Row],[Id Tienda]],Maestro!B:E,3,FALSE),"0")</f>
        <v>0</v>
      </c>
      <c r="J859" s="11" t="str">
        <f>IFERROR(VLOOKUP(Table[[#This Row],[Id Tienda]],Maestro!B:I,8,FALSE),"0")</f>
        <v>0</v>
      </c>
      <c r="K859" s="11" t="str">
        <f>IFERROR(VLOOKUP(Table[[#This Row],[Id Tienda]],Maestro!B:G,6,FALSE),"0")</f>
        <v>0</v>
      </c>
      <c r="L859" s="11" t="str">
        <f>IFERROR(VLOOKUP(Table[[#This Row],[Id Tienda]],Maestro!B:I,5,FALSE),"0")</f>
        <v>0</v>
      </c>
      <c r="M859" s="11" t="str">
        <f>IFERROR(VLOOKUP(Table[[#This Row],[Id Tienda]],Maestro!B:E,4,FALSE),"0")</f>
        <v>0</v>
      </c>
      <c r="N859" s="12"/>
      <c r="O859" s="12"/>
      <c r="Q859"/>
      <c r="R859"/>
      <c r="S859"/>
      <c r="T859"/>
    </row>
    <row r="860" spans="8:20">
      <c r="H860" s="11" t="str">
        <f>IFERROR(VLOOKUP(Table[[#This Row],[Id Tienda]],Maestro!B:J,9,FALSE),"0")</f>
        <v>0</v>
      </c>
      <c r="I860" s="11" t="str">
        <f>IFERROR(VLOOKUP(Table[[#This Row],[Id Tienda]],Maestro!B:E,3,FALSE),"0")</f>
        <v>0</v>
      </c>
      <c r="J860" s="11" t="str">
        <f>IFERROR(VLOOKUP(Table[[#This Row],[Id Tienda]],Maestro!B:I,8,FALSE),"0")</f>
        <v>0</v>
      </c>
      <c r="K860" s="11" t="str">
        <f>IFERROR(VLOOKUP(Table[[#This Row],[Id Tienda]],Maestro!B:G,6,FALSE),"0")</f>
        <v>0</v>
      </c>
      <c r="L860" s="11" t="str">
        <f>IFERROR(VLOOKUP(Table[[#This Row],[Id Tienda]],Maestro!B:I,5,FALSE),"0")</f>
        <v>0</v>
      </c>
      <c r="M860" s="11" t="str">
        <f>IFERROR(VLOOKUP(Table[[#This Row],[Id Tienda]],Maestro!B:E,4,FALSE),"0")</f>
        <v>0</v>
      </c>
      <c r="N860" s="12"/>
      <c r="O860" s="12"/>
      <c r="Q860"/>
      <c r="R860"/>
      <c r="S860"/>
      <c r="T860"/>
    </row>
    <row r="861" spans="8:20">
      <c r="H861" s="11" t="str">
        <f>IFERROR(VLOOKUP(Table[[#This Row],[Id Tienda]],Maestro!B:J,9,FALSE),"0")</f>
        <v>0</v>
      </c>
      <c r="I861" s="11" t="str">
        <f>IFERROR(VLOOKUP(Table[[#This Row],[Id Tienda]],Maestro!B:E,3,FALSE),"0")</f>
        <v>0</v>
      </c>
      <c r="J861" s="11" t="str">
        <f>IFERROR(VLOOKUP(Table[[#This Row],[Id Tienda]],Maestro!B:I,8,FALSE),"0")</f>
        <v>0</v>
      </c>
      <c r="K861" s="11" t="str">
        <f>IFERROR(VLOOKUP(Table[[#This Row],[Id Tienda]],Maestro!B:G,6,FALSE),"0")</f>
        <v>0</v>
      </c>
      <c r="L861" s="11" t="str">
        <f>IFERROR(VLOOKUP(Table[[#This Row],[Id Tienda]],Maestro!B:I,5,FALSE),"0")</f>
        <v>0</v>
      </c>
      <c r="M861" s="11" t="str">
        <f>IFERROR(VLOOKUP(Table[[#This Row],[Id Tienda]],Maestro!B:E,4,FALSE),"0")</f>
        <v>0</v>
      </c>
      <c r="N861" s="12"/>
      <c r="O861" s="12"/>
      <c r="Q861"/>
      <c r="R861"/>
      <c r="S861"/>
      <c r="T861"/>
    </row>
    <row r="862" spans="8:20">
      <c r="H862" s="11" t="str">
        <f>IFERROR(VLOOKUP(Table[[#This Row],[Id Tienda]],Maestro!B:J,9,FALSE),"0")</f>
        <v>0</v>
      </c>
      <c r="I862" s="11" t="str">
        <f>IFERROR(VLOOKUP(Table[[#This Row],[Id Tienda]],Maestro!B:E,3,FALSE),"0")</f>
        <v>0</v>
      </c>
      <c r="J862" s="11" t="str">
        <f>IFERROR(VLOOKUP(Table[[#This Row],[Id Tienda]],Maestro!B:I,8,FALSE),"0")</f>
        <v>0</v>
      </c>
      <c r="K862" s="11" t="str">
        <f>IFERROR(VLOOKUP(Table[[#This Row],[Id Tienda]],Maestro!B:G,6,FALSE),"0")</f>
        <v>0</v>
      </c>
      <c r="L862" s="11" t="str">
        <f>IFERROR(VLOOKUP(Table[[#This Row],[Id Tienda]],Maestro!B:I,5,FALSE),"0")</f>
        <v>0</v>
      </c>
      <c r="M862" s="11" t="str">
        <f>IFERROR(VLOOKUP(Table[[#This Row],[Id Tienda]],Maestro!B:E,4,FALSE),"0")</f>
        <v>0</v>
      </c>
      <c r="N862" s="12"/>
      <c r="O862" s="12"/>
      <c r="Q862"/>
      <c r="R862"/>
      <c r="S862"/>
      <c r="T862"/>
    </row>
    <row r="863" spans="8:20">
      <c r="H863" s="11" t="str">
        <f>IFERROR(VLOOKUP(Table[[#This Row],[Id Tienda]],Maestro!B:J,9,FALSE),"0")</f>
        <v>0</v>
      </c>
      <c r="I863" s="11" t="str">
        <f>IFERROR(VLOOKUP(Table[[#This Row],[Id Tienda]],Maestro!B:E,3,FALSE),"0")</f>
        <v>0</v>
      </c>
      <c r="J863" s="11" t="str">
        <f>IFERROR(VLOOKUP(Table[[#This Row],[Id Tienda]],Maestro!B:I,8,FALSE),"0")</f>
        <v>0</v>
      </c>
      <c r="K863" s="11" t="str">
        <f>IFERROR(VLOOKUP(Table[[#This Row],[Id Tienda]],Maestro!B:G,6,FALSE),"0")</f>
        <v>0</v>
      </c>
      <c r="L863" s="11" t="str">
        <f>IFERROR(VLOOKUP(Table[[#This Row],[Id Tienda]],Maestro!B:I,5,FALSE),"0")</f>
        <v>0</v>
      </c>
      <c r="M863" s="11" t="str">
        <f>IFERROR(VLOOKUP(Table[[#This Row],[Id Tienda]],Maestro!B:E,4,FALSE),"0")</f>
        <v>0</v>
      </c>
      <c r="N863" s="12"/>
      <c r="O863" s="12"/>
      <c r="Q863"/>
      <c r="R863"/>
      <c r="S863"/>
      <c r="T863"/>
    </row>
    <row r="864" spans="8:20">
      <c r="H864" s="11" t="str">
        <f>IFERROR(VLOOKUP(Table[[#This Row],[Id Tienda]],Maestro!B:J,9,FALSE),"0")</f>
        <v>0</v>
      </c>
      <c r="I864" s="11" t="str">
        <f>IFERROR(VLOOKUP(Table[[#This Row],[Id Tienda]],Maestro!B:E,3,FALSE),"0")</f>
        <v>0</v>
      </c>
      <c r="J864" s="11" t="str">
        <f>IFERROR(VLOOKUP(Table[[#This Row],[Id Tienda]],Maestro!B:I,8,FALSE),"0")</f>
        <v>0</v>
      </c>
      <c r="K864" s="11" t="str">
        <f>IFERROR(VLOOKUP(Table[[#This Row],[Id Tienda]],Maestro!B:G,6,FALSE),"0")</f>
        <v>0</v>
      </c>
      <c r="L864" s="11" t="str">
        <f>IFERROR(VLOOKUP(Table[[#This Row],[Id Tienda]],Maestro!B:I,5,FALSE),"0")</f>
        <v>0</v>
      </c>
      <c r="M864" s="11" t="str">
        <f>IFERROR(VLOOKUP(Table[[#This Row],[Id Tienda]],Maestro!B:E,4,FALSE),"0")</f>
        <v>0</v>
      </c>
      <c r="N864" s="12"/>
      <c r="O864" s="12"/>
      <c r="Q864"/>
      <c r="R864"/>
      <c r="S864"/>
      <c r="T864"/>
    </row>
    <row r="865" spans="8:20">
      <c r="H865" s="11" t="str">
        <f>IFERROR(VLOOKUP(Table[[#This Row],[Id Tienda]],Maestro!B:J,9,FALSE),"0")</f>
        <v>0</v>
      </c>
      <c r="I865" s="11" t="str">
        <f>IFERROR(VLOOKUP(Table[[#This Row],[Id Tienda]],Maestro!B:E,3,FALSE),"0")</f>
        <v>0</v>
      </c>
      <c r="J865" s="11" t="str">
        <f>IFERROR(VLOOKUP(Table[[#This Row],[Id Tienda]],Maestro!B:I,8,FALSE),"0")</f>
        <v>0</v>
      </c>
      <c r="K865" s="11" t="str">
        <f>IFERROR(VLOOKUP(Table[[#This Row],[Id Tienda]],Maestro!B:G,6,FALSE),"0")</f>
        <v>0</v>
      </c>
      <c r="L865" s="11" t="str">
        <f>IFERROR(VLOOKUP(Table[[#This Row],[Id Tienda]],Maestro!B:I,5,FALSE),"0")</f>
        <v>0</v>
      </c>
      <c r="M865" s="11" t="str">
        <f>IFERROR(VLOOKUP(Table[[#This Row],[Id Tienda]],Maestro!B:E,4,FALSE),"0")</f>
        <v>0</v>
      </c>
      <c r="N865" s="12"/>
      <c r="O865" s="12"/>
      <c r="Q865"/>
      <c r="R865"/>
      <c r="S865"/>
      <c r="T865"/>
    </row>
    <row r="866" spans="8:20">
      <c r="H866" s="11" t="str">
        <f>IFERROR(VLOOKUP(Table[[#This Row],[Id Tienda]],Maestro!B:J,9,FALSE),"0")</f>
        <v>0</v>
      </c>
      <c r="I866" s="11" t="str">
        <f>IFERROR(VLOOKUP(Table[[#This Row],[Id Tienda]],Maestro!B:E,3,FALSE),"0")</f>
        <v>0</v>
      </c>
      <c r="J866" s="11" t="str">
        <f>IFERROR(VLOOKUP(Table[[#This Row],[Id Tienda]],Maestro!B:I,8,FALSE),"0")</f>
        <v>0</v>
      </c>
      <c r="K866" s="11" t="str">
        <f>IFERROR(VLOOKUP(Table[[#This Row],[Id Tienda]],Maestro!B:G,6,FALSE),"0")</f>
        <v>0</v>
      </c>
      <c r="L866" s="11" t="str">
        <f>IFERROR(VLOOKUP(Table[[#This Row],[Id Tienda]],Maestro!B:I,5,FALSE),"0")</f>
        <v>0</v>
      </c>
      <c r="M866" s="11" t="str">
        <f>IFERROR(VLOOKUP(Table[[#This Row],[Id Tienda]],Maestro!B:E,4,FALSE),"0")</f>
        <v>0</v>
      </c>
      <c r="N866" s="12"/>
      <c r="O866" s="12"/>
      <c r="Q866"/>
      <c r="R866"/>
      <c r="S866"/>
      <c r="T866"/>
    </row>
    <row r="867" spans="8:20">
      <c r="H867" s="11" t="str">
        <f>IFERROR(VLOOKUP(Table[[#This Row],[Id Tienda]],Maestro!B:J,9,FALSE),"0")</f>
        <v>0</v>
      </c>
      <c r="I867" s="11" t="str">
        <f>IFERROR(VLOOKUP(Table[[#This Row],[Id Tienda]],Maestro!B:E,3,FALSE),"0")</f>
        <v>0</v>
      </c>
      <c r="J867" s="11" t="str">
        <f>IFERROR(VLOOKUP(Table[[#This Row],[Id Tienda]],Maestro!B:I,8,FALSE),"0")</f>
        <v>0</v>
      </c>
      <c r="K867" s="11" t="str">
        <f>IFERROR(VLOOKUP(Table[[#This Row],[Id Tienda]],Maestro!B:G,6,FALSE),"0")</f>
        <v>0</v>
      </c>
      <c r="L867" s="11" t="str">
        <f>IFERROR(VLOOKUP(Table[[#This Row],[Id Tienda]],Maestro!B:I,5,FALSE),"0")</f>
        <v>0</v>
      </c>
      <c r="M867" s="11" t="str">
        <f>IFERROR(VLOOKUP(Table[[#This Row],[Id Tienda]],Maestro!B:E,4,FALSE),"0")</f>
        <v>0</v>
      </c>
      <c r="N867" s="12"/>
      <c r="O867" s="12"/>
      <c r="Q867"/>
      <c r="R867"/>
      <c r="S867"/>
      <c r="T867"/>
    </row>
    <row r="868" spans="8:20">
      <c r="H868" s="11" t="str">
        <f>IFERROR(VLOOKUP(Table[[#This Row],[Id Tienda]],Maestro!B:J,9,FALSE),"0")</f>
        <v>0</v>
      </c>
      <c r="I868" s="11" t="str">
        <f>IFERROR(VLOOKUP(Table[[#This Row],[Id Tienda]],Maestro!B:E,3,FALSE),"0")</f>
        <v>0</v>
      </c>
      <c r="J868" s="11" t="str">
        <f>IFERROR(VLOOKUP(Table[[#This Row],[Id Tienda]],Maestro!B:I,8,FALSE),"0")</f>
        <v>0</v>
      </c>
      <c r="K868" s="11" t="str">
        <f>IFERROR(VLOOKUP(Table[[#This Row],[Id Tienda]],Maestro!B:G,6,FALSE),"0")</f>
        <v>0</v>
      </c>
      <c r="L868" s="11" t="str">
        <f>IFERROR(VLOOKUP(Table[[#This Row],[Id Tienda]],Maestro!B:I,5,FALSE),"0")</f>
        <v>0</v>
      </c>
      <c r="M868" s="11" t="str">
        <f>IFERROR(VLOOKUP(Table[[#This Row],[Id Tienda]],Maestro!B:E,4,FALSE),"0")</f>
        <v>0</v>
      </c>
      <c r="N868" s="12"/>
      <c r="O868" s="12"/>
      <c r="Q868"/>
      <c r="R868"/>
      <c r="S868"/>
      <c r="T868"/>
    </row>
    <row r="869" spans="8:20">
      <c r="H869" s="11" t="str">
        <f>IFERROR(VLOOKUP(Table[[#This Row],[Id Tienda]],Maestro!B:J,9,FALSE),"0")</f>
        <v>0</v>
      </c>
      <c r="I869" s="11" t="str">
        <f>IFERROR(VLOOKUP(Table[[#This Row],[Id Tienda]],Maestro!B:E,3,FALSE),"0")</f>
        <v>0</v>
      </c>
      <c r="J869" s="11" t="str">
        <f>IFERROR(VLOOKUP(Table[[#This Row],[Id Tienda]],Maestro!B:I,8,FALSE),"0")</f>
        <v>0</v>
      </c>
      <c r="K869" s="11" t="str">
        <f>IFERROR(VLOOKUP(Table[[#This Row],[Id Tienda]],Maestro!B:G,6,FALSE),"0")</f>
        <v>0</v>
      </c>
      <c r="L869" s="11" t="str">
        <f>IFERROR(VLOOKUP(Table[[#This Row],[Id Tienda]],Maestro!B:I,5,FALSE),"0")</f>
        <v>0</v>
      </c>
      <c r="M869" s="11" t="str">
        <f>IFERROR(VLOOKUP(Table[[#This Row],[Id Tienda]],Maestro!B:E,4,FALSE),"0")</f>
        <v>0</v>
      </c>
      <c r="N869" s="12"/>
      <c r="O869" s="12"/>
      <c r="Q869"/>
      <c r="R869"/>
      <c r="S869"/>
      <c r="T869"/>
    </row>
    <row r="870" spans="8:20">
      <c r="H870" s="11" t="str">
        <f>IFERROR(VLOOKUP(Table[[#This Row],[Id Tienda]],Maestro!B:J,9,FALSE),"0")</f>
        <v>0</v>
      </c>
      <c r="I870" s="11" t="str">
        <f>IFERROR(VLOOKUP(Table[[#This Row],[Id Tienda]],Maestro!B:E,3,FALSE),"0")</f>
        <v>0</v>
      </c>
      <c r="J870" s="11" t="str">
        <f>IFERROR(VLOOKUP(Table[[#This Row],[Id Tienda]],Maestro!B:I,8,FALSE),"0")</f>
        <v>0</v>
      </c>
      <c r="K870" s="11" t="str">
        <f>IFERROR(VLOOKUP(Table[[#This Row],[Id Tienda]],Maestro!B:G,6,FALSE),"0")</f>
        <v>0</v>
      </c>
      <c r="L870" s="11" t="str">
        <f>IFERROR(VLOOKUP(Table[[#This Row],[Id Tienda]],Maestro!B:I,5,FALSE),"0")</f>
        <v>0</v>
      </c>
      <c r="M870" s="11" t="str">
        <f>IFERROR(VLOOKUP(Table[[#This Row],[Id Tienda]],Maestro!B:E,4,FALSE),"0")</f>
        <v>0</v>
      </c>
      <c r="N870" s="12"/>
      <c r="O870" s="12"/>
      <c r="Q870"/>
      <c r="R870"/>
      <c r="S870"/>
      <c r="T870"/>
    </row>
    <row r="871" spans="8:20">
      <c r="H871" s="11" t="str">
        <f>IFERROR(VLOOKUP(Table[[#This Row],[Id Tienda]],Maestro!B:J,9,FALSE),"0")</f>
        <v>0</v>
      </c>
      <c r="I871" s="11" t="str">
        <f>IFERROR(VLOOKUP(Table[[#This Row],[Id Tienda]],Maestro!B:E,3,FALSE),"0")</f>
        <v>0</v>
      </c>
      <c r="J871" s="11" t="str">
        <f>IFERROR(VLOOKUP(Table[[#This Row],[Id Tienda]],Maestro!B:I,8,FALSE),"0")</f>
        <v>0</v>
      </c>
      <c r="K871" s="11" t="str">
        <f>IFERROR(VLOOKUP(Table[[#This Row],[Id Tienda]],Maestro!B:G,6,FALSE),"0")</f>
        <v>0</v>
      </c>
      <c r="L871" s="11" t="str">
        <f>IFERROR(VLOOKUP(Table[[#This Row],[Id Tienda]],Maestro!B:I,5,FALSE),"0")</f>
        <v>0</v>
      </c>
      <c r="M871" s="11" t="str">
        <f>IFERROR(VLOOKUP(Table[[#This Row],[Id Tienda]],Maestro!B:E,4,FALSE),"0")</f>
        <v>0</v>
      </c>
      <c r="N871" s="12"/>
      <c r="O871" s="12"/>
      <c r="Q871"/>
      <c r="R871"/>
      <c r="S871"/>
      <c r="T871"/>
    </row>
    <row r="872" spans="8:20">
      <c r="H872" s="11" t="str">
        <f>IFERROR(VLOOKUP(Table[[#This Row],[Id Tienda]],Maestro!B:J,9,FALSE),"0")</f>
        <v>0</v>
      </c>
      <c r="I872" s="11" t="str">
        <f>IFERROR(VLOOKUP(Table[[#This Row],[Id Tienda]],Maestro!B:E,3,FALSE),"0")</f>
        <v>0</v>
      </c>
      <c r="J872" s="11" t="str">
        <f>IFERROR(VLOOKUP(Table[[#This Row],[Id Tienda]],Maestro!B:I,8,FALSE),"0")</f>
        <v>0</v>
      </c>
      <c r="K872" s="11" t="str">
        <f>IFERROR(VLOOKUP(Table[[#This Row],[Id Tienda]],Maestro!B:G,6,FALSE),"0")</f>
        <v>0</v>
      </c>
      <c r="L872" s="11" t="str">
        <f>IFERROR(VLOOKUP(Table[[#This Row],[Id Tienda]],Maestro!B:I,5,FALSE),"0")</f>
        <v>0</v>
      </c>
      <c r="M872" s="11" t="str">
        <f>IFERROR(VLOOKUP(Table[[#This Row],[Id Tienda]],Maestro!B:E,4,FALSE),"0")</f>
        <v>0</v>
      </c>
      <c r="N872" s="12"/>
      <c r="O872" s="12"/>
      <c r="Q872"/>
      <c r="R872"/>
      <c r="S872"/>
      <c r="T872"/>
    </row>
    <row r="873" spans="8:20">
      <c r="H873" s="11" t="str">
        <f>IFERROR(VLOOKUP(Table[[#This Row],[Id Tienda]],Maestro!B:J,9,FALSE),"0")</f>
        <v>0</v>
      </c>
      <c r="I873" s="11" t="str">
        <f>IFERROR(VLOOKUP(Table[[#This Row],[Id Tienda]],Maestro!B:E,3,FALSE),"0")</f>
        <v>0</v>
      </c>
      <c r="J873" s="11" t="str">
        <f>IFERROR(VLOOKUP(Table[[#This Row],[Id Tienda]],Maestro!B:I,8,FALSE),"0")</f>
        <v>0</v>
      </c>
      <c r="K873" s="11" t="str">
        <f>IFERROR(VLOOKUP(Table[[#This Row],[Id Tienda]],Maestro!B:G,6,FALSE),"0")</f>
        <v>0</v>
      </c>
      <c r="L873" s="11" t="str">
        <f>IFERROR(VLOOKUP(Table[[#This Row],[Id Tienda]],Maestro!B:I,5,FALSE),"0")</f>
        <v>0</v>
      </c>
      <c r="M873" s="11" t="str">
        <f>IFERROR(VLOOKUP(Table[[#This Row],[Id Tienda]],Maestro!B:E,4,FALSE),"0")</f>
        <v>0</v>
      </c>
      <c r="N873" s="12"/>
      <c r="O873" s="12"/>
      <c r="Q873"/>
      <c r="R873"/>
      <c r="S873"/>
      <c r="T873"/>
    </row>
    <row r="874" spans="8:20">
      <c r="H874" s="11" t="str">
        <f>IFERROR(VLOOKUP(Table[[#This Row],[Id Tienda]],Maestro!B:J,9,FALSE),"0")</f>
        <v>0</v>
      </c>
      <c r="I874" s="11" t="str">
        <f>IFERROR(VLOOKUP(Table[[#This Row],[Id Tienda]],Maestro!B:E,3,FALSE),"0")</f>
        <v>0</v>
      </c>
      <c r="J874" s="11" t="str">
        <f>IFERROR(VLOOKUP(Table[[#This Row],[Id Tienda]],Maestro!B:I,8,FALSE),"0")</f>
        <v>0</v>
      </c>
      <c r="K874" s="11" t="str">
        <f>IFERROR(VLOOKUP(Table[[#This Row],[Id Tienda]],Maestro!B:G,6,FALSE),"0")</f>
        <v>0</v>
      </c>
      <c r="L874" s="11" t="str">
        <f>IFERROR(VLOOKUP(Table[[#This Row],[Id Tienda]],Maestro!B:I,5,FALSE),"0")</f>
        <v>0</v>
      </c>
      <c r="M874" s="11" t="str">
        <f>IFERROR(VLOOKUP(Table[[#This Row],[Id Tienda]],Maestro!B:E,4,FALSE),"0")</f>
        <v>0</v>
      </c>
      <c r="N874" s="12"/>
      <c r="O874" s="12"/>
      <c r="Q874"/>
      <c r="R874"/>
      <c r="S874"/>
      <c r="T874"/>
    </row>
    <row r="875" spans="8:20">
      <c r="H875" s="11" t="str">
        <f>IFERROR(VLOOKUP(Table[[#This Row],[Id Tienda]],Maestro!B:J,9,FALSE),"0")</f>
        <v>0</v>
      </c>
      <c r="I875" s="11" t="str">
        <f>IFERROR(VLOOKUP(Table[[#This Row],[Id Tienda]],Maestro!B:E,3,FALSE),"0")</f>
        <v>0</v>
      </c>
      <c r="J875" s="11" t="str">
        <f>IFERROR(VLOOKUP(Table[[#This Row],[Id Tienda]],Maestro!B:I,8,FALSE),"0")</f>
        <v>0</v>
      </c>
      <c r="K875" s="11" t="str">
        <f>IFERROR(VLOOKUP(Table[[#This Row],[Id Tienda]],Maestro!B:G,6,FALSE),"0")</f>
        <v>0</v>
      </c>
      <c r="L875" s="11" t="str">
        <f>IFERROR(VLOOKUP(Table[[#This Row],[Id Tienda]],Maestro!B:I,5,FALSE),"0")</f>
        <v>0</v>
      </c>
      <c r="M875" s="11" t="str">
        <f>IFERROR(VLOOKUP(Table[[#This Row],[Id Tienda]],Maestro!B:E,4,FALSE),"0")</f>
        <v>0</v>
      </c>
      <c r="N875" s="12"/>
      <c r="O875" s="12"/>
      <c r="Q875"/>
      <c r="R875"/>
      <c r="S875"/>
      <c r="T875"/>
    </row>
    <row r="876" spans="8:20">
      <c r="H876" s="11" t="str">
        <f>IFERROR(VLOOKUP(Table[[#This Row],[Id Tienda]],Maestro!B:J,9,FALSE),"0")</f>
        <v>0</v>
      </c>
      <c r="I876" s="11" t="str">
        <f>IFERROR(VLOOKUP(Table[[#This Row],[Id Tienda]],Maestro!B:E,3,FALSE),"0")</f>
        <v>0</v>
      </c>
      <c r="J876" s="11" t="str">
        <f>IFERROR(VLOOKUP(Table[[#This Row],[Id Tienda]],Maestro!B:I,8,FALSE),"0")</f>
        <v>0</v>
      </c>
      <c r="K876" s="11" t="str">
        <f>IFERROR(VLOOKUP(Table[[#This Row],[Id Tienda]],Maestro!B:G,6,FALSE),"0")</f>
        <v>0</v>
      </c>
      <c r="L876" s="11" t="str">
        <f>IFERROR(VLOOKUP(Table[[#This Row],[Id Tienda]],Maestro!B:I,5,FALSE),"0")</f>
        <v>0</v>
      </c>
      <c r="M876" s="11" t="str">
        <f>IFERROR(VLOOKUP(Table[[#This Row],[Id Tienda]],Maestro!B:E,4,FALSE),"0")</f>
        <v>0</v>
      </c>
      <c r="N876" s="12"/>
      <c r="O876" s="12"/>
      <c r="Q876"/>
      <c r="R876"/>
      <c r="S876"/>
      <c r="T876"/>
    </row>
    <row r="877" spans="8:20">
      <c r="H877" s="11" t="str">
        <f>IFERROR(VLOOKUP(Table[[#This Row],[Id Tienda]],Maestro!B:J,9,FALSE),"0")</f>
        <v>0</v>
      </c>
      <c r="I877" s="11" t="str">
        <f>IFERROR(VLOOKUP(Table[[#This Row],[Id Tienda]],Maestro!B:E,3,FALSE),"0")</f>
        <v>0</v>
      </c>
      <c r="J877" s="11" t="str">
        <f>IFERROR(VLOOKUP(Table[[#This Row],[Id Tienda]],Maestro!B:I,8,FALSE),"0")</f>
        <v>0</v>
      </c>
      <c r="K877" s="11" t="str">
        <f>IFERROR(VLOOKUP(Table[[#This Row],[Id Tienda]],Maestro!B:G,6,FALSE),"0")</f>
        <v>0</v>
      </c>
      <c r="L877" s="11" t="str">
        <f>IFERROR(VLOOKUP(Table[[#This Row],[Id Tienda]],Maestro!B:I,5,FALSE),"0")</f>
        <v>0</v>
      </c>
      <c r="M877" s="11" t="str">
        <f>IFERROR(VLOOKUP(Table[[#This Row],[Id Tienda]],Maestro!B:E,4,FALSE),"0")</f>
        <v>0</v>
      </c>
      <c r="N877" s="12"/>
      <c r="O877" s="12"/>
      <c r="Q877"/>
      <c r="R877"/>
      <c r="S877"/>
      <c r="T877"/>
    </row>
    <row r="878" spans="8:20">
      <c r="H878" s="11" t="str">
        <f>IFERROR(VLOOKUP(Table[[#This Row],[Id Tienda]],Maestro!B:J,9,FALSE),"0")</f>
        <v>0</v>
      </c>
      <c r="I878" s="11" t="str">
        <f>IFERROR(VLOOKUP(Table[[#This Row],[Id Tienda]],Maestro!B:E,3,FALSE),"0")</f>
        <v>0</v>
      </c>
      <c r="J878" s="11" t="str">
        <f>IFERROR(VLOOKUP(Table[[#This Row],[Id Tienda]],Maestro!B:I,8,FALSE),"0")</f>
        <v>0</v>
      </c>
      <c r="K878" s="11" t="str">
        <f>IFERROR(VLOOKUP(Table[[#This Row],[Id Tienda]],Maestro!B:G,6,FALSE),"0")</f>
        <v>0</v>
      </c>
      <c r="L878" s="11" t="str">
        <f>IFERROR(VLOOKUP(Table[[#This Row],[Id Tienda]],Maestro!B:I,5,FALSE),"0")</f>
        <v>0</v>
      </c>
      <c r="M878" s="11" t="str">
        <f>IFERROR(VLOOKUP(Table[[#This Row],[Id Tienda]],Maestro!B:E,4,FALSE),"0")</f>
        <v>0</v>
      </c>
      <c r="N878" s="12"/>
      <c r="O878" s="12"/>
      <c r="Q878"/>
      <c r="R878"/>
      <c r="S878"/>
      <c r="T878"/>
    </row>
    <row r="879" spans="8:20">
      <c r="H879" s="11" t="str">
        <f>IFERROR(VLOOKUP(Table[[#This Row],[Id Tienda]],Maestro!B:J,9,FALSE),"0")</f>
        <v>0</v>
      </c>
      <c r="I879" s="11" t="str">
        <f>IFERROR(VLOOKUP(Table[[#This Row],[Id Tienda]],Maestro!B:E,3,FALSE),"0")</f>
        <v>0</v>
      </c>
      <c r="J879" s="11" t="str">
        <f>IFERROR(VLOOKUP(Table[[#This Row],[Id Tienda]],Maestro!B:I,8,FALSE),"0")</f>
        <v>0</v>
      </c>
      <c r="K879" s="11" t="str">
        <f>IFERROR(VLOOKUP(Table[[#This Row],[Id Tienda]],Maestro!B:G,6,FALSE),"0")</f>
        <v>0</v>
      </c>
      <c r="L879" s="11" t="str">
        <f>IFERROR(VLOOKUP(Table[[#This Row],[Id Tienda]],Maestro!B:I,5,FALSE),"0")</f>
        <v>0</v>
      </c>
      <c r="M879" s="11" t="str">
        <f>IFERROR(VLOOKUP(Table[[#This Row],[Id Tienda]],Maestro!B:E,4,FALSE),"0")</f>
        <v>0</v>
      </c>
      <c r="N879" s="12"/>
      <c r="O879" s="12"/>
      <c r="Q879"/>
      <c r="R879"/>
      <c r="S879"/>
      <c r="T879"/>
    </row>
    <row r="880" spans="8:20">
      <c r="H880" s="11" t="str">
        <f>IFERROR(VLOOKUP(Table[[#This Row],[Id Tienda]],Maestro!B:J,9,FALSE),"0")</f>
        <v>0</v>
      </c>
      <c r="I880" s="11" t="str">
        <f>IFERROR(VLOOKUP(Table[[#This Row],[Id Tienda]],Maestro!B:E,3,FALSE),"0")</f>
        <v>0</v>
      </c>
      <c r="J880" s="11" t="str">
        <f>IFERROR(VLOOKUP(Table[[#This Row],[Id Tienda]],Maestro!B:I,8,FALSE),"0")</f>
        <v>0</v>
      </c>
      <c r="K880" s="11" t="str">
        <f>IFERROR(VLOOKUP(Table[[#This Row],[Id Tienda]],Maestro!B:G,6,FALSE),"0")</f>
        <v>0</v>
      </c>
      <c r="L880" s="11" t="str">
        <f>IFERROR(VLOOKUP(Table[[#This Row],[Id Tienda]],Maestro!B:I,5,FALSE),"0")</f>
        <v>0</v>
      </c>
      <c r="M880" s="11" t="str">
        <f>IFERROR(VLOOKUP(Table[[#This Row],[Id Tienda]],Maestro!B:E,4,FALSE),"0")</f>
        <v>0</v>
      </c>
      <c r="N880" s="12"/>
      <c r="O880" s="12"/>
      <c r="Q880"/>
      <c r="R880"/>
      <c r="S880"/>
      <c r="T880"/>
    </row>
    <row r="881" spans="8:20">
      <c r="H881" s="11" t="str">
        <f>IFERROR(VLOOKUP(Table[[#This Row],[Id Tienda]],Maestro!B:J,9,FALSE),"0")</f>
        <v>0</v>
      </c>
      <c r="I881" s="11" t="str">
        <f>IFERROR(VLOOKUP(Table[[#This Row],[Id Tienda]],Maestro!B:E,3,FALSE),"0")</f>
        <v>0</v>
      </c>
      <c r="J881" s="11" t="str">
        <f>IFERROR(VLOOKUP(Table[[#This Row],[Id Tienda]],Maestro!B:I,8,FALSE),"0")</f>
        <v>0</v>
      </c>
      <c r="K881" s="11" t="str">
        <f>IFERROR(VLOOKUP(Table[[#This Row],[Id Tienda]],Maestro!B:G,6,FALSE),"0")</f>
        <v>0</v>
      </c>
      <c r="L881" s="11" t="str">
        <f>IFERROR(VLOOKUP(Table[[#This Row],[Id Tienda]],Maestro!B:I,5,FALSE),"0")</f>
        <v>0</v>
      </c>
      <c r="M881" s="11" t="str">
        <f>IFERROR(VLOOKUP(Table[[#This Row],[Id Tienda]],Maestro!B:E,4,FALSE),"0")</f>
        <v>0</v>
      </c>
      <c r="N881" s="12"/>
      <c r="O881" s="12"/>
      <c r="Q881"/>
      <c r="R881"/>
      <c r="S881"/>
      <c r="T881"/>
    </row>
    <row r="882" spans="8:20">
      <c r="H882" s="11" t="str">
        <f>IFERROR(VLOOKUP(Table[[#This Row],[Id Tienda]],Maestro!B:J,9,FALSE),"0")</f>
        <v>0</v>
      </c>
      <c r="I882" s="11" t="str">
        <f>IFERROR(VLOOKUP(Table[[#This Row],[Id Tienda]],Maestro!B:E,3,FALSE),"0")</f>
        <v>0</v>
      </c>
      <c r="J882" s="11" t="str">
        <f>IFERROR(VLOOKUP(Table[[#This Row],[Id Tienda]],Maestro!B:I,8,FALSE),"0")</f>
        <v>0</v>
      </c>
      <c r="K882" s="11" t="str">
        <f>IFERROR(VLOOKUP(Table[[#This Row],[Id Tienda]],Maestro!B:G,6,FALSE),"0")</f>
        <v>0</v>
      </c>
      <c r="L882" s="11" t="str">
        <f>IFERROR(VLOOKUP(Table[[#This Row],[Id Tienda]],Maestro!B:I,5,FALSE),"0")</f>
        <v>0</v>
      </c>
      <c r="M882" s="11" t="str">
        <f>IFERROR(VLOOKUP(Table[[#This Row],[Id Tienda]],Maestro!B:E,4,FALSE),"0")</f>
        <v>0</v>
      </c>
      <c r="N882" s="12"/>
      <c r="O882" s="12"/>
      <c r="Q882"/>
      <c r="R882"/>
      <c r="S882"/>
      <c r="T882"/>
    </row>
    <row r="883" spans="8:20">
      <c r="H883" s="11" t="str">
        <f>IFERROR(VLOOKUP(Table[[#This Row],[Id Tienda]],Maestro!B:J,9,FALSE),"0")</f>
        <v>0</v>
      </c>
      <c r="I883" s="11" t="str">
        <f>IFERROR(VLOOKUP(Table[[#This Row],[Id Tienda]],Maestro!B:E,3,FALSE),"0")</f>
        <v>0</v>
      </c>
      <c r="J883" s="11" t="str">
        <f>IFERROR(VLOOKUP(Table[[#This Row],[Id Tienda]],Maestro!B:I,8,FALSE),"0")</f>
        <v>0</v>
      </c>
      <c r="K883" s="11" t="str">
        <f>IFERROR(VLOOKUP(Table[[#This Row],[Id Tienda]],Maestro!B:G,6,FALSE),"0")</f>
        <v>0</v>
      </c>
      <c r="L883" s="11" t="str">
        <f>IFERROR(VLOOKUP(Table[[#This Row],[Id Tienda]],Maestro!B:I,5,FALSE),"0")</f>
        <v>0</v>
      </c>
      <c r="M883" s="11" t="str">
        <f>IFERROR(VLOOKUP(Table[[#This Row],[Id Tienda]],Maestro!B:E,4,FALSE),"0")</f>
        <v>0</v>
      </c>
      <c r="N883" s="12"/>
      <c r="O883" s="12"/>
      <c r="Q883"/>
      <c r="R883"/>
      <c r="S883"/>
      <c r="T883"/>
    </row>
    <row r="884" spans="8:20">
      <c r="H884" s="11" t="str">
        <f>IFERROR(VLOOKUP(Table[[#This Row],[Id Tienda]],Maestro!B:J,9,FALSE),"0")</f>
        <v>0</v>
      </c>
      <c r="I884" s="11" t="str">
        <f>IFERROR(VLOOKUP(Table[[#This Row],[Id Tienda]],Maestro!B:E,3,FALSE),"0")</f>
        <v>0</v>
      </c>
      <c r="J884" s="11" t="str">
        <f>IFERROR(VLOOKUP(Table[[#This Row],[Id Tienda]],Maestro!B:I,8,FALSE),"0")</f>
        <v>0</v>
      </c>
      <c r="K884" s="11" t="str">
        <f>IFERROR(VLOOKUP(Table[[#This Row],[Id Tienda]],Maestro!B:G,6,FALSE),"0")</f>
        <v>0</v>
      </c>
      <c r="L884" s="11" t="str">
        <f>IFERROR(VLOOKUP(Table[[#This Row],[Id Tienda]],Maestro!B:I,5,FALSE),"0")</f>
        <v>0</v>
      </c>
      <c r="M884" s="11" t="str">
        <f>IFERROR(VLOOKUP(Table[[#This Row],[Id Tienda]],Maestro!B:E,4,FALSE),"0")</f>
        <v>0</v>
      </c>
      <c r="N884" s="12"/>
      <c r="O884" s="12"/>
      <c r="Q884"/>
      <c r="R884"/>
      <c r="S884"/>
      <c r="T884"/>
    </row>
    <row r="885" spans="8:20">
      <c r="H885" s="11" t="str">
        <f>IFERROR(VLOOKUP(Table[[#This Row],[Id Tienda]],Maestro!B:J,9,FALSE),"0")</f>
        <v>0</v>
      </c>
      <c r="I885" s="11" t="str">
        <f>IFERROR(VLOOKUP(Table[[#This Row],[Id Tienda]],Maestro!B:E,3,FALSE),"0")</f>
        <v>0</v>
      </c>
      <c r="J885" s="11" t="str">
        <f>IFERROR(VLOOKUP(Table[[#This Row],[Id Tienda]],Maestro!B:I,8,FALSE),"0")</f>
        <v>0</v>
      </c>
      <c r="K885" s="11" t="str">
        <f>IFERROR(VLOOKUP(Table[[#This Row],[Id Tienda]],Maestro!B:G,6,FALSE),"0")</f>
        <v>0</v>
      </c>
      <c r="L885" s="11" t="str">
        <f>IFERROR(VLOOKUP(Table[[#This Row],[Id Tienda]],Maestro!B:I,5,FALSE),"0")</f>
        <v>0</v>
      </c>
      <c r="M885" s="11" t="str">
        <f>IFERROR(VLOOKUP(Table[[#This Row],[Id Tienda]],Maestro!B:E,4,FALSE),"0")</f>
        <v>0</v>
      </c>
      <c r="N885" s="12"/>
      <c r="O885" s="12"/>
      <c r="Q885"/>
      <c r="R885"/>
      <c r="S885"/>
      <c r="T885"/>
    </row>
    <row r="886" spans="8:20">
      <c r="H886" s="11" t="str">
        <f>IFERROR(VLOOKUP(Table[[#This Row],[Id Tienda]],Maestro!B:J,9,FALSE),"0")</f>
        <v>0</v>
      </c>
      <c r="I886" s="11" t="str">
        <f>IFERROR(VLOOKUP(Table[[#This Row],[Id Tienda]],Maestro!B:E,3,FALSE),"0")</f>
        <v>0</v>
      </c>
      <c r="J886" s="11" t="str">
        <f>IFERROR(VLOOKUP(Table[[#This Row],[Id Tienda]],Maestro!B:I,8,FALSE),"0")</f>
        <v>0</v>
      </c>
      <c r="K886" s="11" t="str">
        <f>IFERROR(VLOOKUP(Table[[#This Row],[Id Tienda]],Maestro!B:G,6,FALSE),"0")</f>
        <v>0</v>
      </c>
      <c r="L886" s="11" t="str">
        <f>IFERROR(VLOOKUP(Table[[#This Row],[Id Tienda]],Maestro!B:I,5,FALSE),"0")</f>
        <v>0</v>
      </c>
      <c r="M886" s="11" t="str">
        <f>IFERROR(VLOOKUP(Table[[#This Row],[Id Tienda]],Maestro!B:E,4,FALSE),"0")</f>
        <v>0</v>
      </c>
      <c r="N886" s="12"/>
      <c r="O886" s="12"/>
      <c r="Q886"/>
      <c r="R886"/>
      <c r="S886"/>
      <c r="T886"/>
    </row>
    <row r="887" spans="8:20">
      <c r="H887" s="11" t="str">
        <f>IFERROR(VLOOKUP(Table[[#This Row],[Id Tienda]],Maestro!B:J,9,FALSE),"0")</f>
        <v>0</v>
      </c>
      <c r="I887" s="11" t="str">
        <f>IFERROR(VLOOKUP(Table[[#This Row],[Id Tienda]],Maestro!B:E,3,FALSE),"0")</f>
        <v>0</v>
      </c>
      <c r="J887" s="11" t="str">
        <f>IFERROR(VLOOKUP(Table[[#This Row],[Id Tienda]],Maestro!B:I,8,FALSE),"0")</f>
        <v>0</v>
      </c>
      <c r="K887" s="11" t="str">
        <f>IFERROR(VLOOKUP(Table[[#This Row],[Id Tienda]],Maestro!B:G,6,FALSE),"0")</f>
        <v>0</v>
      </c>
      <c r="L887" s="11" t="str">
        <f>IFERROR(VLOOKUP(Table[[#This Row],[Id Tienda]],Maestro!B:I,5,FALSE),"0")</f>
        <v>0</v>
      </c>
      <c r="M887" s="11" t="str">
        <f>IFERROR(VLOOKUP(Table[[#This Row],[Id Tienda]],Maestro!B:E,4,FALSE),"0")</f>
        <v>0</v>
      </c>
      <c r="N887" s="12"/>
      <c r="O887" s="12"/>
      <c r="Q887"/>
      <c r="R887"/>
      <c r="S887"/>
      <c r="T887"/>
    </row>
    <row r="888" spans="8:20">
      <c r="H888" s="11" t="str">
        <f>IFERROR(VLOOKUP(Table[[#This Row],[Id Tienda]],Maestro!B:J,9,FALSE),"0")</f>
        <v>0</v>
      </c>
      <c r="I888" s="11" t="str">
        <f>IFERROR(VLOOKUP(Table[[#This Row],[Id Tienda]],Maestro!B:E,3,FALSE),"0")</f>
        <v>0</v>
      </c>
      <c r="J888" s="11" t="str">
        <f>IFERROR(VLOOKUP(Table[[#This Row],[Id Tienda]],Maestro!B:I,8,FALSE),"0")</f>
        <v>0</v>
      </c>
      <c r="K888" s="11" t="str">
        <f>IFERROR(VLOOKUP(Table[[#This Row],[Id Tienda]],Maestro!B:G,6,FALSE),"0")</f>
        <v>0</v>
      </c>
      <c r="L888" s="11" t="str">
        <f>IFERROR(VLOOKUP(Table[[#This Row],[Id Tienda]],Maestro!B:I,5,FALSE),"0")</f>
        <v>0</v>
      </c>
      <c r="M888" s="11" t="str">
        <f>IFERROR(VLOOKUP(Table[[#This Row],[Id Tienda]],Maestro!B:E,4,FALSE),"0")</f>
        <v>0</v>
      </c>
      <c r="N888" s="12"/>
      <c r="O888" s="12"/>
      <c r="Q888"/>
      <c r="R888"/>
      <c r="S888"/>
      <c r="T888"/>
    </row>
    <row r="889" spans="8:20">
      <c r="H889" s="11" t="str">
        <f>IFERROR(VLOOKUP(Table[[#This Row],[Id Tienda]],Maestro!B:J,9,FALSE),"0")</f>
        <v>0</v>
      </c>
      <c r="I889" s="11" t="str">
        <f>IFERROR(VLOOKUP(Table[[#This Row],[Id Tienda]],Maestro!B:E,3,FALSE),"0")</f>
        <v>0</v>
      </c>
      <c r="J889" s="11" t="str">
        <f>IFERROR(VLOOKUP(Table[[#This Row],[Id Tienda]],Maestro!B:I,8,FALSE),"0")</f>
        <v>0</v>
      </c>
      <c r="K889" s="11" t="str">
        <f>IFERROR(VLOOKUP(Table[[#This Row],[Id Tienda]],Maestro!B:G,6,FALSE),"0")</f>
        <v>0</v>
      </c>
      <c r="L889" s="11" t="str">
        <f>IFERROR(VLOOKUP(Table[[#This Row],[Id Tienda]],Maestro!B:I,5,FALSE),"0")</f>
        <v>0</v>
      </c>
      <c r="M889" s="11" t="str">
        <f>IFERROR(VLOOKUP(Table[[#This Row],[Id Tienda]],Maestro!B:E,4,FALSE),"0")</f>
        <v>0</v>
      </c>
      <c r="N889" s="12"/>
      <c r="O889" s="12"/>
      <c r="Q889"/>
      <c r="R889"/>
      <c r="S889"/>
      <c r="T889"/>
    </row>
    <row r="890" spans="8:20">
      <c r="H890" s="11" t="str">
        <f>IFERROR(VLOOKUP(Table[[#This Row],[Id Tienda]],Maestro!B:J,9,FALSE),"0")</f>
        <v>0</v>
      </c>
      <c r="I890" s="11" t="str">
        <f>IFERROR(VLOOKUP(Table[[#This Row],[Id Tienda]],Maestro!B:E,3,FALSE),"0")</f>
        <v>0</v>
      </c>
      <c r="J890" s="11" t="str">
        <f>IFERROR(VLOOKUP(Table[[#This Row],[Id Tienda]],Maestro!B:I,8,FALSE),"0")</f>
        <v>0</v>
      </c>
      <c r="K890" s="11" t="str">
        <f>IFERROR(VLOOKUP(Table[[#This Row],[Id Tienda]],Maestro!B:G,6,FALSE),"0")</f>
        <v>0</v>
      </c>
      <c r="L890" s="11" t="str">
        <f>IFERROR(VLOOKUP(Table[[#This Row],[Id Tienda]],Maestro!B:I,5,FALSE),"0")</f>
        <v>0</v>
      </c>
      <c r="M890" s="11" t="str">
        <f>IFERROR(VLOOKUP(Table[[#This Row],[Id Tienda]],Maestro!B:E,4,FALSE),"0")</f>
        <v>0</v>
      </c>
      <c r="N890" s="12"/>
      <c r="O890" s="12"/>
      <c r="Q890"/>
      <c r="R890"/>
      <c r="S890"/>
      <c r="T890"/>
    </row>
    <row r="891" spans="8:20">
      <c r="H891" s="11" t="str">
        <f>IFERROR(VLOOKUP(Table[[#This Row],[Id Tienda]],Maestro!B:J,9,FALSE),"0")</f>
        <v>0</v>
      </c>
      <c r="I891" s="11" t="str">
        <f>IFERROR(VLOOKUP(Table[[#This Row],[Id Tienda]],Maestro!B:E,3,FALSE),"0")</f>
        <v>0</v>
      </c>
      <c r="J891" s="11" t="str">
        <f>IFERROR(VLOOKUP(Table[[#This Row],[Id Tienda]],Maestro!B:I,8,FALSE),"0")</f>
        <v>0</v>
      </c>
      <c r="K891" s="11" t="str">
        <f>IFERROR(VLOOKUP(Table[[#This Row],[Id Tienda]],Maestro!B:G,6,FALSE),"0")</f>
        <v>0</v>
      </c>
      <c r="L891" s="11" t="str">
        <f>IFERROR(VLOOKUP(Table[[#This Row],[Id Tienda]],Maestro!B:I,5,FALSE),"0")</f>
        <v>0</v>
      </c>
      <c r="M891" s="11" t="str">
        <f>IFERROR(VLOOKUP(Table[[#This Row],[Id Tienda]],Maestro!B:E,4,FALSE),"0")</f>
        <v>0</v>
      </c>
      <c r="N891" s="12"/>
      <c r="O891" s="12"/>
      <c r="Q891"/>
      <c r="R891"/>
      <c r="S891"/>
      <c r="T891"/>
    </row>
    <row r="892" spans="8:20">
      <c r="H892" s="11" t="str">
        <f>IFERROR(VLOOKUP(Table[[#This Row],[Id Tienda]],Maestro!B:J,9,FALSE),"0")</f>
        <v>0</v>
      </c>
      <c r="I892" s="11" t="str">
        <f>IFERROR(VLOOKUP(Table[[#This Row],[Id Tienda]],Maestro!B:E,3,FALSE),"0")</f>
        <v>0</v>
      </c>
      <c r="J892" s="11" t="str">
        <f>IFERROR(VLOOKUP(Table[[#This Row],[Id Tienda]],Maestro!B:I,8,FALSE),"0")</f>
        <v>0</v>
      </c>
      <c r="K892" s="11" t="str">
        <f>IFERROR(VLOOKUP(Table[[#This Row],[Id Tienda]],Maestro!B:G,6,FALSE),"0")</f>
        <v>0</v>
      </c>
      <c r="L892" s="11" t="str">
        <f>IFERROR(VLOOKUP(Table[[#This Row],[Id Tienda]],Maestro!B:I,5,FALSE),"0")</f>
        <v>0</v>
      </c>
      <c r="M892" s="11" t="str">
        <f>IFERROR(VLOOKUP(Table[[#This Row],[Id Tienda]],Maestro!B:E,4,FALSE),"0")</f>
        <v>0</v>
      </c>
      <c r="N892" s="12"/>
      <c r="O892" s="12"/>
      <c r="Q892"/>
      <c r="R892"/>
      <c r="S892"/>
      <c r="T892"/>
    </row>
    <row r="893" spans="8:20">
      <c r="H893" s="11" t="str">
        <f>IFERROR(VLOOKUP(Table[[#This Row],[Id Tienda]],Maestro!B:J,9,FALSE),"0")</f>
        <v>0</v>
      </c>
      <c r="I893" s="11" t="str">
        <f>IFERROR(VLOOKUP(Table[[#This Row],[Id Tienda]],Maestro!B:E,3,FALSE),"0")</f>
        <v>0</v>
      </c>
      <c r="J893" s="11" t="str">
        <f>IFERROR(VLOOKUP(Table[[#This Row],[Id Tienda]],Maestro!B:I,8,FALSE),"0")</f>
        <v>0</v>
      </c>
      <c r="K893" s="11" t="str">
        <f>IFERROR(VLOOKUP(Table[[#This Row],[Id Tienda]],Maestro!B:G,6,FALSE),"0")</f>
        <v>0</v>
      </c>
      <c r="L893" s="11" t="str">
        <f>IFERROR(VLOOKUP(Table[[#This Row],[Id Tienda]],Maestro!B:I,5,FALSE),"0")</f>
        <v>0</v>
      </c>
      <c r="M893" s="11" t="str">
        <f>IFERROR(VLOOKUP(Table[[#This Row],[Id Tienda]],Maestro!B:E,4,FALSE),"0")</f>
        <v>0</v>
      </c>
      <c r="N893" s="12"/>
      <c r="O893" s="12"/>
      <c r="Q893"/>
      <c r="R893"/>
      <c r="S893"/>
      <c r="T893"/>
    </row>
    <row r="894" spans="8:20">
      <c r="H894" s="11" t="str">
        <f>IFERROR(VLOOKUP(Table[[#This Row],[Id Tienda]],Maestro!B:J,9,FALSE),"0")</f>
        <v>0</v>
      </c>
      <c r="I894" s="11" t="str">
        <f>IFERROR(VLOOKUP(Table[[#This Row],[Id Tienda]],Maestro!B:E,3,FALSE),"0")</f>
        <v>0</v>
      </c>
      <c r="J894" s="11" t="str">
        <f>IFERROR(VLOOKUP(Table[[#This Row],[Id Tienda]],Maestro!B:I,8,FALSE),"0")</f>
        <v>0</v>
      </c>
      <c r="K894" s="11" t="str">
        <f>IFERROR(VLOOKUP(Table[[#This Row],[Id Tienda]],Maestro!B:G,6,FALSE),"0")</f>
        <v>0</v>
      </c>
      <c r="L894" s="11" t="str">
        <f>IFERROR(VLOOKUP(Table[[#This Row],[Id Tienda]],Maestro!B:I,5,FALSE),"0")</f>
        <v>0</v>
      </c>
      <c r="M894" s="11" t="str">
        <f>IFERROR(VLOOKUP(Table[[#This Row],[Id Tienda]],Maestro!B:E,4,FALSE),"0")</f>
        <v>0</v>
      </c>
      <c r="N894" s="12"/>
      <c r="O894" s="12"/>
      <c r="Q894"/>
      <c r="R894"/>
      <c r="S894"/>
      <c r="T894"/>
    </row>
    <row r="895" spans="8:20">
      <c r="H895" s="11" t="str">
        <f>IFERROR(VLOOKUP(Table[[#This Row],[Id Tienda]],Maestro!B:J,9,FALSE),"0")</f>
        <v>0</v>
      </c>
      <c r="I895" s="11" t="str">
        <f>IFERROR(VLOOKUP(Table[[#This Row],[Id Tienda]],Maestro!B:E,3,FALSE),"0")</f>
        <v>0</v>
      </c>
      <c r="J895" s="11" t="str">
        <f>IFERROR(VLOOKUP(Table[[#This Row],[Id Tienda]],Maestro!B:I,8,FALSE),"0")</f>
        <v>0</v>
      </c>
      <c r="K895" s="11" t="str">
        <f>IFERROR(VLOOKUP(Table[[#This Row],[Id Tienda]],Maestro!B:G,6,FALSE),"0")</f>
        <v>0</v>
      </c>
      <c r="L895" s="11" t="str">
        <f>IFERROR(VLOOKUP(Table[[#This Row],[Id Tienda]],Maestro!B:I,5,FALSE),"0")</f>
        <v>0</v>
      </c>
      <c r="M895" s="11" t="str">
        <f>IFERROR(VLOOKUP(Table[[#This Row],[Id Tienda]],Maestro!B:E,4,FALSE),"0")</f>
        <v>0</v>
      </c>
      <c r="N895" s="12"/>
      <c r="O895" s="12"/>
      <c r="Q895"/>
      <c r="R895"/>
      <c r="S895"/>
      <c r="T895"/>
    </row>
    <row r="896" spans="8:20">
      <c r="H896" s="11" t="str">
        <f>IFERROR(VLOOKUP(Table[[#This Row],[Id Tienda]],Maestro!B:J,9,FALSE),"0")</f>
        <v>0</v>
      </c>
      <c r="I896" s="11" t="str">
        <f>IFERROR(VLOOKUP(Table[[#This Row],[Id Tienda]],Maestro!B:E,3,FALSE),"0")</f>
        <v>0</v>
      </c>
      <c r="J896" s="11" t="str">
        <f>IFERROR(VLOOKUP(Table[[#This Row],[Id Tienda]],Maestro!B:I,8,FALSE),"0")</f>
        <v>0</v>
      </c>
      <c r="K896" s="11" t="str">
        <f>IFERROR(VLOOKUP(Table[[#This Row],[Id Tienda]],Maestro!B:G,6,FALSE),"0")</f>
        <v>0</v>
      </c>
      <c r="L896" s="11" t="str">
        <f>IFERROR(VLOOKUP(Table[[#This Row],[Id Tienda]],Maestro!B:I,5,FALSE),"0")</f>
        <v>0</v>
      </c>
      <c r="M896" s="11" t="str">
        <f>IFERROR(VLOOKUP(Table[[#This Row],[Id Tienda]],Maestro!B:E,4,FALSE),"0")</f>
        <v>0</v>
      </c>
      <c r="N896" s="12"/>
      <c r="O896" s="12"/>
      <c r="Q896"/>
      <c r="R896"/>
      <c r="S896"/>
      <c r="T896"/>
    </row>
    <row r="897" spans="8:20">
      <c r="H897" s="11" t="str">
        <f>IFERROR(VLOOKUP(Table[[#This Row],[Id Tienda]],Maestro!B:J,9,FALSE),"0")</f>
        <v>0</v>
      </c>
      <c r="I897" s="11" t="str">
        <f>IFERROR(VLOOKUP(Table[[#This Row],[Id Tienda]],Maestro!B:E,3,FALSE),"0")</f>
        <v>0</v>
      </c>
      <c r="J897" s="11" t="str">
        <f>IFERROR(VLOOKUP(Table[[#This Row],[Id Tienda]],Maestro!B:I,8,FALSE),"0")</f>
        <v>0</v>
      </c>
      <c r="K897" s="11" t="str">
        <f>IFERROR(VLOOKUP(Table[[#This Row],[Id Tienda]],Maestro!B:G,6,FALSE),"0")</f>
        <v>0</v>
      </c>
      <c r="L897" s="11" t="str">
        <f>IFERROR(VLOOKUP(Table[[#This Row],[Id Tienda]],Maestro!B:I,5,FALSE),"0")</f>
        <v>0</v>
      </c>
      <c r="M897" s="11" t="str">
        <f>IFERROR(VLOOKUP(Table[[#This Row],[Id Tienda]],Maestro!B:E,4,FALSE),"0")</f>
        <v>0</v>
      </c>
      <c r="N897" s="12"/>
      <c r="O897" s="12"/>
      <c r="Q897"/>
      <c r="R897"/>
      <c r="S897"/>
      <c r="T897"/>
    </row>
    <row r="898" spans="8:20">
      <c r="H898" s="11" t="str">
        <f>IFERROR(VLOOKUP(Table[[#This Row],[Id Tienda]],Maestro!B:J,9,FALSE),"0")</f>
        <v>0</v>
      </c>
      <c r="I898" s="11" t="str">
        <f>IFERROR(VLOOKUP(Table[[#This Row],[Id Tienda]],Maestro!B:E,3,FALSE),"0")</f>
        <v>0</v>
      </c>
      <c r="J898" s="11" t="str">
        <f>IFERROR(VLOOKUP(Table[[#This Row],[Id Tienda]],Maestro!B:I,8,FALSE),"0")</f>
        <v>0</v>
      </c>
      <c r="K898" s="11" t="str">
        <f>IFERROR(VLOOKUP(Table[[#This Row],[Id Tienda]],Maestro!B:G,6,FALSE),"0")</f>
        <v>0</v>
      </c>
      <c r="L898" s="11" t="str">
        <f>IFERROR(VLOOKUP(Table[[#This Row],[Id Tienda]],Maestro!B:I,5,FALSE),"0")</f>
        <v>0</v>
      </c>
      <c r="M898" s="11" t="str">
        <f>IFERROR(VLOOKUP(Table[[#This Row],[Id Tienda]],Maestro!B:E,4,FALSE),"0")</f>
        <v>0</v>
      </c>
      <c r="N898" s="12"/>
      <c r="O898" s="12"/>
      <c r="Q898"/>
      <c r="R898"/>
      <c r="S898"/>
      <c r="T898"/>
    </row>
    <row r="899" spans="8:20">
      <c r="H899" s="11" t="str">
        <f>IFERROR(VLOOKUP(Table[[#This Row],[Id Tienda]],Maestro!B:J,9,FALSE),"0")</f>
        <v>0</v>
      </c>
      <c r="I899" s="11" t="str">
        <f>IFERROR(VLOOKUP(Table[[#This Row],[Id Tienda]],Maestro!B:E,3,FALSE),"0")</f>
        <v>0</v>
      </c>
      <c r="J899" s="11" t="str">
        <f>IFERROR(VLOOKUP(Table[[#This Row],[Id Tienda]],Maestro!B:I,8,FALSE),"0")</f>
        <v>0</v>
      </c>
      <c r="K899" s="11" t="str">
        <f>IFERROR(VLOOKUP(Table[[#This Row],[Id Tienda]],Maestro!B:G,6,FALSE),"0")</f>
        <v>0</v>
      </c>
      <c r="L899" s="11" t="str">
        <f>IFERROR(VLOOKUP(Table[[#This Row],[Id Tienda]],Maestro!B:I,5,FALSE),"0")</f>
        <v>0</v>
      </c>
      <c r="M899" s="11" t="str">
        <f>IFERROR(VLOOKUP(Table[[#This Row],[Id Tienda]],Maestro!B:E,4,FALSE),"0")</f>
        <v>0</v>
      </c>
      <c r="N899" s="12"/>
      <c r="O899" s="12"/>
      <c r="Q899"/>
      <c r="R899"/>
      <c r="S899"/>
      <c r="T899"/>
    </row>
    <row r="900" spans="8:20">
      <c r="H900" s="11" t="str">
        <f>IFERROR(VLOOKUP(Table[[#This Row],[Id Tienda]],Maestro!B:J,9,FALSE),"0")</f>
        <v>0</v>
      </c>
      <c r="I900" s="11" t="str">
        <f>IFERROR(VLOOKUP(Table[[#This Row],[Id Tienda]],Maestro!B:E,3,FALSE),"0")</f>
        <v>0</v>
      </c>
      <c r="J900" s="11" t="str">
        <f>IFERROR(VLOOKUP(Table[[#This Row],[Id Tienda]],Maestro!B:I,8,FALSE),"0")</f>
        <v>0</v>
      </c>
      <c r="K900" s="11" t="str">
        <f>IFERROR(VLOOKUP(Table[[#This Row],[Id Tienda]],Maestro!B:G,6,FALSE),"0")</f>
        <v>0</v>
      </c>
      <c r="L900" s="11" t="str">
        <f>IFERROR(VLOOKUP(Table[[#This Row],[Id Tienda]],Maestro!B:I,5,FALSE),"0")</f>
        <v>0</v>
      </c>
      <c r="M900" s="11" t="str">
        <f>IFERROR(VLOOKUP(Table[[#This Row],[Id Tienda]],Maestro!B:E,4,FALSE),"0")</f>
        <v>0</v>
      </c>
      <c r="N900" s="12"/>
      <c r="O900" s="12"/>
      <c r="Q900"/>
      <c r="R900"/>
      <c r="S900"/>
      <c r="T900"/>
    </row>
    <row r="901" spans="8:20">
      <c r="H901" s="11" t="str">
        <f>IFERROR(VLOOKUP(Table[[#This Row],[Id Tienda]],Maestro!B:J,9,FALSE),"0")</f>
        <v>0</v>
      </c>
      <c r="I901" s="11" t="str">
        <f>IFERROR(VLOOKUP(Table[[#This Row],[Id Tienda]],Maestro!B:E,3,FALSE),"0")</f>
        <v>0</v>
      </c>
      <c r="J901" s="11" t="str">
        <f>IFERROR(VLOOKUP(Table[[#This Row],[Id Tienda]],Maestro!B:I,8,FALSE),"0")</f>
        <v>0</v>
      </c>
      <c r="K901" s="11" t="str">
        <f>IFERROR(VLOOKUP(Table[[#This Row],[Id Tienda]],Maestro!B:G,6,FALSE),"0")</f>
        <v>0</v>
      </c>
      <c r="L901" s="11" t="str">
        <f>IFERROR(VLOOKUP(Table[[#This Row],[Id Tienda]],Maestro!B:I,5,FALSE),"0")</f>
        <v>0</v>
      </c>
      <c r="M901" s="11" t="str">
        <f>IFERROR(VLOOKUP(Table[[#This Row],[Id Tienda]],Maestro!B:E,4,FALSE),"0")</f>
        <v>0</v>
      </c>
      <c r="N901" s="12"/>
      <c r="O901" s="12"/>
      <c r="Q901"/>
      <c r="R901"/>
      <c r="S901"/>
      <c r="T901"/>
    </row>
    <row r="902" spans="8:20">
      <c r="H902" s="11" t="str">
        <f>IFERROR(VLOOKUP(Table[[#This Row],[Id Tienda]],Maestro!B:J,9,FALSE),"0")</f>
        <v>0</v>
      </c>
      <c r="I902" s="11" t="str">
        <f>IFERROR(VLOOKUP(Table[[#This Row],[Id Tienda]],Maestro!B:E,3,FALSE),"0")</f>
        <v>0</v>
      </c>
      <c r="J902" s="11" t="str">
        <f>IFERROR(VLOOKUP(Table[[#This Row],[Id Tienda]],Maestro!B:I,8,FALSE),"0")</f>
        <v>0</v>
      </c>
      <c r="K902" s="11" t="str">
        <f>IFERROR(VLOOKUP(Table[[#This Row],[Id Tienda]],Maestro!B:G,6,FALSE),"0")</f>
        <v>0</v>
      </c>
      <c r="L902" s="11" t="str">
        <f>IFERROR(VLOOKUP(Table[[#This Row],[Id Tienda]],Maestro!B:I,5,FALSE),"0")</f>
        <v>0</v>
      </c>
      <c r="M902" s="11" t="str">
        <f>IFERROR(VLOOKUP(Table[[#This Row],[Id Tienda]],Maestro!B:E,4,FALSE),"0")</f>
        <v>0</v>
      </c>
      <c r="N902" s="12"/>
      <c r="O902" s="12"/>
      <c r="Q902"/>
      <c r="R902"/>
      <c r="S902"/>
      <c r="T902"/>
    </row>
    <row r="903" spans="8:20">
      <c r="H903" s="11" t="str">
        <f>IFERROR(VLOOKUP(Table[[#This Row],[Id Tienda]],Maestro!B:J,9,FALSE),"0")</f>
        <v>0</v>
      </c>
      <c r="I903" s="11" t="str">
        <f>IFERROR(VLOOKUP(Table[[#This Row],[Id Tienda]],Maestro!B:E,3,FALSE),"0")</f>
        <v>0</v>
      </c>
      <c r="J903" s="11" t="str">
        <f>IFERROR(VLOOKUP(Table[[#This Row],[Id Tienda]],Maestro!B:I,8,FALSE),"0")</f>
        <v>0</v>
      </c>
      <c r="K903" s="11" t="str">
        <f>IFERROR(VLOOKUP(Table[[#This Row],[Id Tienda]],Maestro!B:G,6,FALSE),"0")</f>
        <v>0</v>
      </c>
      <c r="L903" s="11" t="str">
        <f>IFERROR(VLOOKUP(Table[[#This Row],[Id Tienda]],Maestro!B:I,5,FALSE),"0")</f>
        <v>0</v>
      </c>
      <c r="M903" s="11" t="str">
        <f>IFERROR(VLOOKUP(Table[[#This Row],[Id Tienda]],Maestro!B:E,4,FALSE),"0")</f>
        <v>0</v>
      </c>
      <c r="N903" s="12"/>
      <c r="O903" s="12"/>
      <c r="Q903"/>
      <c r="R903"/>
      <c r="S903"/>
      <c r="T903"/>
    </row>
    <row r="904" spans="8:20">
      <c r="H904" s="11" t="str">
        <f>IFERROR(VLOOKUP(Table[[#This Row],[Id Tienda]],Maestro!B:J,9,FALSE),"0")</f>
        <v>0</v>
      </c>
      <c r="I904" s="11" t="str">
        <f>IFERROR(VLOOKUP(Table[[#This Row],[Id Tienda]],Maestro!B:E,3,FALSE),"0")</f>
        <v>0</v>
      </c>
      <c r="J904" s="11" t="str">
        <f>IFERROR(VLOOKUP(Table[[#This Row],[Id Tienda]],Maestro!B:I,8,FALSE),"0")</f>
        <v>0</v>
      </c>
      <c r="K904" s="11" t="str">
        <f>IFERROR(VLOOKUP(Table[[#This Row],[Id Tienda]],Maestro!B:G,6,FALSE),"0")</f>
        <v>0</v>
      </c>
      <c r="L904" s="11" t="str">
        <f>IFERROR(VLOOKUP(Table[[#This Row],[Id Tienda]],Maestro!B:I,5,FALSE),"0")</f>
        <v>0</v>
      </c>
      <c r="M904" s="11" t="str">
        <f>IFERROR(VLOOKUP(Table[[#This Row],[Id Tienda]],Maestro!B:E,4,FALSE),"0")</f>
        <v>0</v>
      </c>
      <c r="N904" s="12"/>
      <c r="O904" s="12"/>
      <c r="Q904"/>
      <c r="R904"/>
      <c r="S904"/>
      <c r="T904"/>
    </row>
    <row r="905" spans="8:20">
      <c r="H905" s="11" t="str">
        <f>IFERROR(VLOOKUP(Table[[#This Row],[Id Tienda]],Maestro!B:J,9,FALSE),"0")</f>
        <v>0</v>
      </c>
      <c r="I905" s="11" t="str">
        <f>IFERROR(VLOOKUP(Table[[#This Row],[Id Tienda]],Maestro!B:E,3,FALSE),"0")</f>
        <v>0</v>
      </c>
      <c r="J905" s="11" t="str">
        <f>IFERROR(VLOOKUP(Table[[#This Row],[Id Tienda]],Maestro!B:I,8,FALSE),"0")</f>
        <v>0</v>
      </c>
      <c r="K905" s="11" t="str">
        <f>IFERROR(VLOOKUP(Table[[#This Row],[Id Tienda]],Maestro!B:G,6,FALSE),"0")</f>
        <v>0</v>
      </c>
      <c r="L905" s="11" t="str">
        <f>IFERROR(VLOOKUP(Table[[#This Row],[Id Tienda]],Maestro!B:I,5,FALSE),"0")</f>
        <v>0</v>
      </c>
      <c r="M905" s="11" t="str">
        <f>IFERROR(VLOOKUP(Table[[#This Row],[Id Tienda]],Maestro!B:E,4,FALSE),"0")</f>
        <v>0</v>
      </c>
      <c r="N905" s="12"/>
      <c r="O905" s="12"/>
      <c r="Q905"/>
      <c r="R905"/>
      <c r="S905"/>
      <c r="T905"/>
    </row>
    <row r="906" spans="8:20">
      <c r="H906" s="11" t="str">
        <f>IFERROR(VLOOKUP(Table[[#This Row],[Id Tienda]],Maestro!B:J,9,FALSE),"0")</f>
        <v>0</v>
      </c>
      <c r="I906" s="11" t="str">
        <f>IFERROR(VLOOKUP(Table[[#This Row],[Id Tienda]],Maestro!B:E,3,FALSE),"0")</f>
        <v>0</v>
      </c>
      <c r="J906" s="11" t="str">
        <f>IFERROR(VLOOKUP(Table[[#This Row],[Id Tienda]],Maestro!B:I,8,FALSE),"0")</f>
        <v>0</v>
      </c>
      <c r="K906" s="11" t="str">
        <f>IFERROR(VLOOKUP(Table[[#This Row],[Id Tienda]],Maestro!B:G,6,FALSE),"0")</f>
        <v>0</v>
      </c>
      <c r="L906" s="11" t="str">
        <f>IFERROR(VLOOKUP(Table[[#This Row],[Id Tienda]],Maestro!B:I,5,FALSE),"0")</f>
        <v>0</v>
      </c>
      <c r="M906" s="11" t="str">
        <f>IFERROR(VLOOKUP(Table[[#This Row],[Id Tienda]],Maestro!B:E,4,FALSE),"0")</f>
        <v>0</v>
      </c>
      <c r="N906" s="12"/>
      <c r="O906" s="12"/>
      <c r="Q906"/>
      <c r="R906"/>
      <c r="S906"/>
      <c r="T906"/>
    </row>
    <row r="907" spans="8:20">
      <c r="H907" s="11" t="str">
        <f>IFERROR(VLOOKUP(Table[[#This Row],[Id Tienda]],Maestro!B:J,9,FALSE),"0")</f>
        <v>0</v>
      </c>
      <c r="I907" s="11" t="str">
        <f>IFERROR(VLOOKUP(Table[[#This Row],[Id Tienda]],Maestro!B:E,3,FALSE),"0")</f>
        <v>0</v>
      </c>
      <c r="J907" s="11" t="str">
        <f>IFERROR(VLOOKUP(Table[[#This Row],[Id Tienda]],Maestro!B:I,8,FALSE),"0")</f>
        <v>0</v>
      </c>
      <c r="K907" s="11" t="str">
        <f>IFERROR(VLOOKUP(Table[[#This Row],[Id Tienda]],Maestro!B:G,6,FALSE),"0")</f>
        <v>0</v>
      </c>
      <c r="L907" s="11" t="str">
        <f>IFERROR(VLOOKUP(Table[[#This Row],[Id Tienda]],Maestro!B:I,5,FALSE),"0")</f>
        <v>0</v>
      </c>
      <c r="M907" s="11" t="str">
        <f>IFERROR(VLOOKUP(Table[[#This Row],[Id Tienda]],Maestro!B:E,4,FALSE),"0")</f>
        <v>0</v>
      </c>
      <c r="N907" s="12"/>
      <c r="O907" s="12"/>
      <c r="Q907"/>
      <c r="R907"/>
      <c r="S907"/>
      <c r="T907"/>
    </row>
    <row r="908" spans="8:20">
      <c r="H908" s="11" t="str">
        <f>IFERROR(VLOOKUP(Table[[#This Row],[Id Tienda]],Maestro!B:J,9,FALSE),"0")</f>
        <v>0</v>
      </c>
      <c r="I908" s="11" t="str">
        <f>IFERROR(VLOOKUP(Table[[#This Row],[Id Tienda]],Maestro!B:E,3,FALSE),"0")</f>
        <v>0</v>
      </c>
      <c r="J908" s="11" t="str">
        <f>IFERROR(VLOOKUP(Table[[#This Row],[Id Tienda]],Maestro!B:I,8,FALSE),"0")</f>
        <v>0</v>
      </c>
      <c r="K908" s="11" t="str">
        <f>IFERROR(VLOOKUP(Table[[#This Row],[Id Tienda]],Maestro!B:G,6,FALSE),"0")</f>
        <v>0</v>
      </c>
      <c r="L908" s="11" t="str">
        <f>IFERROR(VLOOKUP(Table[[#This Row],[Id Tienda]],Maestro!B:I,5,FALSE),"0")</f>
        <v>0</v>
      </c>
      <c r="M908" s="11" t="str">
        <f>IFERROR(VLOOKUP(Table[[#This Row],[Id Tienda]],Maestro!B:E,4,FALSE),"0")</f>
        <v>0</v>
      </c>
      <c r="N908" s="12"/>
      <c r="O908" s="12"/>
      <c r="Q908"/>
      <c r="R908"/>
      <c r="S908"/>
      <c r="T908"/>
    </row>
    <row r="909" spans="8:20">
      <c r="H909" s="11" t="str">
        <f>IFERROR(VLOOKUP(Table[[#This Row],[Id Tienda]],Maestro!B:J,9,FALSE),"0")</f>
        <v>0</v>
      </c>
      <c r="I909" s="11" t="str">
        <f>IFERROR(VLOOKUP(Table[[#This Row],[Id Tienda]],Maestro!B:E,3,FALSE),"0")</f>
        <v>0</v>
      </c>
      <c r="J909" s="11" t="str">
        <f>IFERROR(VLOOKUP(Table[[#This Row],[Id Tienda]],Maestro!B:I,8,FALSE),"0")</f>
        <v>0</v>
      </c>
      <c r="K909" s="11" t="str">
        <f>IFERROR(VLOOKUP(Table[[#This Row],[Id Tienda]],Maestro!B:G,6,FALSE),"0")</f>
        <v>0</v>
      </c>
      <c r="L909" s="11" t="str">
        <f>IFERROR(VLOOKUP(Table[[#This Row],[Id Tienda]],Maestro!B:I,5,FALSE),"0")</f>
        <v>0</v>
      </c>
      <c r="M909" s="11" t="str">
        <f>IFERROR(VLOOKUP(Table[[#This Row],[Id Tienda]],Maestro!B:E,4,FALSE),"0")</f>
        <v>0</v>
      </c>
      <c r="N909" s="12"/>
      <c r="O909" s="12"/>
      <c r="Q909"/>
      <c r="R909"/>
      <c r="S909"/>
      <c r="T909"/>
    </row>
    <row r="910" spans="8:20">
      <c r="H910" s="11" t="str">
        <f>IFERROR(VLOOKUP(Table[[#This Row],[Id Tienda]],Maestro!B:J,9,FALSE),"0")</f>
        <v>0</v>
      </c>
      <c r="I910" s="11" t="str">
        <f>IFERROR(VLOOKUP(Table[[#This Row],[Id Tienda]],Maestro!B:E,3,FALSE),"0")</f>
        <v>0</v>
      </c>
      <c r="J910" s="11" t="str">
        <f>IFERROR(VLOOKUP(Table[[#This Row],[Id Tienda]],Maestro!B:I,8,FALSE),"0")</f>
        <v>0</v>
      </c>
      <c r="K910" s="11" t="str">
        <f>IFERROR(VLOOKUP(Table[[#This Row],[Id Tienda]],Maestro!B:G,6,FALSE),"0")</f>
        <v>0</v>
      </c>
      <c r="L910" s="11" t="str">
        <f>IFERROR(VLOOKUP(Table[[#This Row],[Id Tienda]],Maestro!B:I,5,FALSE),"0")</f>
        <v>0</v>
      </c>
      <c r="M910" s="11" t="str">
        <f>IFERROR(VLOOKUP(Table[[#This Row],[Id Tienda]],Maestro!B:E,4,FALSE),"0")</f>
        <v>0</v>
      </c>
      <c r="N910" s="12"/>
      <c r="O910" s="12"/>
      <c r="Q910"/>
      <c r="R910"/>
      <c r="S910"/>
      <c r="T910"/>
    </row>
    <row r="911" spans="8:20">
      <c r="H911" s="11" t="str">
        <f>IFERROR(VLOOKUP(Table[[#This Row],[Id Tienda]],Maestro!B:J,9,FALSE),"0")</f>
        <v>0</v>
      </c>
      <c r="I911" s="11" t="str">
        <f>IFERROR(VLOOKUP(Table[[#This Row],[Id Tienda]],Maestro!B:E,3,FALSE),"0")</f>
        <v>0</v>
      </c>
      <c r="J911" s="11" t="str">
        <f>IFERROR(VLOOKUP(Table[[#This Row],[Id Tienda]],Maestro!B:I,8,FALSE),"0")</f>
        <v>0</v>
      </c>
      <c r="K911" s="11" t="str">
        <f>IFERROR(VLOOKUP(Table[[#This Row],[Id Tienda]],Maestro!B:G,6,FALSE),"0")</f>
        <v>0</v>
      </c>
      <c r="L911" s="11" t="str">
        <f>IFERROR(VLOOKUP(Table[[#This Row],[Id Tienda]],Maestro!B:I,5,FALSE),"0")</f>
        <v>0</v>
      </c>
      <c r="M911" s="11" t="str">
        <f>IFERROR(VLOOKUP(Table[[#This Row],[Id Tienda]],Maestro!B:E,4,FALSE),"0")</f>
        <v>0</v>
      </c>
      <c r="N911" s="12"/>
      <c r="O911" s="12"/>
      <c r="Q911"/>
      <c r="R911"/>
      <c r="S911"/>
      <c r="T911"/>
    </row>
    <row r="912" spans="8:20">
      <c r="H912" s="11" t="str">
        <f>IFERROR(VLOOKUP(Table[[#This Row],[Id Tienda]],Maestro!B:J,9,FALSE),"0")</f>
        <v>0</v>
      </c>
      <c r="I912" s="11" t="str">
        <f>IFERROR(VLOOKUP(Table[[#This Row],[Id Tienda]],Maestro!B:E,3,FALSE),"0")</f>
        <v>0</v>
      </c>
      <c r="J912" s="11" t="str">
        <f>IFERROR(VLOOKUP(Table[[#This Row],[Id Tienda]],Maestro!B:I,8,FALSE),"0")</f>
        <v>0</v>
      </c>
      <c r="K912" s="11" t="str">
        <f>IFERROR(VLOOKUP(Table[[#This Row],[Id Tienda]],Maestro!B:G,6,FALSE),"0")</f>
        <v>0</v>
      </c>
      <c r="L912" s="11" t="str">
        <f>IFERROR(VLOOKUP(Table[[#This Row],[Id Tienda]],Maestro!B:I,5,FALSE),"0")</f>
        <v>0</v>
      </c>
      <c r="M912" s="11" t="str">
        <f>IFERROR(VLOOKUP(Table[[#This Row],[Id Tienda]],Maestro!B:E,4,FALSE),"0")</f>
        <v>0</v>
      </c>
      <c r="N912" s="12"/>
      <c r="O912" s="12"/>
      <c r="Q912"/>
      <c r="R912"/>
      <c r="S912"/>
      <c r="T912"/>
    </row>
    <row r="913" spans="8:20">
      <c r="H913" s="11" t="str">
        <f>IFERROR(VLOOKUP(Table[[#This Row],[Id Tienda]],Maestro!B:J,9,FALSE),"0")</f>
        <v>0</v>
      </c>
      <c r="I913" s="11" t="str">
        <f>IFERROR(VLOOKUP(Table[[#This Row],[Id Tienda]],Maestro!B:E,3,FALSE),"0")</f>
        <v>0</v>
      </c>
      <c r="J913" s="11" t="str">
        <f>IFERROR(VLOOKUP(Table[[#This Row],[Id Tienda]],Maestro!B:I,8,FALSE),"0")</f>
        <v>0</v>
      </c>
      <c r="K913" s="11" t="str">
        <f>IFERROR(VLOOKUP(Table[[#This Row],[Id Tienda]],Maestro!B:G,6,FALSE),"0")</f>
        <v>0</v>
      </c>
      <c r="L913" s="11" t="str">
        <f>IFERROR(VLOOKUP(Table[[#This Row],[Id Tienda]],Maestro!B:I,5,FALSE),"0")</f>
        <v>0</v>
      </c>
      <c r="M913" s="11" t="str">
        <f>IFERROR(VLOOKUP(Table[[#This Row],[Id Tienda]],Maestro!B:E,4,FALSE),"0")</f>
        <v>0</v>
      </c>
      <c r="N913" s="12"/>
      <c r="O913" s="12"/>
      <c r="Q913"/>
      <c r="R913"/>
      <c r="S913"/>
      <c r="T913"/>
    </row>
    <row r="914" spans="8:20">
      <c r="H914" s="11" t="str">
        <f>IFERROR(VLOOKUP(Table[[#This Row],[Id Tienda]],Maestro!B:J,9,FALSE),"0")</f>
        <v>0</v>
      </c>
      <c r="I914" s="11" t="str">
        <f>IFERROR(VLOOKUP(Table[[#This Row],[Id Tienda]],Maestro!B:E,3,FALSE),"0")</f>
        <v>0</v>
      </c>
      <c r="J914" s="11" t="str">
        <f>IFERROR(VLOOKUP(Table[[#This Row],[Id Tienda]],Maestro!B:I,8,FALSE),"0")</f>
        <v>0</v>
      </c>
      <c r="K914" s="11" t="str">
        <f>IFERROR(VLOOKUP(Table[[#This Row],[Id Tienda]],Maestro!B:G,6,FALSE),"0")</f>
        <v>0</v>
      </c>
      <c r="L914" s="11" t="str">
        <f>IFERROR(VLOOKUP(Table[[#This Row],[Id Tienda]],Maestro!B:I,5,FALSE),"0")</f>
        <v>0</v>
      </c>
      <c r="M914" s="11" t="str">
        <f>IFERROR(VLOOKUP(Table[[#This Row],[Id Tienda]],Maestro!B:E,4,FALSE),"0")</f>
        <v>0</v>
      </c>
      <c r="N914" s="12"/>
      <c r="O914" s="12"/>
      <c r="Q914"/>
      <c r="R914"/>
      <c r="S914"/>
      <c r="T914"/>
    </row>
    <row r="915" spans="8:20">
      <c r="H915" s="11" t="str">
        <f>IFERROR(VLOOKUP(Table[[#This Row],[Id Tienda]],Maestro!B:J,9,FALSE),"0")</f>
        <v>0</v>
      </c>
      <c r="I915" s="11" t="str">
        <f>IFERROR(VLOOKUP(Table[[#This Row],[Id Tienda]],Maestro!B:E,3,FALSE),"0")</f>
        <v>0</v>
      </c>
      <c r="J915" s="11" t="str">
        <f>IFERROR(VLOOKUP(Table[[#This Row],[Id Tienda]],Maestro!B:I,8,FALSE),"0")</f>
        <v>0</v>
      </c>
      <c r="K915" s="11" t="str">
        <f>IFERROR(VLOOKUP(Table[[#This Row],[Id Tienda]],Maestro!B:G,6,FALSE),"0")</f>
        <v>0</v>
      </c>
      <c r="L915" s="11" t="str">
        <f>IFERROR(VLOOKUP(Table[[#This Row],[Id Tienda]],Maestro!B:I,5,FALSE),"0")</f>
        <v>0</v>
      </c>
      <c r="M915" s="11" t="str">
        <f>IFERROR(VLOOKUP(Table[[#This Row],[Id Tienda]],Maestro!B:E,4,FALSE),"0")</f>
        <v>0</v>
      </c>
      <c r="N915" s="12"/>
      <c r="O915" s="12"/>
      <c r="Q915"/>
      <c r="R915"/>
      <c r="S915"/>
      <c r="T915"/>
    </row>
    <row r="916" spans="8:20">
      <c r="H916" s="11" t="str">
        <f>IFERROR(VLOOKUP(Table[[#This Row],[Id Tienda]],Maestro!B:J,9,FALSE),"0")</f>
        <v>0</v>
      </c>
      <c r="I916" s="11" t="str">
        <f>IFERROR(VLOOKUP(Table[[#This Row],[Id Tienda]],Maestro!B:E,3,FALSE),"0")</f>
        <v>0</v>
      </c>
      <c r="J916" s="11" t="str">
        <f>IFERROR(VLOOKUP(Table[[#This Row],[Id Tienda]],Maestro!B:I,8,FALSE),"0")</f>
        <v>0</v>
      </c>
      <c r="K916" s="11" t="str">
        <f>IFERROR(VLOOKUP(Table[[#This Row],[Id Tienda]],Maestro!B:G,6,FALSE),"0")</f>
        <v>0</v>
      </c>
      <c r="L916" s="11" t="str">
        <f>IFERROR(VLOOKUP(Table[[#This Row],[Id Tienda]],Maestro!B:I,5,FALSE),"0")</f>
        <v>0</v>
      </c>
      <c r="M916" s="11" t="str">
        <f>IFERROR(VLOOKUP(Table[[#This Row],[Id Tienda]],Maestro!B:E,4,FALSE),"0")</f>
        <v>0</v>
      </c>
      <c r="N916" s="12"/>
      <c r="O916" s="12"/>
      <c r="Q916"/>
      <c r="R916"/>
      <c r="S916"/>
      <c r="T916"/>
    </row>
    <row r="917" spans="8:20">
      <c r="H917" s="11" t="str">
        <f>IFERROR(VLOOKUP(Table[[#This Row],[Id Tienda]],Maestro!B:J,9,FALSE),"0")</f>
        <v>0</v>
      </c>
      <c r="I917" s="11" t="str">
        <f>IFERROR(VLOOKUP(Table[[#This Row],[Id Tienda]],Maestro!B:E,3,FALSE),"0")</f>
        <v>0</v>
      </c>
      <c r="J917" s="11" t="str">
        <f>IFERROR(VLOOKUP(Table[[#This Row],[Id Tienda]],Maestro!B:I,8,FALSE),"0")</f>
        <v>0</v>
      </c>
      <c r="K917" s="11" t="str">
        <f>IFERROR(VLOOKUP(Table[[#This Row],[Id Tienda]],Maestro!B:G,6,FALSE),"0")</f>
        <v>0</v>
      </c>
      <c r="L917" s="11" t="str">
        <f>IFERROR(VLOOKUP(Table[[#This Row],[Id Tienda]],Maestro!B:I,5,FALSE),"0")</f>
        <v>0</v>
      </c>
      <c r="M917" s="11" t="str">
        <f>IFERROR(VLOOKUP(Table[[#This Row],[Id Tienda]],Maestro!B:E,4,FALSE),"0")</f>
        <v>0</v>
      </c>
      <c r="N917" s="12"/>
      <c r="O917" s="12"/>
      <c r="Q917"/>
      <c r="R917"/>
      <c r="S917"/>
      <c r="T917"/>
    </row>
    <row r="918" spans="8:20">
      <c r="H918" s="11" t="str">
        <f>IFERROR(VLOOKUP(Table[[#This Row],[Id Tienda]],Maestro!B:J,9,FALSE),"0")</f>
        <v>0</v>
      </c>
      <c r="I918" s="11" t="str">
        <f>IFERROR(VLOOKUP(Table[[#This Row],[Id Tienda]],Maestro!B:E,3,FALSE),"0")</f>
        <v>0</v>
      </c>
      <c r="J918" s="11" t="str">
        <f>IFERROR(VLOOKUP(Table[[#This Row],[Id Tienda]],Maestro!B:I,8,FALSE),"0")</f>
        <v>0</v>
      </c>
      <c r="K918" s="11" t="str">
        <f>IFERROR(VLOOKUP(Table[[#This Row],[Id Tienda]],Maestro!B:G,6,FALSE),"0")</f>
        <v>0</v>
      </c>
      <c r="L918" s="11" t="str">
        <f>IFERROR(VLOOKUP(Table[[#This Row],[Id Tienda]],Maestro!B:I,5,FALSE),"0")</f>
        <v>0</v>
      </c>
      <c r="M918" s="11" t="str">
        <f>IFERROR(VLOOKUP(Table[[#This Row],[Id Tienda]],Maestro!B:E,4,FALSE),"0")</f>
        <v>0</v>
      </c>
      <c r="N918" s="12"/>
      <c r="O918" s="12"/>
      <c r="Q918"/>
      <c r="R918"/>
      <c r="S918"/>
      <c r="T918"/>
    </row>
    <row r="919" spans="8:20">
      <c r="H919" s="11" t="str">
        <f>IFERROR(VLOOKUP(Table[[#This Row],[Id Tienda]],Maestro!B:J,9,FALSE),"0")</f>
        <v>0</v>
      </c>
      <c r="I919" s="11" t="str">
        <f>IFERROR(VLOOKUP(Table[[#This Row],[Id Tienda]],Maestro!B:E,3,FALSE),"0")</f>
        <v>0</v>
      </c>
      <c r="J919" s="11" t="str">
        <f>IFERROR(VLOOKUP(Table[[#This Row],[Id Tienda]],Maestro!B:I,8,FALSE),"0")</f>
        <v>0</v>
      </c>
      <c r="K919" s="11" t="str">
        <f>IFERROR(VLOOKUP(Table[[#This Row],[Id Tienda]],Maestro!B:G,6,FALSE),"0")</f>
        <v>0</v>
      </c>
      <c r="L919" s="11" t="str">
        <f>IFERROR(VLOOKUP(Table[[#This Row],[Id Tienda]],Maestro!B:I,5,FALSE),"0")</f>
        <v>0</v>
      </c>
      <c r="M919" s="11" t="str">
        <f>IFERROR(VLOOKUP(Table[[#This Row],[Id Tienda]],Maestro!B:E,4,FALSE),"0")</f>
        <v>0</v>
      </c>
      <c r="N919" s="12"/>
      <c r="O919" s="12"/>
      <c r="Q919"/>
      <c r="R919"/>
      <c r="S919"/>
      <c r="T919"/>
    </row>
    <row r="920" spans="8:20">
      <c r="H920" s="11" t="str">
        <f>IFERROR(VLOOKUP(Table[[#This Row],[Id Tienda]],Maestro!B:J,9,FALSE),"0")</f>
        <v>0</v>
      </c>
      <c r="I920" s="11" t="str">
        <f>IFERROR(VLOOKUP(Table[[#This Row],[Id Tienda]],Maestro!B:E,3,FALSE),"0")</f>
        <v>0</v>
      </c>
      <c r="J920" s="11" t="str">
        <f>IFERROR(VLOOKUP(Table[[#This Row],[Id Tienda]],Maestro!B:I,8,FALSE),"0")</f>
        <v>0</v>
      </c>
      <c r="K920" s="11" t="str">
        <f>IFERROR(VLOOKUP(Table[[#This Row],[Id Tienda]],Maestro!B:G,6,FALSE),"0")</f>
        <v>0</v>
      </c>
      <c r="L920" s="11" t="str">
        <f>IFERROR(VLOOKUP(Table[[#This Row],[Id Tienda]],Maestro!B:I,5,FALSE),"0")</f>
        <v>0</v>
      </c>
      <c r="M920" s="11" t="str">
        <f>IFERROR(VLOOKUP(Table[[#This Row],[Id Tienda]],Maestro!B:E,4,FALSE),"0")</f>
        <v>0</v>
      </c>
      <c r="N920" s="12"/>
      <c r="O920" s="12"/>
      <c r="Q920"/>
      <c r="R920"/>
      <c r="S920"/>
      <c r="T920"/>
    </row>
    <row r="921" spans="8:20">
      <c r="H921" s="11" t="str">
        <f>IFERROR(VLOOKUP(Table[[#This Row],[Id Tienda]],Maestro!B:J,9,FALSE),"0")</f>
        <v>0</v>
      </c>
      <c r="I921" s="11" t="str">
        <f>IFERROR(VLOOKUP(Table[[#This Row],[Id Tienda]],Maestro!B:E,3,FALSE),"0")</f>
        <v>0</v>
      </c>
      <c r="J921" s="11" t="str">
        <f>IFERROR(VLOOKUP(Table[[#This Row],[Id Tienda]],Maestro!B:I,8,FALSE),"0")</f>
        <v>0</v>
      </c>
      <c r="K921" s="11" t="str">
        <f>IFERROR(VLOOKUP(Table[[#This Row],[Id Tienda]],Maestro!B:G,6,FALSE),"0")</f>
        <v>0</v>
      </c>
      <c r="L921" s="11" t="str">
        <f>IFERROR(VLOOKUP(Table[[#This Row],[Id Tienda]],Maestro!B:I,5,FALSE),"0")</f>
        <v>0</v>
      </c>
      <c r="M921" s="11" t="str">
        <f>IFERROR(VLOOKUP(Table[[#This Row],[Id Tienda]],Maestro!B:E,4,FALSE),"0")</f>
        <v>0</v>
      </c>
      <c r="N921" s="12"/>
      <c r="O921" s="12"/>
      <c r="Q921"/>
      <c r="R921"/>
      <c r="S921"/>
      <c r="T921"/>
    </row>
    <row r="922" spans="8:20">
      <c r="H922" s="11" t="str">
        <f>IFERROR(VLOOKUP(Table[[#This Row],[Id Tienda]],Maestro!B:J,9,FALSE),"0")</f>
        <v>0</v>
      </c>
      <c r="I922" s="11" t="str">
        <f>IFERROR(VLOOKUP(Table[[#This Row],[Id Tienda]],Maestro!B:E,3,FALSE),"0")</f>
        <v>0</v>
      </c>
      <c r="J922" s="11" t="str">
        <f>IFERROR(VLOOKUP(Table[[#This Row],[Id Tienda]],Maestro!B:I,8,FALSE),"0")</f>
        <v>0</v>
      </c>
      <c r="K922" s="11" t="str">
        <f>IFERROR(VLOOKUP(Table[[#This Row],[Id Tienda]],Maestro!B:G,6,FALSE),"0")</f>
        <v>0</v>
      </c>
      <c r="L922" s="11" t="str">
        <f>IFERROR(VLOOKUP(Table[[#This Row],[Id Tienda]],Maestro!B:I,5,FALSE),"0")</f>
        <v>0</v>
      </c>
      <c r="M922" s="11" t="str">
        <f>IFERROR(VLOOKUP(Table[[#This Row],[Id Tienda]],Maestro!B:E,4,FALSE),"0")</f>
        <v>0</v>
      </c>
      <c r="N922" s="12"/>
      <c r="O922" s="12"/>
      <c r="Q922"/>
      <c r="R922"/>
      <c r="S922"/>
      <c r="T922"/>
    </row>
    <row r="923" spans="8:20">
      <c r="H923" s="11" t="str">
        <f>IFERROR(VLOOKUP(Table[[#This Row],[Id Tienda]],Maestro!B:J,9,FALSE),"0")</f>
        <v>0</v>
      </c>
      <c r="I923" s="11" t="str">
        <f>IFERROR(VLOOKUP(Table[[#This Row],[Id Tienda]],Maestro!B:E,3,FALSE),"0")</f>
        <v>0</v>
      </c>
      <c r="J923" s="11" t="str">
        <f>IFERROR(VLOOKUP(Table[[#This Row],[Id Tienda]],Maestro!B:I,8,FALSE),"0")</f>
        <v>0</v>
      </c>
      <c r="K923" s="11" t="str">
        <f>IFERROR(VLOOKUP(Table[[#This Row],[Id Tienda]],Maestro!B:G,6,FALSE),"0")</f>
        <v>0</v>
      </c>
      <c r="L923" s="11" t="str">
        <f>IFERROR(VLOOKUP(Table[[#This Row],[Id Tienda]],Maestro!B:I,5,FALSE),"0")</f>
        <v>0</v>
      </c>
      <c r="M923" s="11" t="str">
        <f>IFERROR(VLOOKUP(Table[[#This Row],[Id Tienda]],Maestro!B:E,4,FALSE),"0")</f>
        <v>0</v>
      </c>
      <c r="N923" s="12"/>
      <c r="O923" s="12"/>
      <c r="Q923"/>
      <c r="R923"/>
      <c r="S923"/>
      <c r="T923"/>
    </row>
    <row r="924" spans="8:20">
      <c r="H924" s="11" t="str">
        <f>IFERROR(VLOOKUP(Table[[#This Row],[Id Tienda]],Maestro!B:J,9,FALSE),"0")</f>
        <v>0</v>
      </c>
      <c r="I924" s="11" t="str">
        <f>IFERROR(VLOOKUP(Table[[#This Row],[Id Tienda]],Maestro!B:E,3,FALSE),"0")</f>
        <v>0</v>
      </c>
      <c r="J924" s="11" t="str">
        <f>IFERROR(VLOOKUP(Table[[#This Row],[Id Tienda]],Maestro!B:I,8,FALSE),"0")</f>
        <v>0</v>
      </c>
      <c r="K924" s="11" t="str">
        <f>IFERROR(VLOOKUP(Table[[#This Row],[Id Tienda]],Maestro!B:G,6,FALSE),"0")</f>
        <v>0</v>
      </c>
      <c r="L924" s="11" t="str">
        <f>IFERROR(VLOOKUP(Table[[#This Row],[Id Tienda]],Maestro!B:I,5,FALSE),"0")</f>
        <v>0</v>
      </c>
      <c r="M924" s="11" t="str">
        <f>IFERROR(VLOOKUP(Table[[#This Row],[Id Tienda]],Maestro!B:E,4,FALSE),"0")</f>
        <v>0</v>
      </c>
      <c r="N924" s="12"/>
      <c r="O924" s="12"/>
      <c r="Q924"/>
      <c r="R924"/>
      <c r="S924"/>
      <c r="T924"/>
    </row>
    <row r="925" spans="8:20">
      <c r="H925" s="11" t="str">
        <f>IFERROR(VLOOKUP(Table[[#This Row],[Id Tienda]],Maestro!B:J,9,FALSE),"0")</f>
        <v>0</v>
      </c>
      <c r="I925" s="11" t="str">
        <f>IFERROR(VLOOKUP(Table[[#This Row],[Id Tienda]],Maestro!B:E,3,FALSE),"0")</f>
        <v>0</v>
      </c>
      <c r="J925" s="11" t="str">
        <f>IFERROR(VLOOKUP(Table[[#This Row],[Id Tienda]],Maestro!B:I,8,FALSE),"0")</f>
        <v>0</v>
      </c>
      <c r="K925" s="11" t="str">
        <f>IFERROR(VLOOKUP(Table[[#This Row],[Id Tienda]],Maestro!B:G,6,FALSE),"0")</f>
        <v>0</v>
      </c>
      <c r="L925" s="11" t="str">
        <f>IFERROR(VLOOKUP(Table[[#This Row],[Id Tienda]],Maestro!B:I,5,FALSE),"0")</f>
        <v>0</v>
      </c>
      <c r="M925" s="11" t="str">
        <f>IFERROR(VLOOKUP(Table[[#This Row],[Id Tienda]],Maestro!B:E,4,FALSE),"0")</f>
        <v>0</v>
      </c>
      <c r="N925" s="12"/>
      <c r="O925" s="12"/>
      <c r="Q925"/>
      <c r="R925"/>
      <c r="S925"/>
      <c r="T925"/>
    </row>
    <row r="926" spans="8:20">
      <c r="H926" s="11" t="str">
        <f>IFERROR(VLOOKUP(Table[[#This Row],[Id Tienda]],Maestro!B:J,9,FALSE),"0")</f>
        <v>0</v>
      </c>
      <c r="I926" s="11" t="str">
        <f>IFERROR(VLOOKUP(Table[[#This Row],[Id Tienda]],Maestro!B:E,3,FALSE),"0")</f>
        <v>0</v>
      </c>
      <c r="J926" s="11" t="str">
        <f>IFERROR(VLOOKUP(Table[[#This Row],[Id Tienda]],Maestro!B:I,8,FALSE),"0")</f>
        <v>0</v>
      </c>
      <c r="K926" s="11" t="str">
        <f>IFERROR(VLOOKUP(Table[[#This Row],[Id Tienda]],Maestro!B:G,6,FALSE),"0")</f>
        <v>0</v>
      </c>
      <c r="L926" s="11" t="str">
        <f>IFERROR(VLOOKUP(Table[[#This Row],[Id Tienda]],Maestro!B:I,5,FALSE),"0")</f>
        <v>0</v>
      </c>
      <c r="M926" s="11" t="str">
        <f>IFERROR(VLOOKUP(Table[[#This Row],[Id Tienda]],Maestro!B:E,4,FALSE),"0")</f>
        <v>0</v>
      </c>
      <c r="N926" s="12"/>
      <c r="O926" s="12"/>
      <c r="Q926"/>
      <c r="R926"/>
      <c r="S926"/>
      <c r="T926"/>
    </row>
    <row r="927" spans="8:20">
      <c r="H927" s="11" t="str">
        <f>IFERROR(VLOOKUP(Table[[#This Row],[Id Tienda]],Maestro!B:J,9,FALSE),"0")</f>
        <v>0</v>
      </c>
      <c r="I927" s="11" t="str">
        <f>IFERROR(VLOOKUP(Table[[#This Row],[Id Tienda]],Maestro!B:E,3,FALSE),"0")</f>
        <v>0</v>
      </c>
      <c r="J927" s="11" t="str">
        <f>IFERROR(VLOOKUP(Table[[#This Row],[Id Tienda]],Maestro!B:I,8,FALSE),"0")</f>
        <v>0</v>
      </c>
      <c r="K927" s="11" t="str">
        <f>IFERROR(VLOOKUP(Table[[#This Row],[Id Tienda]],Maestro!B:G,6,FALSE),"0")</f>
        <v>0</v>
      </c>
      <c r="L927" s="11" t="str">
        <f>IFERROR(VLOOKUP(Table[[#This Row],[Id Tienda]],Maestro!B:I,5,FALSE),"0")</f>
        <v>0</v>
      </c>
      <c r="M927" s="11" t="str">
        <f>IFERROR(VLOOKUP(Table[[#This Row],[Id Tienda]],Maestro!B:E,4,FALSE),"0")</f>
        <v>0</v>
      </c>
      <c r="N927" s="12"/>
      <c r="O927" s="12"/>
      <c r="Q927"/>
      <c r="R927"/>
      <c r="S927"/>
      <c r="T927"/>
    </row>
    <row r="928" spans="8:20">
      <c r="H928" s="11" t="str">
        <f>IFERROR(VLOOKUP(Table[[#This Row],[Id Tienda]],Maestro!B:J,9,FALSE),"0")</f>
        <v>0</v>
      </c>
      <c r="I928" s="11" t="str">
        <f>IFERROR(VLOOKUP(Table[[#This Row],[Id Tienda]],Maestro!B:E,3,FALSE),"0")</f>
        <v>0</v>
      </c>
      <c r="J928" s="11" t="str">
        <f>IFERROR(VLOOKUP(Table[[#This Row],[Id Tienda]],Maestro!B:I,8,FALSE),"0")</f>
        <v>0</v>
      </c>
      <c r="K928" s="11" t="str">
        <f>IFERROR(VLOOKUP(Table[[#This Row],[Id Tienda]],Maestro!B:G,6,FALSE),"0")</f>
        <v>0</v>
      </c>
      <c r="L928" s="11" t="str">
        <f>IFERROR(VLOOKUP(Table[[#This Row],[Id Tienda]],Maestro!B:I,5,FALSE),"0")</f>
        <v>0</v>
      </c>
      <c r="M928" s="11" t="str">
        <f>IFERROR(VLOOKUP(Table[[#This Row],[Id Tienda]],Maestro!B:E,4,FALSE),"0")</f>
        <v>0</v>
      </c>
      <c r="N928" s="12"/>
      <c r="O928" s="12"/>
      <c r="Q928"/>
      <c r="R928"/>
      <c r="S928"/>
      <c r="T928"/>
    </row>
    <row r="929" spans="8:20">
      <c r="H929" s="11" t="str">
        <f>IFERROR(VLOOKUP(Table[[#This Row],[Id Tienda]],Maestro!B:J,9,FALSE),"0")</f>
        <v>0</v>
      </c>
      <c r="I929" s="11" t="str">
        <f>IFERROR(VLOOKUP(Table[[#This Row],[Id Tienda]],Maestro!B:E,3,FALSE),"0")</f>
        <v>0</v>
      </c>
      <c r="J929" s="11" t="str">
        <f>IFERROR(VLOOKUP(Table[[#This Row],[Id Tienda]],Maestro!B:I,8,FALSE),"0")</f>
        <v>0</v>
      </c>
      <c r="K929" s="11" t="str">
        <f>IFERROR(VLOOKUP(Table[[#This Row],[Id Tienda]],Maestro!B:G,6,FALSE),"0")</f>
        <v>0</v>
      </c>
      <c r="L929" s="11" t="str">
        <f>IFERROR(VLOOKUP(Table[[#This Row],[Id Tienda]],Maestro!B:I,5,FALSE),"0")</f>
        <v>0</v>
      </c>
      <c r="M929" s="11" t="str">
        <f>IFERROR(VLOOKUP(Table[[#This Row],[Id Tienda]],Maestro!B:E,4,FALSE),"0")</f>
        <v>0</v>
      </c>
      <c r="N929" s="12"/>
      <c r="O929" s="12"/>
      <c r="Q929"/>
      <c r="R929"/>
      <c r="S929"/>
      <c r="T929"/>
    </row>
    <row r="930" spans="8:20">
      <c r="H930" s="11" t="str">
        <f>IFERROR(VLOOKUP(Table[[#This Row],[Id Tienda]],Maestro!B:J,9,FALSE),"0")</f>
        <v>0</v>
      </c>
      <c r="I930" s="11" t="str">
        <f>IFERROR(VLOOKUP(Table[[#This Row],[Id Tienda]],Maestro!B:E,3,FALSE),"0")</f>
        <v>0</v>
      </c>
      <c r="J930" s="11" t="str">
        <f>IFERROR(VLOOKUP(Table[[#This Row],[Id Tienda]],Maestro!B:I,8,FALSE),"0")</f>
        <v>0</v>
      </c>
      <c r="K930" s="11" t="str">
        <f>IFERROR(VLOOKUP(Table[[#This Row],[Id Tienda]],Maestro!B:G,6,FALSE),"0")</f>
        <v>0</v>
      </c>
      <c r="L930" s="11" t="str">
        <f>IFERROR(VLOOKUP(Table[[#This Row],[Id Tienda]],Maestro!B:I,5,FALSE),"0")</f>
        <v>0</v>
      </c>
      <c r="M930" s="11" t="str">
        <f>IFERROR(VLOOKUP(Table[[#This Row],[Id Tienda]],Maestro!B:E,4,FALSE),"0")</f>
        <v>0</v>
      </c>
      <c r="N930" s="12"/>
      <c r="O930" s="12"/>
      <c r="Q930"/>
      <c r="R930"/>
      <c r="S930"/>
      <c r="T930"/>
    </row>
    <row r="931" spans="8:20">
      <c r="H931" s="11" t="str">
        <f>IFERROR(VLOOKUP(Table[[#This Row],[Id Tienda]],Maestro!B:J,9,FALSE),"0")</f>
        <v>0</v>
      </c>
      <c r="I931" s="11" t="str">
        <f>IFERROR(VLOOKUP(Table[[#This Row],[Id Tienda]],Maestro!B:E,3,FALSE),"0")</f>
        <v>0</v>
      </c>
      <c r="J931" s="11" t="str">
        <f>IFERROR(VLOOKUP(Table[[#This Row],[Id Tienda]],Maestro!B:I,8,FALSE),"0")</f>
        <v>0</v>
      </c>
      <c r="K931" s="11" t="str">
        <f>IFERROR(VLOOKUP(Table[[#This Row],[Id Tienda]],Maestro!B:G,6,FALSE),"0")</f>
        <v>0</v>
      </c>
      <c r="L931" s="11" t="str">
        <f>IFERROR(VLOOKUP(Table[[#This Row],[Id Tienda]],Maestro!B:I,5,FALSE),"0")</f>
        <v>0</v>
      </c>
      <c r="M931" s="11" t="str">
        <f>IFERROR(VLOOKUP(Table[[#This Row],[Id Tienda]],Maestro!B:E,4,FALSE),"0")</f>
        <v>0</v>
      </c>
      <c r="N931" s="12"/>
      <c r="O931" s="12"/>
      <c r="Q931"/>
      <c r="R931"/>
      <c r="S931"/>
      <c r="T931"/>
    </row>
    <row r="932" spans="8:20">
      <c r="H932" s="11" t="str">
        <f>IFERROR(VLOOKUP(Table[[#This Row],[Id Tienda]],Maestro!B:J,9,FALSE),"0")</f>
        <v>0</v>
      </c>
      <c r="I932" s="11" t="str">
        <f>IFERROR(VLOOKUP(Table[[#This Row],[Id Tienda]],Maestro!B:E,3,FALSE),"0")</f>
        <v>0</v>
      </c>
      <c r="J932" s="11" t="str">
        <f>IFERROR(VLOOKUP(Table[[#This Row],[Id Tienda]],Maestro!B:I,8,FALSE),"0")</f>
        <v>0</v>
      </c>
      <c r="K932" s="11" t="str">
        <f>IFERROR(VLOOKUP(Table[[#This Row],[Id Tienda]],Maestro!B:G,6,FALSE),"0")</f>
        <v>0</v>
      </c>
      <c r="L932" s="11" t="str">
        <f>IFERROR(VLOOKUP(Table[[#This Row],[Id Tienda]],Maestro!B:I,5,FALSE),"0")</f>
        <v>0</v>
      </c>
      <c r="M932" s="11" t="str">
        <f>IFERROR(VLOOKUP(Table[[#This Row],[Id Tienda]],Maestro!B:E,4,FALSE),"0")</f>
        <v>0</v>
      </c>
      <c r="N932" s="12"/>
      <c r="O932" s="12"/>
      <c r="Q932"/>
      <c r="R932"/>
      <c r="S932"/>
      <c r="T932"/>
    </row>
    <row r="933" spans="8:20">
      <c r="H933" s="11" t="str">
        <f>IFERROR(VLOOKUP(Table[[#This Row],[Id Tienda]],Maestro!B:J,9,FALSE),"0")</f>
        <v>0</v>
      </c>
      <c r="I933" s="11" t="str">
        <f>IFERROR(VLOOKUP(Table[[#This Row],[Id Tienda]],Maestro!B:E,3,FALSE),"0")</f>
        <v>0</v>
      </c>
      <c r="J933" s="11" t="str">
        <f>IFERROR(VLOOKUP(Table[[#This Row],[Id Tienda]],Maestro!B:I,8,FALSE),"0")</f>
        <v>0</v>
      </c>
      <c r="K933" s="11" t="str">
        <f>IFERROR(VLOOKUP(Table[[#This Row],[Id Tienda]],Maestro!B:G,6,FALSE),"0")</f>
        <v>0</v>
      </c>
      <c r="L933" s="11" t="str">
        <f>IFERROR(VLOOKUP(Table[[#This Row],[Id Tienda]],Maestro!B:I,5,FALSE),"0")</f>
        <v>0</v>
      </c>
      <c r="M933" s="11" t="str">
        <f>IFERROR(VLOOKUP(Table[[#This Row],[Id Tienda]],Maestro!B:E,4,FALSE),"0")</f>
        <v>0</v>
      </c>
      <c r="N933" s="12"/>
      <c r="O933" s="12"/>
      <c r="Q933"/>
      <c r="R933"/>
      <c r="S933"/>
      <c r="T933"/>
    </row>
    <row r="934" spans="8:20">
      <c r="H934" s="11" t="str">
        <f>IFERROR(VLOOKUP(Table[[#This Row],[Id Tienda]],Maestro!B:J,9,FALSE),"0")</f>
        <v>0</v>
      </c>
      <c r="I934" s="11" t="str">
        <f>IFERROR(VLOOKUP(Table[[#This Row],[Id Tienda]],Maestro!B:E,3,FALSE),"0")</f>
        <v>0</v>
      </c>
      <c r="J934" s="11" t="str">
        <f>IFERROR(VLOOKUP(Table[[#This Row],[Id Tienda]],Maestro!B:I,8,FALSE),"0")</f>
        <v>0</v>
      </c>
      <c r="K934" s="11" t="str">
        <f>IFERROR(VLOOKUP(Table[[#This Row],[Id Tienda]],Maestro!B:G,6,FALSE),"0")</f>
        <v>0</v>
      </c>
      <c r="L934" s="11" t="str">
        <f>IFERROR(VLOOKUP(Table[[#This Row],[Id Tienda]],Maestro!B:I,5,FALSE),"0")</f>
        <v>0</v>
      </c>
      <c r="M934" s="11" t="str">
        <f>IFERROR(VLOOKUP(Table[[#This Row],[Id Tienda]],Maestro!B:E,4,FALSE),"0")</f>
        <v>0</v>
      </c>
      <c r="N934" s="12"/>
      <c r="O934" s="12"/>
      <c r="Q934"/>
      <c r="R934"/>
      <c r="S934"/>
      <c r="T934"/>
    </row>
    <row r="935" spans="8:20">
      <c r="H935" s="11" t="str">
        <f>IFERROR(VLOOKUP(Table[[#This Row],[Id Tienda]],Maestro!B:J,9,FALSE),"0")</f>
        <v>0</v>
      </c>
      <c r="I935" s="11" t="str">
        <f>IFERROR(VLOOKUP(Table[[#This Row],[Id Tienda]],Maestro!B:E,3,FALSE),"0")</f>
        <v>0</v>
      </c>
      <c r="J935" s="11" t="str">
        <f>IFERROR(VLOOKUP(Table[[#This Row],[Id Tienda]],Maestro!B:I,8,FALSE),"0")</f>
        <v>0</v>
      </c>
      <c r="K935" s="11" t="str">
        <f>IFERROR(VLOOKUP(Table[[#This Row],[Id Tienda]],Maestro!B:G,6,FALSE),"0")</f>
        <v>0</v>
      </c>
      <c r="L935" s="11" t="str">
        <f>IFERROR(VLOOKUP(Table[[#This Row],[Id Tienda]],Maestro!B:I,5,FALSE),"0")</f>
        <v>0</v>
      </c>
      <c r="M935" s="11" t="str">
        <f>IFERROR(VLOOKUP(Table[[#This Row],[Id Tienda]],Maestro!B:E,4,FALSE),"0")</f>
        <v>0</v>
      </c>
      <c r="N935" s="12"/>
      <c r="O935" s="12"/>
      <c r="Q935"/>
      <c r="R935"/>
      <c r="S935"/>
      <c r="T935"/>
    </row>
    <row r="936" spans="8:20">
      <c r="H936" s="11" t="str">
        <f>IFERROR(VLOOKUP(Table[[#This Row],[Id Tienda]],Maestro!B:J,9,FALSE),"0")</f>
        <v>0</v>
      </c>
      <c r="I936" s="11" t="str">
        <f>IFERROR(VLOOKUP(Table[[#This Row],[Id Tienda]],Maestro!B:E,3,FALSE),"0")</f>
        <v>0</v>
      </c>
      <c r="J936" s="11" t="str">
        <f>IFERROR(VLOOKUP(Table[[#This Row],[Id Tienda]],Maestro!B:I,8,FALSE),"0")</f>
        <v>0</v>
      </c>
      <c r="K936" s="11" t="str">
        <f>IFERROR(VLOOKUP(Table[[#This Row],[Id Tienda]],Maestro!B:G,6,FALSE),"0")</f>
        <v>0</v>
      </c>
      <c r="L936" s="11" t="str">
        <f>IFERROR(VLOOKUP(Table[[#This Row],[Id Tienda]],Maestro!B:I,5,FALSE),"0")</f>
        <v>0</v>
      </c>
      <c r="M936" s="11" t="str">
        <f>IFERROR(VLOOKUP(Table[[#This Row],[Id Tienda]],Maestro!B:E,4,FALSE),"0")</f>
        <v>0</v>
      </c>
      <c r="N936" s="12"/>
      <c r="O936" s="12"/>
      <c r="Q936"/>
      <c r="R936"/>
      <c r="S936"/>
      <c r="T936"/>
    </row>
    <row r="937" spans="8:20">
      <c r="H937" s="11" t="str">
        <f>IFERROR(VLOOKUP(Table[[#This Row],[Id Tienda]],Maestro!B:J,9,FALSE),"0")</f>
        <v>0</v>
      </c>
      <c r="I937" s="11" t="str">
        <f>IFERROR(VLOOKUP(Table[[#This Row],[Id Tienda]],Maestro!B:E,3,FALSE),"0")</f>
        <v>0</v>
      </c>
      <c r="J937" s="11" t="str">
        <f>IFERROR(VLOOKUP(Table[[#This Row],[Id Tienda]],Maestro!B:I,8,FALSE),"0")</f>
        <v>0</v>
      </c>
      <c r="K937" s="11" t="str">
        <f>IFERROR(VLOOKUP(Table[[#This Row],[Id Tienda]],Maestro!B:G,6,FALSE),"0")</f>
        <v>0</v>
      </c>
      <c r="L937" s="11" t="str">
        <f>IFERROR(VLOOKUP(Table[[#This Row],[Id Tienda]],Maestro!B:I,5,FALSE),"0")</f>
        <v>0</v>
      </c>
      <c r="M937" s="11" t="str">
        <f>IFERROR(VLOOKUP(Table[[#This Row],[Id Tienda]],Maestro!B:E,4,FALSE),"0")</f>
        <v>0</v>
      </c>
      <c r="N937" s="12"/>
      <c r="O937" s="12"/>
      <c r="Q937"/>
      <c r="R937"/>
      <c r="S937"/>
      <c r="T937"/>
    </row>
    <row r="938" spans="8:20">
      <c r="H938" s="11" t="str">
        <f>IFERROR(VLOOKUP(Table[[#This Row],[Id Tienda]],Maestro!B:J,9,FALSE),"0")</f>
        <v>0</v>
      </c>
      <c r="I938" s="11" t="str">
        <f>IFERROR(VLOOKUP(Table[[#This Row],[Id Tienda]],Maestro!B:E,3,FALSE),"0")</f>
        <v>0</v>
      </c>
      <c r="J938" s="11" t="str">
        <f>IFERROR(VLOOKUP(Table[[#This Row],[Id Tienda]],Maestro!B:I,8,FALSE),"0")</f>
        <v>0</v>
      </c>
      <c r="K938" s="11" t="str">
        <f>IFERROR(VLOOKUP(Table[[#This Row],[Id Tienda]],Maestro!B:G,6,FALSE),"0")</f>
        <v>0</v>
      </c>
      <c r="L938" s="11" t="str">
        <f>IFERROR(VLOOKUP(Table[[#This Row],[Id Tienda]],Maestro!B:I,5,FALSE),"0")</f>
        <v>0</v>
      </c>
      <c r="M938" s="11" t="str">
        <f>IFERROR(VLOOKUP(Table[[#This Row],[Id Tienda]],Maestro!B:E,4,FALSE),"0")</f>
        <v>0</v>
      </c>
      <c r="N938" s="12"/>
      <c r="O938" s="12"/>
      <c r="Q938"/>
      <c r="R938"/>
      <c r="S938"/>
      <c r="T938"/>
    </row>
    <row r="939" spans="8:20">
      <c r="H939" s="11" t="str">
        <f>IFERROR(VLOOKUP(Table[[#This Row],[Id Tienda]],Maestro!B:J,9,FALSE),"0")</f>
        <v>0</v>
      </c>
      <c r="I939" s="11" t="str">
        <f>IFERROR(VLOOKUP(Table[[#This Row],[Id Tienda]],Maestro!B:E,3,FALSE),"0")</f>
        <v>0</v>
      </c>
      <c r="J939" s="11" t="str">
        <f>IFERROR(VLOOKUP(Table[[#This Row],[Id Tienda]],Maestro!B:I,8,FALSE),"0")</f>
        <v>0</v>
      </c>
      <c r="K939" s="11" t="str">
        <f>IFERROR(VLOOKUP(Table[[#This Row],[Id Tienda]],Maestro!B:G,6,FALSE),"0")</f>
        <v>0</v>
      </c>
      <c r="L939" s="11" t="str">
        <f>IFERROR(VLOOKUP(Table[[#This Row],[Id Tienda]],Maestro!B:I,5,FALSE),"0")</f>
        <v>0</v>
      </c>
      <c r="M939" s="11" t="str">
        <f>IFERROR(VLOOKUP(Table[[#This Row],[Id Tienda]],Maestro!B:E,4,FALSE),"0")</f>
        <v>0</v>
      </c>
      <c r="N939" s="12"/>
      <c r="O939" s="12"/>
      <c r="Q939"/>
      <c r="R939"/>
      <c r="S939"/>
      <c r="T939"/>
    </row>
    <row r="940" spans="8:20">
      <c r="H940" s="11" t="str">
        <f>IFERROR(VLOOKUP(Table[[#This Row],[Id Tienda]],Maestro!B:J,9,FALSE),"0")</f>
        <v>0</v>
      </c>
      <c r="I940" s="11" t="str">
        <f>IFERROR(VLOOKUP(Table[[#This Row],[Id Tienda]],Maestro!B:E,3,FALSE),"0")</f>
        <v>0</v>
      </c>
      <c r="J940" s="11" t="str">
        <f>IFERROR(VLOOKUP(Table[[#This Row],[Id Tienda]],Maestro!B:I,8,FALSE),"0")</f>
        <v>0</v>
      </c>
      <c r="K940" s="11" t="str">
        <f>IFERROR(VLOOKUP(Table[[#This Row],[Id Tienda]],Maestro!B:G,6,FALSE),"0")</f>
        <v>0</v>
      </c>
      <c r="L940" s="11" t="str">
        <f>IFERROR(VLOOKUP(Table[[#This Row],[Id Tienda]],Maestro!B:I,5,FALSE),"0")</f>
        <v>0</v>
      </c>
      <c r="M940" s="11" t="str">
        <f>IFERROR(VLOOKUP(Table[[#This Row],[Id Tienda]],Maestro!B:E,4,FALSE),"0")</f>
        <v>0</v>
      </c>
      <c r="N940" s="12"/>
      <c r="O940" s="12"/>
      <c r="Q940"/>
      <c r="R940"/>
      <c r="S940"/>
      <c r="T940"/>
    </row>
    <row r="941" spans="8:20">
      <c r="H941" s="11" t="str">
        <f>IFERROR(VLOOKUP(Table[[#This Row],[Id Tienda]],Maestro!B:J,9,FALSE),"0")</f>
        <v>0</v>
      </c>
      <c r="I941" s="11" t="str">
        <f>IFERROR(VLOOKUP(Table[[#This Row],[Id Tienda]],Maestro!B:E,3,FALSE),"0")</f>
        <v>0</v>
      </c>
      <c r="J941" s="11" t="str">
        <f>IFERROR(VLOOKUP(Table[[#This Row],[Id Tienda]],Maestro!B:I,8,FALSE),"0")</f>
        <v>0</v>
      </c>
      <c r="K941" s="11" t="str">
        <f>IFERROR(VLOOKUP(Table[[#This Row],[Id Tienda]],Maestro!B:G,6,FALSE),"0")</f>
        <v>0</v>
      </c>
      <c r="L941" s="11" t="str">
        <f>IFERROR(VLOOKUP(Table[[#This Row],[Id Tienda]],Maestro!B:I,5,FALSE),"0")</f>
        <v>0</v>
      </c>
      <c r="M941" s="11" t="str">
        <f>IFERROR(VLOOKUP(Table[[#This Row],[Id Tienda]],Maestro!B:E,4,FALSE),"0")</f>
        <v>0</v>
      </c>
      <c r="N941" s="12"/>
      <c r="O941" s="12"/>
      <c r="Q941"/>
      <c r="R941"/>
      <c r="S941"/>
      <c r="T941"/>
    </row>
    <row r="942" spans="8:20">
      <c r="H942" s="11" t="str">
        <f>IFERROR(VLOOKUP(Table[[#This Row],[Id Tienda]],Maestro!B:J,9,FALSE),"0")</f>
        <v>0</v>
      </c>
      <c r="I942" s="11" t="str">
        <f>IFERROR(VLOOKUP(Table[[#This Row],[Id Tienda]],Maestro!B:E,3,FALSE),"0")</f>
        <v>0</v>
      </c>
      <c r="J942" s="11" t="str">
        <f>IFERROR(VLOOKUP(Table[[#This Row],[Id Tienda]],Maestro!B:I,8,FALSE),"0")</f>
        <v>0</v>
      </c>
      <c r="K942" s="11" t="str">
        <f>IFERROR(VLOOKUP(Table[[#This Row],[Id Tienda]],Maestro!B:G,6,FALSE),"0")</f>
        <v>0</v>
      </c>
      <c r="L942" s="11" t="str">
        <f>IFERROR(VLOOKUP(Table[[#This Row],[Id Tienda]],Maestro!B:I,5,FALSE),"0")</f>
        <v>0</v>
      </c>
      <c r="M942" s="11" t="str">
        <f>IFERROR(VLOOKUP(Table[[#This Row],[Id Tienda]],Maestro!B:E,4,FALSE),"0")</f>
        <v>0</v>
      </c>
      <c r="N942" s="12"/>
      <c r="O942" s="12"/>
      <c r="Q942"/>
      <c r="R942"/>
      <c r="S942"/>
      <c r="T942"/>
    </row>
    <row r="943" spans="8:20">
      <c r="H943" s="11" t="str">
        <f>IFERROR(VLOOKUP(Table[[#This Row],[Id Tienda]],Maestro!B:J,9,FALSE),"0")</f>
        <v>0</v>
      </c>
      <c r="I943" s="11" t="str">
        <f>IFERROR(VLOOKUP(Table[[#This Row],[Id Tienda]],Maestro!B:E,3,FALSE),"0")</f>
        <v>0</v>
      </c>
      <c r="J943" s="11" t="str">
        <f>IFERROR(VLOOKUP(Table[[#This Row],[Id Tienda]],Maestro!B:I,8,FALSE),"0")</f>
        <v>0</v>
      </c>
      <c r="K943" s="11" t="str">
        <f>IFERROR(VLOOKUP(Table[[#This Row],[Id Tienda]],Maestro!B:G,6,FALSE),"0")</f>
        <v>0</v>
      </c>
      <c r="L943" s="11" t="str">
        <f>IFERROR(VLOOKUP(Table[[#This Row],[Id Tienda]],Maestro!B:I,5,FALSE),"0")</f>
        <v>0</v>
      </c>
      <c r="M943" s="11" t="str">
        <f>IFERROR(VLOOKUP(Table[[#This Row],[Id Tienda]],Maestro!B:E,4,FALSE),"0")</f>
        <v>0</v>
      </c>
      <c r="N943" s="12"/>
      <c r="O943" s="12"/>
      <c r="Q943"/>
      <c r="R943"/>
      <c r="S943"/>
      <c r="T943"/>
    </row>
    <row r="944" spans="8:20">
      <c r="H944" s="11" t="str">
        <f>IFERROR(VLOOKUP(Table[[#This Row],[Id Tienda]],Maestro!B:J,9,FALSE),"0")</f>
        <v>0</v>
      </c>
      <c r="I944" s="11" t="str">
        <f>IFERROR(VLOOKUP(Table[[#This Row],[Id Tienda]],Maestro!B:E,3,FALSE),"0")</f>
        <v>0</v>
      </c>
      <c r="J944" s="11" t="str">
        <f>IFERROR(VLOOKUP(Table[[#This Row],[Id Tienda]],Maestro!B:I,8,FALSE),"0")</f>
        <v>0</v>
      </c>
      <c r="K944" s="11" t="str">
        <f>IFERROR(VLOOKUP(Table[[#This Row],[Id Tienda]],Maestro!B:G,6,FALSE),"0")</f>
        <v>0</v>
      </c>
      <c r="L944" s="11" t="str">
        <f>IFERROR(VLOOKUP(Table[[#This Row],[Id Tienda]],Maestro!B:I,5,FALSE),"0")</f>
        <v>0</v>
      </c>
      <c r="M944" s="11" t="str">
        <f>IFERROR(VLOOKUP(Table[[#This Row],[Id Tienda]],Maestro!B:E,4,FALSE),"0")</f>
        <v>0</v>
      </c>
      <c r="N944" s="12"/>
      <c r="O944" s="12"/>
      <c r="Q944"/>
      <c r="R944"/>
      <c r="S944"/>
      <c r="T944"/>
    </row>
    <row r="945" spans="8:20">
      <c r="H945" s="11" t="str">
        <f>IFERROR(VLOOKUP(Table[[#This Row],[Id Tienda]],Maestro!B:J,9,FALSE),"0")</f>
        <v>0</v>
      </c>
      <c r="I945" s="11" t="str">
        <f>IFERROR(VLOOKUP(Table[[#This Row],[Id Tienda]],Maestro!B:E,3,FALSE),"0")</f>
        <v>0</v>
      </c>
      <c r="J945" s="11" t="str">
        <f>IFERROR(VLOOKUP(Table[[#This Row],[Id Tienda]],Maestro!B:I,8,FALSE),"0")</f>
        <v>0</v>
      </c>
      <c r="K945" s="11" t="str">
        <f>IFERROR(VLOOKUP(Table[[#This Row],[Id Tienda]],Maestro!B:G,6,FALSE),"0")</f>
        <v>0</v>
      </c>
      <c r="L945" s="11" t="str">
        <f>IFERROR(VLOOKUP(Table[[#This Row],[Id Tienda]],Maestro!B:I,5,FALSE),"0")</f>
        <v>0</v>
      </c>
      <c r="M945" s="11" t="str">
        <f>IFERROR(VLOOKUP(Table[[#This Row],[Id Tienda]],Maestro!B:E,4,FALSE),"0")</f>
        <v>0</v>
      </c>
      <c r="N945" s="12"/>
      <c r="O945" s="12"/>
      <c r="Q945"/>
      <c r="R945"/>
      <c r="S945"/>
      <c r="T945"/>
    </row>
    <row r="946" spans="8:20">
      <c r="H946" s="11" t="str">
        <f>IFERROR(VLOOKUP(Table[[#This Row],[Id Tienda]],Maestro!B:J,9,FALSE),"0")</f>
        <v>0</v>
      </c>
      <c r="I946" s="11" t="str">
        <f>IFERROR(VLOOKUP(Table[[#This Row],[Id Tienda]],Maestro!B:E,3,FALSE),"0")</f>
        <v>0</v>
      </c>
      <c r="J946" s="11" t="str">
        <f>IFERROR(VLOOKUP(Table[[#This Row],[Id Tienda]],Maestro!B:I,8,FALSE),"0")</f>
        <v>0</v>
      </c>
      <c r="K946" s="11" t="str">
        <f>IFERROR(VLOOKUP(Table[[#This Row],[Id Tienda]],Maestro!B:G,6,FALSE),"0")</f>
        <v>0</v>
      </c>
      <c r="L946" s="11" t="str">
        <f>IFERROR(VLOOKUP(Table[[#This Row],[Id Tienda]],Maestro!B:I,5,FALSE),"0")</f>
        <v>0</v>
      </c>
      <c r="M946" s="11" t="str">
        <f>IFERROR(VLOOKUP(Table[[#This Row],[Id Tienda]],Maestro!B:E,4,FALSE),"0")</f>
        <v>0</v>
      </c>
      <c r="N946" s="12"/>
      <c r="O946" s="12"/>
      <c r="Q946"/>
      <c r="R946"/>
      <c r="S946"/>
      <c r="T946"/>
    </row>
    <row r="947" spans="8:20">
      <c r="H947" s="11" t="str">
        <f>IFERROR(VLOOKUP(Table[[#This Row],[Id Tienda]],Maestro!B:J,9,FALSE),"0")</f>
        <v>0</v>
      </c>
      <c r="I947" s="11" t="str">
        <f>IFERROR(VLOOKUP(Table[[#This Row],[Id Tienda]],Maestro!B:E,3,FALSE),"0")</f>
        <v>0</v>
      </c>
      <c r="J947" s="11" t="str">
        <f>IFERROR(VLOOKUP(Table[[#This Row],[Id Tienda]],Maestro!B:I,8,FALSE),"0")</f>
        <v>0</v>
      </c>
      <c r="K947" s="11" t="str">
        <f>IFERROR(VLOOKUP(Table[[#This Row],[Id Tienda]],Maestro!B:G,6,FALSE),"0")</f>
        <v>0</v>
      </c>
      <c r="L947" s="11" t="str">
        <f>IFERROR(VLOOKUP(Table[[#This Row],[Id Tienda]],Maestro!B:I,5,FALSE),"0")</f>
        <v>0</v>
      </c>
      <c r="M947" s="11" t="str">
        <f>IFERROR(VLOOKUP(Table[[#This Row],[Id Tienda]],Maestro!B:E,4,FALSE),"0")</f>
        <v>0</v>
      </c>
      <c r="N947" s="12"/>
      <c r="O947" s="12"/>
      <c r="Q947"/>
      <c r="R947"/>
      <c r="S947"/>
      <c r="T947"/>
    </row>
    <row r="948" spans="8:20">
      <c r="H948" s="11" t="str">
        <f>IFERROR(VLOOKUP(Table[[#This Row],[Id Tienda]],Maestro!B:J,9,FALSE),"0")</f>
        <v>0</v>
      </c>
      <c r="I948" s="11" t="str">
        <f>IFERROR(VLOOKUP(Table[[#This Row],[Id Tienda]],Maestro!B:E,3,FALSE),"0")</f>
        <v>0</v>
      </c>
      <c r="J948" s="11" t="str">
        <f>IFERROR(VLOOKUP(Table[[#This Row],[Id Tienda]],Maestro!B:I,8,FALSE),"0")</f>
        <v>0</v>
      </c>
      <c r="K948" s="11" t="str">
        <f>IFERROR(VLOOKUP(Table[[#This Row],[Id Tienda]],Maestro!B:G,6,FALSE),"0")</f>
        <v>0</v>
      </c>
      <c r="L948" s="11" t="str">
        <f>IFERROR(VLOOKUP(Table[[#This Row],[Id Tienda]],Maestro!B:I,5,FALSE),"0")</f>
        <v>0</v>
      </c>
      <c r="M948" s="11" t="str">
        <f>IFERROR(VLOOKUP(Table[[#This Row],[Id Tienda]],Maestro!B:E,4,FALSE),"0")</f>
        <v>0</v>
      </c>
      <c r="N948" s="12"/>
      <c r="O948" s="12"/>
      <c r="Q948"/>
      <c r="R948"/>
      <c r="S948"/>
      <c r="T948"/>
    </row>
    <row r="949" spans="8:20">
      <c r="H949" s="11" t="str">
        <f>IFERROR(VLOOKUP(Table[[#This Row],[Id Tienda]],Maestro!B:J,9,FALSE),"0")</f>
        <v>0</v>
      </c>
      <c r="I949" s="11" t="str">
        <f>IFERROR(VLOOKUP(Table[[#This Row],[Id Tienda]],Maestro!B:E,3,FALSE),"0")</f>
        <v>0</v>
      </c>
      <c r="J949" s="11" t="str">
        <f>IFERROR(VLOOKUP(Table[[#This Row],[Id Tienda]],Maestro!B:I,8,FALSE),"0")</f>
        <v>0</v>
      </c>
      <c r="K949" s="11" t="str">
        <f>IFERROR(VLOOKUP(Table[[#This Row],[Id Tienda]],Maestro!B:G,6,FALSE),"0")</f>
        <v>0</v>
      </c>
      <c r="L949" s="11" t="str">
        <f>IFERROR(VLOOKUP(Table[[#This Row],[Id Tienda]],Maestro!B:I,5,FALSE),"0")</f>
        <v>0</v>
      </c>
      <c r="M949" s="11" t="str">
        <f>IFERROR(VLOOKUP(Table[[#This Row],[Id Tienda]],Maestro!B:E,4,FALSE),"0")</f>
        <v>0</v>
      </c>
      <c r="N949" s="12"/>
      <c r="O949" s="12"/>
      <c r="Q949"/>
      <c r="R949"/>
      <c r="S949"/>
      <c r="T949"/>
    </row>
    <row r="950" spans="8:20">
      <c r="H950" s="11" t="str">
        <f>IFERROR(VLOOKUP(Table[[#This Row],[Id Tienda]],Maestro!B:J,9,FALSE),"0")</f>
        <v>0</v>
      </c>
      <c r="I950" s="11" t="str">
        <f>IFERROR(VLOOKUP(Table[[#This Row],[Id Tienda]],Maestro!B:E,3,FALSE),"0")</f>
        <v>0</v>
      </c>
      <c r="J950" s="11" t="str">
        <f>IFERROR(VLOOKUP(Table[[#This Row],[Id Tienda]],Maestro!B:I,8,FALSE),"0")</f>
        <v>0</v>
      </c>
      <c r="K950" s="11" t="str">
        <f>IFERROR(VLOOKUP(Table[[#This Row],[Id Tienda]],Maestro!B:G,6,FALSE),"0")</f>
        <v>0</v>
      </c>
      <c r="L950" s="11" t="str">
        <f>IFERROR(VLOOKUP(Table[[#This Row],[Id Tienda]],Maestro!B:I,5,FALSE),"0")</f>
        <v>0</v>
      </c>
      <c r="M950" s="11" t="str">
        <f>IFERROR(VLOOKUP(Table[[#This Row],[Id Tienda]],Maestro!B:E,4,FALSE),"0")</f>
        <v>0</v>
      </c>
      <c r="N950" s="12"/>
      <c r="O950" s="12"/>
      <c r="Q950"/>
      <c r="R950"/>
      <c r="S950"/>
      <c r="T950"/>
    </row>
    <row r="951" spans="8:20">
      <c r="H951" s="11" t="str">
        <f>IFERROR(VLOOKUP(Table[[#This Row],[Id Tienda]],Maestro!B:J,9,FALSE),"0")</f>
        <v>0</v>
      </c>
      <c r="I951" s="11" t="str">
        <f>IFERROR(VLOOKUP(Table[[#This Row],[Id Tienda]],Maestro!B:E,3,FALSE),"0")</f>
        <v>0</v>
      </c>
      <c r="J951" s="11" t="str">
        <f>IFERROR(VLOOKUP(Table[[#This Row],[Id Tienda]],Maestro!B:I,8,FALSE),"0")</f>
        <v>0</v>
      </c>
      <c r="K951" s="11" t="str">
        <f>IFERROR(VLOOKUP(Table[[#This Row],[Id Tienda]],Maestro!B:G,6,FALSE),"0")</f>
        <v>0</v>
      </c>
      <c r="L951" s="11" t="str">
        <f>IFERROR(VLOOKUP(Table[[#This Row],[Id Tienda]],Maestro!B:I,5,FALSE),"0")</f>
        <v>0</v>
      </c>
      <c r="M951" s="11" t="str">
        <f>IFERROR(VLOOKUP(Table[[#This Row],[Id Tienda]],Maestro!B:E,4,FALSE),"0")</f>
        <v>0</v>
      </c>
      <c r="N951" s="12"/>
      <c r="O951" s="12"/>
      <c r="Q951"/>
      <c r="R951"/>
      <c r="S951"/>
      <c r="T951"/>
    </row>
    <row r="952" spans="8:20">
      <c r="H952" s="11" t="str">
        <f>IFERROR(VLOOKUP(Table[[#This Row],[Id Tienda]],Maestro!B:J,9,FALSE),"0")</f>
        <v>0</v>
      </c>
      <c r="I952" s="11" t="str">
        <f>IFERROR(VLOOKUP(Table[[#This Row],[Id Tienda]],Maestro!B:E,3,FALSE),"0")</f>
        <v>0</v>
      </c>
      <c r="J952" s="11" t="str">
        <f>IFERROR(VLOOKUP(Table[[#This Row],[Id Tienda]],Maestro!B:I,8,FALSE),"0")</f>
        <v>0</v>
      </c>
      <c r="K952" s="11" t="str">
        <f>IFERROR(VLOOKUP(Table[[#This Row],[Id Tienda]],Maestro!B:G,6,FALSE),"0")</f>
        <v>0</v>
      </c>
      <c r="L952" s="11" t="str">
        <f>IFERROR(VLOOKUP(Table[[#This Row],[Id Tienda]],Maestro!B:I,5,FALSE),"0")</f>
        <v>0</v>
      </c>
      <c r="M952" s="11" t="str">
        <f>IFERROR(VLOOKUP(Table[[#This Row],[Id Tienda]],Maestro!B:E,4,FALSE),"0")</f>
        <v>0</v>
      </c>
      <c r="N952" s="12"/>
      <c r="O952" s="12"/>
      <c r="Q952"/>
      <c r="R952"/>
      <c r="S952"/>
      <c r="T952"/>
    </row>
    <row r="953" spans="8:20">
      <c r="H953" s="11" t="str">
        <f>IFERROR(VLOOKUP(Table[[#This Row],[Id Tienda]],Maestro!B:J,9,FALSE),"0")</f>
        <v>0</v>
      </c>
      <c r="I953" s="11" t="str">
        <f>IFERROR(VLOOKUP(Table[[#This Row],[Id Tienda]],Maestro!B:E,3,FALSE),"0")</f>
        <v>0</v>
      </c>
      <c r="J953" s="11" t="str">
        <f>IFERROR(VLOOKUP(Table[[#This Row],[Id Tienda]],Maestro!B:I,8,FALSE),"0")</f>
        <v>0</v>
      </c>
      <c r="K953" s="11" t="str">
        <f>IFERROR(VLOOKUP(Table[[#This Row],[Id Tienda]],Maestro!B:G,6,FALSE),"0")</f>
        <v>0</v>
      </c>
      <c r="L953" s="11" t="str">
        <f>IFERROR(VLOOKUP(Table[[#This Row],[Id Tienda]],Maestro!B:I,5,FALSE),"0")</f>
        <v>0</v>
      </c>
      <c r="M953" s="11" t="str">
        <f>IFERROR(VLOOKUP(Table[[#This Row],[Id Tienda]],Maestro!B:E,4,FALSE),"0")</f>
        <v>0</v>
      </c>
      <c r="N953" s="12"/>
      <c r="O953" s="12"/>
      <c r="Q953"/>
      <c r="R953"/>
      <c r="S953"/>
      <c r="T953"/>
    </row>
    <row r="954" spans="8:20">
      <c r="H954" s="11" t="str">
        <f>IFERROR(VLOOKUP(Table[[#This Row],[Id Tienda]],Maestro!B:J,9,FALSE),"0")</f>
        <v>0</v>
      </c>
      <c r="I954" s="11" t="str">
        <f>IFERROR(VLOOKUP(Table[[#This Row],[Id Tienda]],Maestro!B:E,3,FALSE),"0")</f>
        <v>0</v>
      </c>
      <c r="J954" s="11" t="str">
        <f>IFERROR(VLOOKUP(Table[[#This Row],[Id Tienda]],Maestro!B:I,8,FALSE),"0")</f>
        <v>0</v>
      </c>
      <c r="K954" s="11" t="str">
        <f>IFERROR(VLOOKUP(Table[[#This Row],[Id Tienda]],Maestro!B:G,6,FALSE),"0")</f>
        <v>0</v>
      </c>
      <c r="L954" s="11" t="str">
        <f>IFERROR(VLOOKUP(Table[[#This Row],[Id Tienda]],Maestro!B:I,5,FALSE),"0")</f>
        <v>0</v>
      </c>
      <c r="M954" s="11" t="str">
        <f>IFERROR(VLOOKUP(Table[[#This Row],[Id Tienda]],Maestro!B:E,4,FALSE),"0")</f>
        <v>0</v>
      </c>
      <c r="N954" s="12"/>
      <c r="O954" s="12"/>
      <c r="Q954"/>
      <c r="R954"/>
      <c r="S954"/>
      <c r="T954"/>
    </row>
    <row r="955" spans="8:20">
      <c r="H955" s="11" t="str">
        <f>IFERROR(VLOOKUP(Table[[#This Row],[Id Tienda]],Maestro!B:J,9,FALSE),"0")</f>
        <v>0</v>
      </c>
      <c r="I955" s="11" t="str">
        <f>IFERROR(VLOOKUP(Table[[#This Row],[Id Tienda]],Maestro!B:E,3,FALSE),"0")</f>
        <v>0</v>
      </c>
      <c r="J955" s="11" t="str">
        <f>IFERROR(VLOOKUP(Table[[#This Row],[Id Tienda]],Maestro!B:I,8,FALSE),"0")</f>
        <v>0</v>
      </c>
      <c r="K955" s="11" t="str">
        <f>IFERROR(VLOOKUP(Table[[#This Row],[Id Tienda]],Maestro!B:G,6,FALSE),"0")</f>
        <v>0</v>
      </c>
      <c r="L955" s="11" t="str">
        <f>IFERROR(VLOOKUP(Table[[#This Row],[Id Tienda]],Maestro!B:I,5,FALSE),"0")</f>
        <v>0</v>
      </c>
      <c r="M955" s="11" t="str">
        <f>IFERROR(VLOOKUP(Table[[#This Row],[Id Tienda]],Maestro!B:E,4,FALSE),"0")</f>
        <v>0</v>
      </c>
      <c r="N955" s="12"/>
      <c r="O955" s="12"/>
      <c r="Q955"/>
      <c r="R955"/>
      <c r="S955"/>
      <c r="T955"/>
    </row>
    <row r="956" spans="8:20">
      <c r="H956" s="11" t="str">
        <f>IFERROR(VLOOKUP(Table[[#This Row],[Id Tienda]],Maestro!B:J,9,FALSE),"0")</f>
        <v>0</v>
      </c>
      <c r="I956" s="11" t="str">
        <f>IFERROR(VLOOKUP(Table[[#This Row],[Id Tienda]],Maestro!B:E,3,FALSE),"0")</f>
        <v>0</v>
      </c>
      <c r="J956" s="11" t="str">
        <f>IFERROR(VLOOKUP(Table[[#This Row],[Id Tienda]],Maestro!B:I,8,FALSE),"0")</f>
        <v>0</v>
      </c>
      <c r="K956" s="11" t="str">
        <f>IFERROR(VLOOKUP(Table[[#This Row],[Id Tienda]],Maestro!B:G,6,FALSE),"0")</f>
        <v>0</v>
      </c>
      <c r="L956" s="11" t="str">
        <f>IFERROR(VLOOKUP(Table[[#This Row],[Id Tienda]],Maestro!B:I,5,FALSE),"0")</f>
        <v>0</v>
      </c>
      <c r="M956" s="11" t="str">
        <f>IFERROR(VLOOKUP(Table[[#This Row],[Id Tienda]],Maestro!B:E,4,FALSE),"0")</f>
        <v>0</v>
      </c>
      <c r="N956" s="12"/>
      <c r="O956" s="12"/>
      <c r="Q956"/>
      <c r="R956"/>
      <c r="S956"/>
      <c r="T956"/>
    </row>
    <row r="957" spans="8:20">
      <c r="H957" s="11" t="str">
        <f>IFERROR(VLOOKUP(Table[[#This Row],[Id Tienda]],Maestro!B:J,9,FALSE),"0")</f>
        <v>0</v>
      </c>
      <c r="I957" s="11" t="str">
        <f>IFERROR(VLOOKUP(Table[[#This Row],[Id Tienda]],Maestro!B:E,3,FALSE),"0")</f>
        <v>0</v>
      </c>
      <c r="J957" s="11" t="str">
        <f>IFERROR(VLOOKUP(Table[[#This Row],[Id Tienda]],Maestro!B:I,8,FALSE),"0")</f>
        <v>0</v>
      </c>
      <c r="K957" s="11" t="str">
        <f>IFERROR(VLOOKUP(Table[[#This Row],[Id Tienda]],Maestro!B:G,6,FALSE),"0")</f>
        <v>0</v>
      </c>
      <c r="L957" s="11" t="str">
        <f>IFERROR(VLOOKUP(Table[[#This Row],[Id Tienda]],Maestro!B:I,5,FALSE),"0")</f>
        <v>0</v>
      </c>
      <c r="M957" s="11" t="str">
        <f>IFERROR(VLOOKUP(Table[[#This Row],[Id Tienda]],Maestro!B:E,4,FALSE),"0")</f>
        <v>0</v>
      </c>
      <c r="N957" s="12"/>
      <c r="O957" s="12"/>
      <c r="Q957"/>
      <c r="R957"/>
      <c r="S957"/>
      <c r="T957"/>
    </row>
    <row r="958" spans="8:20">
      <c r="H958" s="11" t="str">
        <f>IFERROR(VLOOKUP(Table[[#This Row],[Id Tienda]],Maestro!B:J,9,FALSE),"0")</f>
        <v>0</v>
      </c>
      <c r="I958" s="11" t="str">
        <f>IFERROR(VLOOKUP(Table[[#This Row],[Id Tienda]],Maestro!B:E,3,FALSE),"0")</f>
        <v>0</v>
      </c>
      <c r="J958" s="11" t="str">
        <f>IFERROR(VLOOKUP(Table[[#This Row],[Id Tienda]],Maestro!B:I,8,FALSE),"0")</f>
        <v>0</v>
      </c>
      <c r="K958" s="11" t="str">
        <f>IFERROR(VLOOKUP(Table[[#This Row],[Id Tienda]],Maestro!B:G,6,FALSE),"0")</f>
        <v>0</v>
      </c>
      <c r="L958" s="11" t="str">
        <f>IFERROR(VLOOKUP(Table[[#This Row],[Id Tienda]],Maestro!B:I,5,FALSE),"0")</f>
        <v>0</v>
      </c>
      <c r="M958" s="11" t="str">
        <f>IFERROR(VLOOKUP(Table[[#This Row],[Id Tienda]],Maestro!B:E,4,FALSE),"0")</f>
        <v>0</v>
      </c>
      <c r="N958" s="12"/>
      <c r="O958" s="12"/>
      <c r="Q958"/>
      <c r="R958"/>
      <c r="S958"/>
      <c r="T958"/>
    </row>
    <row r="959" spans="8:20">
      <c r="H959" s="11" t="str">
        <f>IFERROR(VLOOKUP(Table[[#This Row],[Id Tienda]],Maestro!B:J,9,FALSE),"0")</f>
        <v>0</v>
      </c>
      <c r="I959" s="11" t="str">
        <f>IFERROR(VLOOKUP(Table[[#This Row],[Id Tienda]],Maestro!B:E,3,FALSE),"0")</f>
        <v>0</v>
      </c>
      <c r="J959" s="11" t="str">
        <f>IFERROR(VLOOKUP(Table[[#This Row],[Id Tienda]],Maestro!B:I,8,FALSE),"0")</f>
        <v>0</v>
      </c>
      <c r="K959" s="11" t="str">
        <f>IFERROR(VLOOKUP(Table[[#This Row],[Id Tienda]],Maestro!B:G,6,FALSE),"0")</f>
        <v>0</v>
      </c>
      <c r="L959" s="11" t="str">
        <f>IFERROR(VLOOKUP(Table[[#This Row],[Id Tienda]],Maestro!B:I,5,FALSE),"0")</f>
        <v>0</v>
      </c>
      <c r="M959" s="11" t="str">
        <f>IFERROR(VLOOKUP(Table[[#This Row],[Id Tienda]],Maestro!B:E,4,FALSE),"0")</f>
        <v>0</v>
      </c>
      <c r="N959" s="12"/>
      <c r="O959" s="12"/>
      <c r="Q959"/>
      <c r="R959"/>
      <c r="S959"/>
      <c r="T959"/>
    </row>
    <row r="960" spans="8:20">
      <c r="H960" s="11" t="str">
        <f>IFERROR(VLOOKUP(Table[[#This Row],[Id Tienda]],Maestro!B:J,9,FALSE),"0")</f>
        <v>0</v>
      </c>
      <c r="I960" s="11" t="str">
        <f>IFERROR(VLOOKUP(Table[[#This Row],[Id Tienda]],Maestro!B:E,3,FALSE),"0")</f>
        <v>0</v>
      </c>
      <c r="J960" s="11" t="str">
        <f>IFERROR(VLOOKUP(Table[[#This Row],[Id Tienda]],Maestro!B:I,8,FALSE),"0")</f>
        <v>0</v>
      </c>
      <c r="K960" s="11" t="str">
        <f>IFERROR(VLOOKUP(Table[[#This Row],[Id Tienda]],Maestro!B:G,6,FALSE),"0")</f>
        <v>0</v>
      </c>
      <c r="L960" s="11" t="str">
        <f>IFERROR(VLOOKUP(Table[[#This Row],[Id Tienda]],Maestro!B:I,5,FALSE),"0")</f>
        <v>0</v>
      </c>
      <c r="M960" s="11" t="str">
        <f>IFERROR(VLOOKUP(Table[[#This Row],[Id Tienda]],Maestro!B:E,4,FALSE),"0")</f>
        <v>0</v>
      </c>
      <c r="N960" s="12"/>
      <c r="O960" s="12"/>
      <c r="Q960"/>
      <c r="R960"/>
      <c r="S960"/>
      <c r="T960"/>
    </row>
    <row r="961" spans="8:20">
      <c r="H961" s="11" t="str">
        <f>IFERROR(VLOOKUP(Table[[#This Row],[Id Tienda]],Maestro!B:J,9,FALSE),"0")</f>
        <v>0</v>
      </c>
      <c r="I961" s="11" t="str">
        <f>IFERROR(VLOOKUP(Table[[#This Row],[Id Tienda]],Maestro!B:E,3,FALSE),"0")</f>
        <v>0</v>
      </c>
      <c r="J961" s="11" t="str">
        <f>IFERROR(VLOOKUP(Table[[#This Row],[Id Tienda]],Maestro!B:I,8,FALSE),"0")</f>
        <v>0</v>
      </c>
      <c r="K961" s="11" t="str">
        <f>IFERROR(VLOOKUP(Table[[#This Row],[Id Tienda]],Maestro!B:G,6,FALSE),"0")</f>
        <v>0</v>
      </c>
      <c r="L961" s="11" t="str">
        <f>IFERROR(VLOOKUP(Table[[#This Row],[Id Tienda]],Maestro!B:I,5,FALSE),"0")</f>
        <v>0</v>
      </c>
      <c r="M961" s="11" t="str">
        <f>IFERROR(VLOOKUP(Table[[#This Row],[Id Tienda]],Maestro!B:E,4,FALSE),"0")</f>
        <v>0</v>
      </c>
      <c r="N961" s="12"/>
      <c r="O961" s="12"/>
      <c r="Q961"/>
      <c r="R961"/>
      <c r="S961"/>
      <c r="T961"/>
    </row>
    <row r="962" spans="8:20">
      <c r="H962" s="11" t="str">
        <f>IFERROR(VLOOKUP(Table[[#This Row],[Id Tienda]],Maestro!B:J,9,FALSE),"0")</f>
        <v>0</v>
      </c>
      <c r="I962" s="11" t="str">
        <f>IFERROR(VLOOKUP(Table[[#This Row],[Id Tienda]],Maestro!B:E,3,FALSE),"0")</f>
        <v>0</v>
      </c>
      <c r="J962" s="11" t="str">
        <f>IFERROR(VLOOKUP(Table[[#This Row],[Id Tienda]],Maestro!B:I,8,FALSE),"0")</f>
        <v>0</v>
      </c>
      <c r="K962" s="11" t="str">
        <f>IFERROR(VLOOKUP(Table[[#This Row],[Id Tienda]],Maestro!B:G,6,FALSE),"0")</f>
        <v>0</v>
      </c>
      <c r="L962" s="11" t="str">
        <f>IFERROR(VLOOKUP(Table[[#This Row],[Id Tienda]],Maestro!B:I,5,FALSE),"0")</f>
        <v>0</v>
      </c>
      <c r="M962" s="11" t="str">
        <f>IFERROR(VLOOKUP(Table[[#This Row],[Id Tienda]],Maestro!B:E,4,FALSE),"0")</f>
        <v>0</v>
      </c>
      <c r="N962" s="12"/>
      <c r="O962" s="12"/>
      <c r="Q962"/>
      <c r="R962"/>
      <c r="S962"/>
      <c r="T962"/>
    </row>
    <row r="963" spans="8:20">
      <c r="H963" s="11" t="str">
        <f>IFERROR(VLOOKUP(Table[[#This Row],[Id Tienda]],Maestro!B:J,9,FALSE),"0")</f>
        <v>0</v>
      </c>
      <c r="I963" s="11" t="str">
        <f>IFERROR(VLOOKUP(Table[[#This Row],[Id Tienda]],Maestro!B:E,3,FALSE),"0")</f>
        <v>0</v>
      </c>
      <c r="J963" s="11" t="str">
        <f>IFERROR(VLOOKUP(Table[[#This Row],[Id Tienda]],Maestro!B:I,8,FALSE),"0")</f>
        <v>0</v>
      </c>
      <c r="K963" s="11" t="str">
        <f>IFERROR(VLOOKUP(Table[[#This Row],[Id Tienda]],Maestro!B:G,6,FALSE),"0")</f>
        <v>0</v>
      </c>
      <c r="L963" s="11" t="str">
        <f>IFERROR(VLOOKUP(Table[[#This Row],[Id Tienda]],Maestro!B:I,5,FALSE),"0")</f>
        <v>0</v>
      </c>
      <c r="M963" s="11" t="str">
        <f>IFERROR(VLOOKUP(Table[[#This Row],[Id Tienda]],Maestro!B:E,4,FALSE),"0")</f>
        <v>0</v>
      </c>
      <c r="N963" s="12"/>
      <c r="O963" s="12"/>
      <c r="Q963"/>
      <c r="R963"/>
      <c r="S963"/>
      <c r="T963"/>
    </row>
    <row r="964" spans="8:20">
      <c r="H964" s="11" t="str">
        <f>IFERROR(VLOOKUP(Table[[#This Row],[Id Tienda]],Maestro!B:J,9,FALSE),"0")</f>
        <v>0</v>
      </c>
      <c r="I964" s="11" t="str">
        <f>IFERROR(VLOOKUP(Table[[#This Row],[Id Tienda]],Maestro!B:E,3,FALSE),"0")</f>
        <v>0</v>
      </c>
      <c r="J964" s="11" t="str">
        <f>IFERROR(VLOOKUP(Table[[#This Row],[Id Tienda]],Maestro!B:I,8,FALSE),"0")</f>
        <v>0</v>
      </c>
      <c r="K964" s="11" t="str">
        <f>IFERROR(VLOOKUP(Table[[#This Row],[Id Tienda]],Maestro!B:G,6,FALSE),"0")</f>
        <v>0</v>
      </c>
      <c r="L964" s="11" t="str">
        <f>IFERROR(VLOOKUP(Table[[#This Row],[Id Tienda]],Maestro!B:I,5,FALSE),"0")</f>
        <v>0</v>
      </c>
      <c r="M964" s="11" t="str">
        <f>IFERROR(VLOOKUP(Table[[#This Row],[Id Tienda]],Maestro!B:E,4,FALSE),"0")</f>
        <v>0</v>
      </c>
      <c r="N964" s="12"/>
      <c r="O964" s="12"/>
      <c r="Q964"/>
      <c r="R964"/>
      <c r="S964"/>
      <c r="T964"/>
    </row>
    <row r="965" spans="8:20">
      <c r="H965" s="11" t="str">
        <f>IFERROR(VLOOKUP(Table[[#This Row],[Id Tienda]],Maestro!B:J,9,FALSE),"0")</f>
        <v>0</v>
      </c>
      <c r="I965" s="11" t="str">
        <f>IFERROR(VLOOKUP(Table[[#This Row],[Id Tienda]],Maestro!B:E,3,FALSE),"0")</f>
        <v>0</v>
      </c>
      <c r="J965" s="11" t="str">
        <f>IFERROR(VLOOKUP(Table[[#This Row],[Id Tienda]],Maestro!B:I,8,FALSE),"0")</f>
        <v>0</v>
      </c>
      <c r="K965" s="11" t="str">
        <f>IFERROR(VLOOKUP(Table[[#This Row],[Id Tienda]],Maestro!B:G,6,FALSE),"0")</f>
        <v>0</v>
      </c>
      <c r="L965" s="11" t="str">
        <f>IFERROR(VLOOKUP(Table[[#This Row],[Id Tienda]],Maestro!B:I,5,FALSE),"0")</f>
        <v>0</v>
      </c>
      <c r="M965" s="11" t="str">
        <f>IFERROR(VLOOKUP(Table[[#This Row],[Id Tienda]],Maestro!B:E,4,FALSE),"0")</f>
        <v>0</v>
      </c>
      <c r="N965" s="12"/>
      <c r="O965" s="12"/>
      <c r="Q965"/>
      <c r="R965"/>
      <c r="S965"/>
      <c r="T965"/>
    </row>
    <row r="966" spans="8:20">
      <c r="H966" s="11" t="str">
        <f>IFERROR(VLOOKUP(Table[[#This Row],[Id Tienda]],Maestro!B:J,9,FALSE),"0")</f>
        <v>0</v>
      </c>
      <c r="I966" s="11" t="str">
        <f>IFERROR(VLOOKUP(Table[[#This Row],[Id Tienda]],Maestro!B:E,3,FALSE),"0")</f>
        <v>0</v>
      </c>
      <c r="J966" s="11" t="str">
        <f>IFERROR(VLOOKUP(Table[[#This Row],[Id Tienda]],Maestro!B:I,8,FALSE),"0")</f>
        <v>0</v>
      </c>
      <c r="K966" s="11" t="str">
        <f>IFERROR(VLOOKUP(Table[[#This Row],[Id Tienda]],Maestro!B:G,6,FALSE),"0")</f>
        <v>0</v>
      </c>
      <c r="L966" s="11" t="str">
        <f>IFERROR(VLOOKUP(Table[[#This Row],[Id Tienda]],Maestro!B:I,5,FALSE),"0")</f>
        <v>0</v>
      </c>
      <c r="M966" s="11" t="str">
        <f>IFERROR(VLOOKUP(Table[[#This Row],[Id Tienda]],Maestro!B:E,4,FALSE),"0")</f>
        <v>0</v>
      </c>
      <c r="N966" s="12"/>
      <c r="O966" s="12"/>
      <c r="Q966"/>
      <c r="R966"/>
      <c r="S966"/>
      <c r="T966"/>
    </row>
    <row r="967" spans="8:20">
      <c r="H967" s="11" t="str">
        <f>IFERROR(VLOOKUP(Table[[#This Row],[Id Tienda]],Maestro!B:J,9,FALSE),"0")</f>
        <v>0</v>
      </c>
      <c r="I967" s="11" t="str">
        <f>IFERROR(VLOOKUP(Table[[#This Row],[Id Tienda]],Maestro!B:E,3,FALSE),"0")</f>
        <v>0</v>
      </c>
      <c r="J967" s="11" t="str">
        <f>IFERROR(VLOOKUP(Table[[#This Row],[Id Tienda]],Maestro!B:I,8,FALSE),"0")</f>
        <v>0</v>
      </c>
      <c r="K967" s="11" t="str">
        <f>IFERROR(VLOOKUP(Table[[#This Row],[Id Tienda]],Maestro!B:G,6,FALSE),"0")</f>
        <v>0</v>
      </c>
      <c r="L967" s="11" t="str">
        <f>IFERROR(VLOOKUP(Table[[#This Row],[Id Tienda]],Maestro!B:I,5,FALSE),"0")</f>
        <v>0</v>
      </c>
      <c r="M967" s="11" t="str">
        <f>IFERROR(VLOOKUP(Table[[#This Row],[Id Tienda]],Maestro!B:E,4,FALSE),"0")</f>
        <v>0</v>
      </c>
      <c r="N967" s="12"/>
      <c r="O967" s="12"/>
      <c r="Q967"/>
      <c r="R967"/>
      <c r="S967"/>
      <c r="T967"/>
    </row>
    <row r="968" spans="8:20">
      <c r="H968" s="11" t="str">
        <f>IFERROR(VLOOKUP(Table[[#This Row],[Id Tienda]],Maestro!B:J,9,FALSE),"0")</f>
        <v>0</v>
      </c>
      <c r="I968" s="11" t="str">
        <f>IFERROR(VLOOKUP(Table[[#This Row],[Id Tienda]],Maestro!B:E,3,FALSE),"0")</f>
        <v>0</v>
      </c>
      <c r="J968" s="11" t="str">
        <f>IFERROR(VLOOKUP(Table[[#This Row],[Id Tienda]],Maestro!B:I,8,FALSE),"0")</f>
        <v>0</v>
      </c>
      <c r="K968" s="11" t="str">
        <f>IFERROR(VLOOKUP(Table[[#This Row],[Id Tienda]],Maestro!B:G,6,FALSE),"0")</f>
        <v>0</v>
      </c>
      <c r="L968" s="11" t="str">
        <f>IFERROR(VLOOKUP(Table[[#This Row],[Id Tienda]],Maestro!B:I,5,FALSE),"0")</f>
        <v>0</v>
      </c>
      <c r="M968" s="11" t="str">
        <f>IFERROR(VLOOKUP(Table[[#This Row],[Id Tienda]],Maestro!B:E,4,FALSE),"0")</f>
        <v>0</v>
      </c>
      <c r="N968" s="12"/>
      <c r="O968" s="12"/>
      <c r="Q968"/>
      <c r="R968"/>
      <c r="S968"/>
      <c r="T968"/>
    </row>
    <row r="969" spans="8:20">
      <c r="H969" s="11" t="str">
        <f>IFERROR(VLOOKUP(Table[[#This Row],[Id Tienda]],Maestro!B:J,9,FALSE),"0")</f>
        <v>0</v>
      </c>
      <c r="I969" s="11" t="str">
        <f>IFERROR(VLOOKUP(Table[[#This Row],[Id Tienda]],Maestro!B:E,3,FALSE),"0")</f>
        <v>0</v>
      </c>
      <c r="J969" s="11" t="str">
        <f>IFERROR(VLOOKUP(Table[[#This Row],[Id Tienda]],Maestro!B:I,8,FALSE),"0")</f>
        <v>0</v>
      </c>
      <c r="K969" s="11" t="str">
        <f>IFERROR(VLOOKUP(Table[[#This Row],[Id Tienda]],Maestro!B:G,6,FALSE),"0")</f>
        <v>0</v>
      </c>
      <c r="L969" s="11" t="str">
        <f>IFERROR(VLOOKUP(Table[[#This Row],[Id Tienda]],Maestro!B:I,5,FALSE),"0")</f>
        <v>0</v>
      </c>
      <c r="M969" s="11" t="str">
        <f>IFERROR(VLOOKUP(Table[[#This Row],[Id Tienda]],Maestro!B:E,4,FALSE),"0")</f>
        <v>0</v>
      </c>
      <c r="N969" s="12"/>
      <c r="O969" s="12"/>
      <c r="Q969"/>
      <c r="R969"/>
      <c r="S969"/>
      <c r="T969"/>
    </row>
    <row r="970" spans="8:20">
      <c r="H970" s="11" t="str">
        <f>IFERROR(VLOOKUP(Table[[#This Row],[Id Tienda]],Maestro!B:J,9,FALSE),"0")</f>
        <v>0</v>
      </c>
      <c r="I970" s="11" t="str">
        <f>IFERROR(VLOOKUP(Table[[#This Row],[Id Tienda]],Maestro!B:E,3,FALSE),"0")</f>
        <v>0</v>
      </c>
      <c r="J970" s="11" t="str">
        <f>IFERROR(VLOOKUP(Table[[#This Row],[Id Tienda]],Maestro!B:I,8,FALSE),"0")</f>
        <v>0</v>
      </c>
      <c r="K970" s="11" t="str">
        <f>IFERROR(VLOOKUP(Table[[#This Row],[Id Tienda]],Maestro!B:G,6,FALSE),"0")</f>
        <v>0</v>
      </c>
      <c r="L970" s="11" t="str">
        <f>IFERROR(VLOOKUP(Table[[#This Row],[Id Tienda]],Maestro!B:I,5,FALSE),"0")</f>
        <v>0</v>
      </c>
      <c r="M970" s="11" t="str">
        <f>IFERROR(VLOOKUP(Table[[#This Row],[Id Tienda]],Maestro!B:E,4,FALSE),"0")</f>
        <v>0</v>
      </c>
      <c r="N970" s="12"/>
      <c r="O970" s="12"/>
      <c r="Q970"/>
      <c r="R970"/>
      <c r="S970"/>
      <c r="T970"/>
    </row>
    <row r="971" spans="8:20">
      <c r="H971" s="11" t="str">
        <f>IFERROR(VLOOKUP(Table[[#This Row],[Id Tienda]],Maestro!B:J,9,FALSE),"0")</f>
        <v>0</v>
      </c>
      <c r="I971" s="11" t="str">
        <f>IFERROR(VLOOKUP(Table[[#This Row],[Id Tienda]],Maestro!B:E,3,FALSE),"0")</f>
        <v>0</v>
      </c>
      <c r="J971" s="11" t="str">
        <f>IFERROR(VLOOKUP(Table[[#This Row],[Id Tienda]],Maestro!B:I,8,FALSE),"0")</f>
        <v>0</v>
      </c>
      <c r="K971" s="11" t="str">
        <f>IFERROR(VLOOKUP(Table[[#This Row],[Id Tienda]],Maestro!B:G,6,FALSE),"0")</f>
        <v>0</v>
      </c>
      <c r="L971" s="11" t="str">
        <f>IFERROR(VLOOKUP(Table[[#This Row],[Id Tienda]],Maestro!B:I,5,FALSE),"0")</f>
        <v>0</v>
      </c>
      <c r="M971" s="11" t="str">
        <f>IFERROR(VLOOKUP(Table[[#This Row],[Id Tienda]],Maestro!B:E,4,FALSE),"0")</f>
        <v>0</v>
      </c>
      <c r="N971" s="12"/>
      <c r="O971" s="12"/>
      <c r="Q971"/>
      <c r="R971"/>
      <c r="S971"/>
      <c r="T971"/>
    </row>
    <row r="972" spans="8:20">
      <c r="H972" s="11" t="str">
        <f>IFERROR(VLOOKUP(Table[[#This Row],[Id Tienda]],Maestro!B:J,9,FALSE),"0")</f>
        <v>0</v>
      </c>
      <c r="I972" s="11" t="str">
        <f>IFERROR(VLOOKUP(Table[[#This Row],[Id Tienda]],Maestro!B:E,3,FALSE),"0")</f>
        <v>0</v>
      </c>
      <c r="J972" s="11" t="str">
        <f>IFERROR(VLOOKUP(Table[[#This Row],[Id Tienda]],Maestro!B:I,8,FALSE),"0")</f>
        <v>0</v>
      </c>
      <c r="K972" s="11" t="str">
        <f>IFERROR(VLOOKUP(Table[[#This Row],[Id Tienda]],Maestro!B:G,6,FALSE),"0")</f>
        <v>0</v>
      </c>
      <c r="L972" s="11" t="str">
        <f>IFERROR(VLOOKUP(Table[[#This Row],[Id Tienda]],Maestro!B:I,5,FALSE),"0")</f>
        <v>0</v>
      </c>
      <c r="M972" s="11" t="str">
        <f>IFERROR(VLOOKUP(Table[[#This Row],[Id Tienda]],Maestro!B:E,4,FALSE),"0")</f>
        <v>0</v>
      </c>
      <c r="N972" s="12"/>
      <c r="O972" s="12"/>
      <c r="Q972"/>
      <c r="R972"/>
      <c r="S972"/>
      <c r="T972"/>
    </row>
    <row r="973" spans="8:20">
      <c r="H973" s="11" t="str">
        <f>IFERROR(VLOOKUP(Table[[#This Row],[Id Tienda]],Maestro!B:J,9,FALSE),"0")</f>
        <v>0</v>
      </c>
      <c r="I973" s="11" t="str">
        <f>IFERROR(VLOOKUP(Table[[#This Row],[Id Tienda]],Maestro!B:E,3,FALSE),"0")</f>
        <v>0</v>
      </c>
      <c r="J973" s="11" t="str">
        <f>IFERROR(VLOOKUP(Table[[#This Row],[Id Tienda]],Maestro!B:I,8,FALSE),"0")</f>
        <v>0</v>
      </c>
      <c r="K973" s="11" t="str">
        <f>IFERROR(VLOOKUP(Table[[#This Row],[Id Tienda]],Maestro!B:G,6,FALSE),"0")</f>
        <v>0</v>
      </c>
      <c r="L973" s="11" t="str">
        <f>IFERROR(VLOOKUP(Table[[#This Row],[Id Tienda]],Maestro!B:I,5,FALSE),"0")</f>
        <v>0</v>
      </c>
      <c r="M973" s="11" t="str">
        <f>IFERROR(VLOOKUP(Table[[#This Row],[Id Tienda]],Maestro!B:E,4,FALSE),"0")</f>
        <v>0</v>
      </c>
      <c r="N973" s="12"/>
      <c r="O973" s="12"/>
      <c r="Q973"/>
      <c r="R973"/>
      <c r="S973"/>
      <c r="T973"/>
    </row>
    <row r="974" spans="8:20">
      <c r="H974" s="11" t="str">
        <f>IFERROR(VLOOKUP(Table[[#This Row],[Id Tienda]],Maestro!B:J,9,FALSE),"0")</f>
        <v>0</v>
      </c>
      <c r="I974" s="11" t="str">
        <f>IFERROR(VLOOKUP(Table[[#This Row],[Id Tienda]],Maestro!B:E,3,FALSE),"0")</f>
        <v>0</v>
      </c>
      <c r="J974" s="11" t="str">
        <f>IFERROR(VLOOKUP(Table[[#This Row],[Id Tienda]],Maestro!B:I,8,FALSE),"0")</f>
        <v>0</v>
      </c>
      <c r="K974" s="11" t="str">
        <f>IFERROR(VLOOKUP(Table[[#This Row],[Id Tienda]],Maestro!B:G,6,FALSE),"0")</f>
        <v>0</v>
      </c>
      <c r="L974" s="11" t="str">
        <f>IFERROR(VLOOKUP(Table[[#This Row],[Id Tienda]],Maestro!B:I,5,FALSE),"0")</f>
        <v>0</v>
      </c>
      <c r="M974" s="11" t="str">
        <f>IFERROR(VLOOKUP(Table[[#This Row],[Id Tienda]],Maestro!B:E,4,FALSE),"0")</f>
        <v>0</v>
      </c>
      <c r="N974" s="12"/>
      <c r="O974" s="12"/>
      <c r="Q974"/>
      <c r="R974"/>
      <c r="S974"/>
      <c r="T974"/>
    </row>
    <row r="975" spans="8:20">
      <c r="H975" s="11" t="str">
        <f>IFERROR(VLOOKUP(Table[[#This Row],[Id Tienda]],Maestro!B:J,9,FALSE),"0")</f>
        <v>0</v>
      </c>
      <c r="I975" s="11" t="str">
        <f>IFERROR(VLOOKUP(Table[[#This Row],[Id Tienda]],Maestro!B:E,3,FALSE),"0")</f>
        <v>0</v>
      </c>
      <c r="J975" s="11" t="str">
        <f>IFERROR(VLOOKUP(Table[[#This Row],[Id Tienda]],Maestro!B:I,8,FALSE),"0")</f>
        <v>0</v>
      </c>
      <c r="K975" s="11" t="str">
        <f>IFERROR(VLOOKUP(Table[[#This Row],[Id Tienda]],Maestro!B:G,6,FALSE),"0")</f>
        <v>0</v>
      </c>
      <c r="L975" s="11" t="str">
        <f>IFERROR(VLOOKUP(Table[[#This Row],[Id Tienda]],Maestro!B:I,5,FALSE),"0")</f>
        <v>0</v>
      </c>
      <c r="M975" s="11" t="str">
        <f>IFERROR(VLOOKUP(Table[[#This Row],[Id Tienda]],Maestro!B:E,4,FALSE),"0")</f>
        <v>0</v>
      </c>
      <c r="N975" s="12"/>
      <c r="O975" s="12"/>
      <c r="Q975"/>
      <c r="R975"/>
      <c r="S975"/>
      <c r="T975"/>
    </row>
    <row r="976" spans="8:20">
      <c r="H976" s="11" t="str">
        <f>IFERROR(VLOOKUP(Table[[#This Row],[Id Tienda]],Maestro!B:J,9,FALSE),"0")</f>
        <v>0</v>
      </c>
      <c r="I976" s="11" t="str">
        <f>IFERROR(VLOOKUP(Table[[#This Row],[Id Tienda]],Maestro!B:E,3,FALSE),"0")</f>
        <v>0</v>
      </c>
      <c r="J976" s="11" t="str">
        <f>IFERROR(VLOOKUP(Table[[#This Row],[Id Tienda]],Maestro!B:I,8,FALSE),"0")</f>
        <v>0</v>
      </c>
      <c r="K976" s="11" t="str">
        <f>IFERROR(VLOOKUP(Table[[#This Row],[Id Tienda]],Maestro!B:G,6,FALSE),"0")</f>
        <v>0</v>
      </c>
      <c r="L976" s="11" t="str">
        <f>IFERROR(VLOOKUP(Table[[#This Row],[Id Tienda]],Maestro!B:I,5,FALSE),"0")</f>
        <v>0</v>
      </c>
      <c r="M976" s="11" t="str">
        <f>IFERROR(VLOOKUP(Table[[#This Row],[Id Tienda]],Maestro!B:E,4,FALSE),"0")</f>
        <v>0</v>
      </c>
      <c r="N976" s="12"/>
      <c r="O976" s="12"/>
      <c r="Q976"/>
      <c r="R976"/>
      <c r="S976"/>
      <c r="T976"/>
    </row>
    <row r="977" spans="8:20">
      <c r="H977" s="11" t="str">
        <f>IFERROR(VLOOKUP(Table[[#This Row],[Id Tienda]],Maestro!B:J,9,FALSE),"0")</f>
        <v>0</v>
      </c>
      <c r="I977" s="11" t="str">
        <f>IFERROR(VLOOKUP(Table[[#This Row],[Id Tienda]],Maestro!B:E,3,FALSE),"0")</f>
        <v>0</v>
      </c>
      <c r="J977" s="11" t="str">
        <f>IFERROR(VLOOKUP(Table[[#This Row],[Id Tienda]],Maestro!B:I,8,FALSE),"0")</f>
        <v>0</v>
      </c>
      <c r="K977" s="11" t="str">
        <f>IFERROR(VLOOKUP(Table[[#This Row],[Id Tienda]],Maestro!B:G,6,FALSE),"0")</f>
        <v>0</v>
      </c>
      <c r="L977" s="11" t="str">
        <f>IFERROR(VLOOKUP(Table[[#This Row],[Id Tienda]],Maestro!B:I,5,FALSE),"0")</f>
        <v>0</v>
      </c>
      <c r="M977" s="11" t="str">
        <f>IFERROR(VLOOKUP(Table[[#This Row],[Id Tienda]],Maestro!B:E,4,FALSE),"0")</f>
        <v>0</v>
      </c>
      <c r="N977" s="12"/>
      <c r="O977" s="12"/>
      <c r="Q977"/>
      <c r="R977"/>
      <c r="S977"/>
      <c r="T977"/>
    </row>
    <row r="978" spans="8:20">
      <c r="H978" s="11" t="str">
        <f>IFERROR(VLOOKUP(Table[[#This Row],[Id Tienda]],Maestro!B:J,9,FALSE),"0")</f>
        <v>0</v>
      </c>
      <c r="I978" s="11" t="str">
        <f>IFERROR(VLOOKUP(Table[[#This Row],[Id Tienda]],Maestro!B:E,3,FALSE),"0")</f>
        <v>0</v>
      </c>
      <c r="J978" s="11" t="str">
        <f>IFERROR(VLOOKUP(Table[[#This Row],[Id Tienda]],Maestro!B:I,8,FALSE),"0")</f>
        <v>0</v>
      </c>
      <c r="K978" s="11" t="str">
        <f>IFERROR(VLOOKUP(Table[[#This Row],[Id Tienda]],Maestro!B:G,6,FALSE),"0")</f>
        <v>0</v>
      </c>
      <c r="L978" s="11" t="str">
        <f>IFERROR(VLOOKUP(Table[[#This Row],[Id Tienda]],Maestro!B:I,5,FALSE),"0")</f>
        <v>0</v>
      </c>
      <c r="M978" s="11" t="str">
        <f>IFERROR(VLOOKUP(Table[[#This Row],[Id Tienda]],Maestro!B:E,4,FALSE),"0")</f>
        <v>0</v>
      </c>
      <c r="N978" s="12"/>
      <c r="O978" s="12"/>
      <c r="Q978"/>
      <c r="R978"/>
      <c r="S978"/>
      <c r="T978"/>
    </row>
    <row r="979" spans="8:20">
      <c r="H979" s="11" t="str">
        <f>IFERROR(VLOOKUP(Table[[#This Row],[Id Tienda]],Maestro!B:J,9,FALSE),"0")</f>
        <v>0</v>
      </c>
      <c r="I979" s="11" t="str">
        <f>IFERROR(VLOOKUP(Table[[#This Row],[Id Tienda]],Maestro!B:E,3,FALSE),"0")</f>
        <v>0</v>
      </c>
      <c r="J979" s="11" t="str">
        <f>IFERROR(VLOOKUP(Table[[#This Row],[Id Tienda]],Maestro!B:I,8,FALSE),"0")</f>
        <v>0</v>
      </c>
      <c r="K979" s="11" t="str">
        <f>IFERROR(VLOOKUP(Table[[#This Row],[Id Tienda]],Maestro!B:G,6,FALSE),"0")</f>
        <v>0</v>
      </c>
      <c r="L979" s="11" t="str">
        <f>IFERROR(VLOOKUP(Table[[#This Row],[Id Tienda]],Maestro!B:I,5,FALSE),"0")</f>
        <v>0</v>
      </c>
      <c r="M979" s="11" t="str">
        <f>IFERROR(VLOOKUP(Table[[#This Row],[Id Tienda]],Maestro!B:E,4,FALSE),"0")</f>
        <v>0</v>
      </c>
      <c r="N979" s="12"/>
      <c r="O979" s="12"/>
      <c r="Q979"/>
      <c r="R979"/>
      <c r="S979"/>
      <c r="T979"/>
    </row>
    <row r="980" spans="8:20">
      <c r="H980" s="11" t="str">
        <f>IFERROR(VLOOKUP(Table[[#This Row],[Id Tienda]],Maestro!B:J,9,FALSE),"0")</f>
        <v>0</v>
      </c>
      <c r="I980" s="11" t="str">
        <f>IFERROR(VLOOKUP(Table[[#This Row],[Id Tienda]],Maestro!B:E,3,FALSE),"0")</f>
        <v>0</v>
      </c>
      <c r="J980" s="11" t="str">
        <f>IFERROR(VLOOKUP(Table[[#This Row],[Id Tienda]],Maestro!B:I,8,FALSE),"0")</f>
        <v>0</v>
      </c>
      <c r="K980" s="11" t="str">
        <f>IFERROR(VLOOKUP(Table[[#This Row],[Id Tienda]],Maestro!B:G,6,FALSE),"0")</f>
        <v>0</v>
      </c>
      <c r="L980" s="11" t="str">
        <f>IFERROR(VLOOKUP(Table[[#This Row],[Id Tienda]],Maestro!B:I,5,FALSE),"0")</f>
        <v>0</v>
      </c>
      <c r="M980" s="11" t="str">
        <f>IFERROR(VLOOKUP(Table[[#This Row],[Id Tienda]],Maestro!B:E,4,FALSE),"0")</f>
        <v>0</v>
      </c>
      <c r="N980" s="12"/>
      <c r="O980" s="12"/>
      <c r="Q980"/>
      <c r="R980"/>
      <c r="S980"/>
      <c r="T980"/>
    </row>
    <row r="981" spans="8:20">
      <c r="H981" s="11" t="str">
        <f>IFERROR(VLOOKUP(Table[[#This Row],[Id Tienda]],Maestro!B:J,9,FALSE),"0")</f>
        <v>0</v>
      </c>
      <c r="I981" s="11" t="str">
        <f>IFERROR(VLOOKUP(Table[[#This Row],[Id Tienda]],Maestro!B:E,3,FALSE),"0")</f>
        <v>0</v>
      </c>
      <c r="J981" s="11" t="str">
        <f>IFERROR(VLOOKUP(Table[[#This Row],[Id Tienda]],Maestro!B:I,8,FALSE),"0")</f>
        <v>0</v>
      </c>
      <c r="K981" s="11" t="str">
        <f>IFERROR(VLOOKUP(Table[[#This Row],[Id Tienda]],Maestro!B:G,6,FALSE),"0")</f>
        <v>0</v>
      </c>
      <c r="L981" s="11" t="str">
        <f>IFERROR(VLOOKUP(Table[[#This Row],[Id Tienda]],Maestro!B:I,5,FALSE),"0")</f>
        <v>0</v>
      </c>
      <c r="M981" s="11" t="str">
        <f>IFERROR(VLOOKUP(Table[[#This Row],[Id Tienda]],Maestro!B:E,4,FALSE),"0")</f>
        <v>0</v>
      </c>
      <c r="N981" s="12"/>
      <c r="O981" s="12"/>
      <c r="Q981"/>
      <c r="R981"/>
      <c r="S981"/>
      <c r="T981"/>
    </row>
    <row r="982" spans="8:20">
      <c r="H982" s="11" t="str">
        <f>IFERROR(VLOOKUP(Table[[#This Row],[Id Tienda]],Maestro!B:J,9,FALSE),"0")</f>
        <v>0</v>
      </c>
      <c r="I982" s="11" t="str">
        <f>IFERROR(VLOOKUP(Table[[#This Row],[Id Tienda]],Maestro!B:E,3,FALSE),"0")</f>
        <v>0</v>
      </c>
      <c r="J982" s="11" t="str">
        <f>IFERROR(VLOOKUP(Table[[#This Row],[Id Tienda]],Maestro!B:I,8,FALSE),"0")</f>
        <v>0</v>
      </c>
      <c r="K982" s="11" t="str">
        <f>IFERROR(VLOOKUP(Table[[#This Row],[Id Tienda]],Maestro!B:G,6,FALSE),"0")</f>
        <v>0</v>
      </c>
      <c r="L982" s="11" t="str">
        <f>IFERROR(VLOOKUP(Table[[#This Row],[Id Tienda]],Maestro!B:I,5,FALSE),"0")</f>
        <v>0</v>
      </c>
      <c r="M982" s="11" t="str">
        <f>IFERROR(VLOOKUP(Table[[#This Row],[Id Tienda]],Maestro!B:E,4,FALSE),"0")</f>
        <v>0</v>
      </c>
      <c r="N982" s="12"/>
      <c r="O982" s="12"/>
      <c r="Q982"/>
      <c r="R982"/>
      <c r="S982"/>
      <c r="T982"/>
    </row>
    <row r="983" spans="8:20">
      <c r="H983" s="11" t="str">
        <f>IFERROR(VLOOKUP(Table[[#This Row],[Id Tienda]],Maestro!B:J,9,FALSE),"0")</f>
        <v>0</v>
      </c>
      <c r="I983" s="11" t="str">
        <f>IFERROR(VLOOKUP(Table[[#This Row],[Id Tienda]],Maestro!B:E,3,FALSE),"0")</f>
        <v>0</v>
      </c>
      <c r="J983" s="11" t="str">
        <f>IFERROR(VLOOKUP(Table[[#This Row],[Id Tienda]],Maestro!B:I,8,FALSE),"0")</f>
        <v>0</v>
      </c>
      <c r="K983" s="11" t="str">
        <f>IFERROR(VLOOKUP(Table[[#This Row],[Id Tienda]],Maestro!B:G,6,FALSE),"0")</f>
        <v>0</v>
      </c>
      <c r="L983" s="11" t="str">
        <f>IFERROR(VLOOKUP(Table[[#This Row],[Id Tienda]],Maestro!B:I,5,FALSE),"0")</f>
        <v>0</v>
      </c>
      <c r="M983" s="11" t="str">
        <f>IFERROR(VLOOKUP(Table[[#This Row],[Id Tienda]],Maestro!B:E,4,FALSE),"0")</f>
        <v>0</v>
      </c>
      <c r="N983" s="12"/>
      <c r="O983" s="12"/>
      <c r="Q983"/>
      <c r="R983"/>
      <c r="S983"/>
      <c r="T983"/>
    </row>
    <row r="984" spans="8:20">
      <c r="H984" s="11" t="str">
        <f>IFERROR(VLOOKUP(Table[[#This Row],[Id Tienda]],Maestro!B:J,9,FALSE),"0")</f>
        <v>0</v>
      </c>
      <c r="I984" s="11" t="str">
        <f>IFERROR(VLOOKUP(Table[[#This Row],[Id Tienda]],Maestro!B:E,3,FALSE),"0")</f>
        <v>0</v>
      </c>
      <c r="J984" s="11" t="str">
        <f>IFERROR(VLOOKUP(Table[[#This Row],[Id Tienda]],Maestro!B:I,8,FALSE),"0")</f>
        <v>0</v>
      </c>
      <c r="K984" s="11" t="str">
        <f>IFERROR(VLOOKUP(Table[[#This Row],[Id Tienda]],Maestro!B:G,6,FALSE),"0")</f>
        <v>0</v>
      </c>
      <c r="L984" s="11" t="str">
        <f>IFERROR(VLOOKUP(Table[[#This Row],[Id Tienda]],Maestro!B:I,5,FALSE),"0")</f>
        <v>0</v>
      </c>
      <c r="M984" s="11" t="str">
        <f>IFERROR(VLOOKUP(Table[[#This Row],[Id Tienda]],Maestro!B:E,4,FALSE),"0")</f>
        <v>0</v>
      </c>
      <c r="N984" s="12"/>
      <c r="O984" s="12"/>
      <c r="Q984"/>
      <c r="R984"/>
      <c r="S984"/>
      <c r="T984"/>
    </row>
    <row r="985" spans="8:20">
      <c r="H985" s="11" t="str">
        <f>IFERROR(VLOOKUP(Table[[#This Row],[Id Tienda]],Maestro!B:J,9,FALSE),"0")</f>
        <v>0</v>
      </c>
      <c r="I985" s="11" t="str">
        <f>IFERROR(VLOOKUP(Table[[#This Row],[Id Tienda]],Maestro!B:E,3,FALSE),"0")</f>
        <v>0</v>
      </c>
      <c r="J985" s="11" t="str">
        <f>IFERROR(VLOOKUP(Table[[#This Row],[Id Tienda]],Maestro!B:I,8,FALSE),"0")</f>
        <v>0</v>
      </c>
      <c r="K985" s="11" t="str">
        <f>IFERROR(VLOOKUP(Table[[#This Row],[Id Tienda]],Maestro!B:G,6,FALSE),"0")</f>
        <v>0</v>
      </c>
      <c r="L985" s="11" t="str">
        <f>IFERROR(VLOOKUP(Table[[#This Row],[Id Tienda]],Maestro!B:I,5,FALSE),"0")</f>
        <v>0</v>
      </c>
      <c r="M985" s="11" t="str">
        <f>IFERROR(VLOOKUP(Table[[#This Row],[Id Tienda]],Maestro!B:E,4,FALSE),"0")</f>
        <v>0</v>
      </c>
      <c r="N985" s="12"/>
      <c r="O985" s="12"/>
      <c r="Q985"/>
      <c r="R985"/>
      <c r="S985"/>
      <c r="T985"/>
    </row>
    <row r="986" spans="8:20">
      <c r="H986" s="11" t="str">
        <f>IFERROR(VLOOKUP(Table[[#This Row],[Id Tienda]],Maestro!B:J,9,FALSE),"0")</f>
        <v>0</v>
      </c>
      <c r="I986" s="11" t="str">
        <f>IFERROR(VLOOKUP(Table[[#This Row],[Id Tienda]],Maestro!B:E,3,FALSE),"0")</f>
        <v>0</v>
      </c>
      <c r="J986" s="11" t="str">
        <f>IFERROR(VLOOKUP(Table[[#This Row],[Id Tienda]],Maestro!B:I,8,FALSE),"0")</f>
        <v>0</v>
      </c>
      <c r="K986" s="11" t="str">
        <f>IFERROR(VLOOKUP(Table[[#This Row],[Id Tienda]],Maestro!B:G,6,FALSE),"0")</f>
        <v>0</v>
      </c>
      <c r="L986" s="11" t="str">
        <f>IFERROR(VLOOKUP(Table[[#This Row],[Id Tienda]],Maestro!B:I,5,FALSE),"0")</f>
        <v>0</v>
      </c>
      <c r="M986" s="11" t="str">
        <f>IFERROR(VLOOKUP(Table[[#This Row],[Id Tienda]],Maestro!B:E,4,FALSE),"0")</f>
        <v>0</v>
      </c>
      <c r="N986" s="12"/>
      <c r="O986" s="12"/>
      <c r="Q986"/>
      <c r="R986"/>
      <c r="S986"/>
      <c r="T986"/>
    </row>
    <row r="987" spans="8:20">
      <c r="H987" s="11" t="str">
        <f>IFERROR(VLOOKUP(Table[[#This Row],[Id Tienda]],Maestro!B:J,9,FALSE),"0")</f>
        <v>0</v>
      </c>
      <c r="I987" s="11" t="str">
        <f>IFERROR(VLOOKUP(Table[[#This Row],[Id Tienda]],Maestro!B:E,3,FALSE),"0")</f>
        <v>0</v>
      </c>
      <c r="J987" s="11" t="str">
        <f>IFERROR(VLOOKUP(Table[[#This Row],[Id Tienda]],Maestro!B:I,8,FALSE),"0")</f>
        <v>0</v>
      </c>
      <c r="K987" s="11" t="str">
        <f>IFERROR(VLOOKUP(Table[[#This Row],[Id Tienda]],Maestro!B:G,6,FALSE),"0")</f>
        <v>0</v>
      </c>
      <c r="L987" s="11" t="str">
        <f>IFERROR(VLOOKUP(Table[[#This Row],[Id Tienda]],Maestro!B:I,5,FALSE),"0")</f>
        <v>0</v>
      </c>
      <c r="M987" s="11" t="str">
        <f>IFERROR(VLOOKUP(Table[[#This Row],[Id Tienda]],Maestro!B:E,4,FALSE),"0")</f>
        <v>0</v>
      </c>
      <c r="N987" s="12"/>
      <c r="O987" s="12"/>
      <c r="Q987"/>
      <c r="R987"/>
      <c r="S987"/>
      <c r="T987"/>
    </row>
    <row r="988" spans="8:20">
      <c r="H988" s="11" t="str">
        <f>IFERROR(VLOOKUP(Table[[#This Row],[Id Tienda]],Maestro!B:J,9,FALSE),"0")</f>
        <v>0</v>
      </c>
      <c r="I988" s="11" t="str">
        <f>IFERROR(VLOOKUP(Table[[#This Row],[Id Tienda]],Maestro!B:E,3,FALSE),"0")</f>
        <v>0</v>
      </c>
      <c r="J988" s="11" t="str">
        <f>IFERROR(VLOOKUP(Table[[#This Row],[Id Tienda]],Maestro!B:I,8,FALSE),"0")</f>
        <v>0</v>
      </c>
      <c r="K988" s="11" t="str">
        <f>IFERROR(VLOOKUP(Table[[#This Row],[Id Tienda]],Maestro!B:G,6,FALSE),"0")</f>
        <v>0</v>
      </c>
      <c r="L988" s="11" t="str">
        <f>IFERROR(VLOOKUP(Table[[#This Row],[Id Tienda]],Maestro!B:I,5,FALSE),"0")</f>
        <v>0</v>
      </c>
      <c r="M988" s="11" t="str">
        <f>IFERROR(VLOOKUP(Table[[#This Row],[Id Tienda]],Maestro!B:E,4,FALSE),"0")</f>
        <v>0</v>
      </c>
      <c r="N988" s="12"/>
      <c r="O988" s="12"/>
      <c r="Q988"/>
      <c r="R988"/>
      <c r="S988"/>
      <c r="T988"/>
    </row>
    <row r="989" spans="8:20">
      <c r="H989" s="11" t="str">
        <f>IFERROR(VLOOKUP(Table[[#This Row],[Id Tienda]],Maestro!B:J,9,FALSE),"0")</f>
        <v>0</v>
      </c>
      <c r="I989" s="11" t="str">
        <f>IFERROR(VLOOKUP(Table[[#This Row],[Id Tienda]],Maestro!B:E,3,FALSE),"0")</f>
        <v>0</v>
      </c>
      <c r="J989" s="11" t="str">
        <f>IFERROR(VLOOKUP(Table[[#This Row],[Id Tienda]],Maestro!B:I,8,FALSE),"0")</f>
        <v>0</v>
      </c>
      <c r="K989" s="11" t="str">
        <f>IFERROR(VLOOKUP(Table[[#This Row],[Id Tienda]],Maestro!B:G,6,FALSE),"0")</f>
        <v>0</v>
      </c>
      <c r="L989" s="11" t="str">
        <f>IFERROR(VLOOKUP(Table[[#This Row],[Id Tienda]],Maestro!B:I,5,FALSE),"0")</f>
        <v>0</v>
      </c>
      <c r="M989" s="11" t="str">
        <f>IFERROR(VLOOKUP(Table[[#This Row],[Id Tienda]],Maestro!B:E,4,FALSE),"0")</f>
        <v>0</v>
      </c>
      <c r="N989" s="12"/>
      <c r="O989" s="12"/>
      <c r="Q989"/>
      <c r="R989"/>
      <c r="S989"/>
      <c r="T989"/>
    </row>
    <row r="990" spans="8:20">
      <c r="H990" s="11" t="str">
        <f>IFERROR(VLOOKUP(Table[[#This Row],[Id Tienda]],Maestro!B:J,9,FALSE),"0")</f>
        <v>0</v>
      </c>
      <c r="I990" s="11" t="str">
        <f>IFERROR(VLOOKUP(Table[[#This Row],[Id Tienda]],Maestro!B:E,3,FALSE),"0")</f>
        <v>0</v>
      </c>
      <c r="J990" s="11" t="str">
        <f>IFERROR(VLOOKUP(Table[[#This Row],[Id Tienda]],Maestro!B:I,8,FALSE),"0")</f>
        <v>0</v>
      </c>
      <c r="K990" s="11" t="str">
        <f>IFERROR(VLOOKUP(Table[[#This Row],[Id Tienda]],Maestro!B:G,6,FALSE),"0")</f>
        <v>0</v>
      </c>
      <c r="L990" s="11" t="str">
        <f>IFERROR(VLOOKUP(Table[[#This Row],[Id Tienda]],Maestro!B:I,5,FALSE),"0")</f>
        <v>0</v>
      </c>
      <c r="M990" s="11" t="str">
        <f>IFERROR(VLOOKUP(Table[[#This Row],[Id Tienda]],Maestro!B:E,4,FALSE),"0")</f>
        <v>0</v>
      </c>
      <c r="N990" s="12"/>
      <c r="O990" s="12"/>
      <c r="Q990"/>
      <c r="R990"/>
      <c r="S990"/>
      <c r="T990"/>
    </row>
    <row r="991" spans="8:20">
      <c r="H991" s="11" t="str">
        <f>IFERROR(VLOOKUP(Table[[#This Row],[Id Tienda]],Maestro!B:J,9,FALSE),"0")</f>
        <v>0</v>
      </c>
      <c r="I991" s="11" t="str">
        <f>IFERROR(VLOOKUP(Table[[#This Row],[Id Tienda]],Maestro!B:E,3,FALSE),"0")</f>
        <v>0</v>
      </c>
      <c r="J991" s="11" t="str">
        <f>IFERROR(VLOOKUP(Table[[#This Row],[Id Tienda]],Maestro!B:I,8,FALSE),"0")</f>
        <v>0</v>
      </c>
      <c r="K991" s="11" t="str">
        <f>IFERROR(VLOOKUP(Table[[#This Row],[Id Tienda]],Maestro!B:G,6,FALSE),"0")</f>
        <v>0</v>
      </c>
      <c r="L991" s="11" t="str">
        <f>IFERROR(VLOOKUP(Table[[#This Row],[Id Tienda]],Maestro!B:I,5,FALSE),"0")</f>
        <v>0</v>
      </c>
      <c r="M991" s="11" t="str">
        <f>IFERROR(VLOOKUP(Table[[#This Row],[Id Tienda]],Maestro!B:E,4,FALSE),"0")</f>
        <v>0</v>
      </c>
      <c r="N991" s="12"/>
      <c r="O991" s="12"/>
      <c r="Q991"/>
      <c r="R991"/>
      <c r="S991"/>
      <c r="T991"/>
    </row>
    <row r="992" spans="8:20">
      <c r="H992" s="11" t="str">
        <f>IFERROR(VLOOKUP(Table[[#This Row],[Id Tienda]],Maestro!B:J,9,FALSE),"0")</f>
        <v>0</v>
      </c>
      <c r="I992" s="11" t="str">
        <f>IFERROR(VLOOKUP(Table[[#This Row],[Id Tienda]],Maestro!B:E,3,FALSE),"0")</f>
        <v>0</v>
      </c>
      <c r="J992" s="11" t="str">
        <f>IFERROR(VLOOKUP(Table[[#This Row],[Id Tienda]],Maestro!B:I,8,FALSE),"0")</f>
        <v>0</v>
      </c>
      <c r="K992" s="11" t="str">
        <f>IFERROR(VLOOKUP(Table[[#This Row],[Id Tienda]],Maestro!B:G,6,FALSE),"0")</f>
        <v>0</v>
      </c>
      <c r="L992" s="11" t="str">
        <f>IFERROR(VLOOKUP(Table[[#This Row],[Id Tienda]],Maestro!B:I,5,FALSE),"0")</f>
        <v>0</v>
      </c>
      <c r="M992" s="11" t="str">
        <f>IFERROR(VLOOKUP(Table[[#This Row],[Id Tienda]],Maestro!B:E,4,FALSE),"0")</f>
        <v>0</v>
      </c>
      <c r="N992" s="12"/>
      <c r="O992" s="12"/>
      <c r="Q992"/>
      <c r="R992"/>
      <c r="S992"/>
      <c r="T992"/>
    </row>
    <row r="993" spans="8:20">
      <c r="H993" s="11" t="str">
        <f>IFERROR(VLOOKUP(Table[[#This Row],[Id Tienda]],Maestro!B:J,9,FALSE),"0")</f>
        <v>0</v>
      </c>
      <c r="I993" s="11" t="str">
        <f>IFERROR(VLOOKUP(Table[[#This Row],[Id Tienda]],Maestro!B:E,3,FALSE),"0")</f>
        <v>0</v>
      </c>
      <c r="J993" s="11" t="str">
        <f>IFERROR(VLOOKUP(Table[[#This Row],[Id Tienda]],Maestro!B:I,8,FALSE),"0")</f>
        <v>0</v>
      </c>
      <c r="K993" s="11" t="str">
        <f>IFERROR(VLOOKUP(Table[[#This Row],[Id Tienda]],Maestro!B:G,6,FALSE),"0")</f>
        <v>0</v>
      </c>
      <c r="L993" s="11" t="str">
        <f>IFERROR(VLOOKUP(Table[[#This Row],[Id Tienda]],Maestro!B:I,5,FALSE),"0")</f>
        <v>0</v>
      </c>
      <c r="M993" s="11" t="str">
        <f>IFERROR(VLOOKUP(Table[[#This Row],[Id Tienda]],Maestro!B:E,4,FALSE),"0")</f>
        <v>0</v>
      </c>
      <c r="N993" s="12"/>
      <c r="O993" s="12"/>
      <c r="Q993"/>
      <c r="R993"/>
      <c r="S993"/>
      <c r="T993"/>
    </row>
    <row r="994" spans="8:20">
      <c r="H994" s="11" t="str">
        <f>IFERROR(VLOOKUP(Table[[#This Row],[Id Tienda]],Maestro!B:J,9,FALSE),"0")</f>
        <v>0</v>
      </c>
      <c r="I994" s="11" t="str">
        <f>IFERROR(VLOOKUP(Table[[#This Row],[Id Tienda]],Maestro!B:E,3,FALSE),"0")</f>
        <v>0</v>
      </c>
      <c r="J994" s="11" t="str">
        <f>IFERROR(VLOOKUP(Table[[#This Row],[Id Tienda]],Maestro!B:I,8,FALSE),"0")</f>
        <v>0</v>
      </c>
      <c r="K994" s="11" t="str">
        <f>IFERROR(VLOOKUP(Table[[#This Row],[Id Tienda]],Maestro!B:G,6,FALSE),"0")</f>
        <v>0</v>
      </c>
      <c r="L994" s="11" t="str">
        <f>IFERROR(VLOOKUP(Table[[#This Row],[Id Tienda]],Maestro!B:I,5,FALSE),"0")</f>
        <v>0</v>
      </c>
      <c r="M994" s="11" t="str">
        <f>IFERROR(VLOOKUP(Table[[#This Row],[Id Tienda]],Maestro!B:E,4,FALSE),"0")</f>
        <v>0</v>
      </c>
      <c r="N994" s="12"/>
      <c r="O994" s="12"/>
      <c r="Q994"/>
      <c r="R994"/>
      <c r="S994"/>
      <c r="T994"/>
    </row>
    <row r="995" spans="8:20">
      <c r="H995" s="11" t="str">
        <f>IFERROR(VLOOKUP(Table[[#This Row],[Id Tienda]],Maestro!B:J,9,FALSE),"0")</f>
        <v>0</v>
      </c>
      <c r="I995" s="11" t="str">
        <f>IFERROR(VLOOKUP(Table[[#This Row],[Id Tienda]],Maestro!B:E,3,FALSE),"0")</f>
        <v>0</v>
      </c>
      <c r="J995" s="11" t="str">
        <f>IFERROR(VLOOKUP(Table[[#This Row],[Id Tienda]],Maestro!B:I,8,FALSE),"0")</f>
        <v>0</v>
      </c>
      <c r="K995" s="11" t="str">
        <f>IFERROR(VLOOKUP(Table[[#This Row],[Id Tienda]],Maestro!B:G,6,FALSE),"0")</f>
        <v>0</v>
      </c>
      <c r="L995" s="11" t="str">
        <f>IFERROR(VLOOKUP(Table[[#This Row],[Id Tienda]],Maestro!B:I,5,FALSE),"0")</f>
        <v>0</v>
      </c>
      <c r="M995" s="11" t="str">
        <f>IFERROR(VLOOKUP(Table[[#This Row],[Id Tienda]],Maestro!B:E,4,FALSE),"0")</f>
        <v>0</v>
      </c>
      <c r="N995" s="12"/>
      <c r="O995" s="12"/>
      <c r="Q995"/>
      <c r="R995"/>
      <c r="S995"/>
      <c r="T995"/>
    </row>
    <row r="996" spans="8:20">
      <c r="H996" s="11" t="str">
        <f>IFERROR(VLOOKUP(Table[[#This Row],[Id Tienda]],Maestro!B:J,9,FALSE),"0")</f>
        <v>0</v>
      </c>
      <c r="I996" s="11" t="str">
        <f>IFERROR(VLOOKUP(Table[[#This Row],[Id Tienda]],Maestro!B:E,3,FALSE),"0")</f>
        <v>0</v>
      </c>
      <c r="J996" s="11" t="str">
        <f>IFERROR(VLOOKUP(Table[[#This Row],[Id Tienda]],Maestro!B:I,8,FALSE),"0")</f>
        <v>0</v>
      </c>
      <c r="K996" s="11" t="str">
        <f>IFERROR(VLOOKUP(Table[[#This Row],[Id Tienda]],Maestro!B:G,6,FALSE),"0")</f>
        <v>0</v>
      </c>
      <c r="L996" s="11" t="str">
        <f>IFERROR(VLOOKUP(Table[[#This Row],[Id Tienda]],Maestro!B:I,5,FALSE),"0")</f>
        <v>0</v>
      </c>
      <c r="M996" s="11" t="str">
        <f>IFERROR(VLOOKUP(Table[[#This Row],[Id Tienda]],Maestro!B:E,4,FALSE),"0")</f>
        <v>0</v>
      </c>
      <c r="N996" s="12"/>
      <c r="O996" s="12"/>
      <c r="Q996"/>
      <c r="R996"/>
      <c r="S996"/>
      <c r="T996"/>
    </row>
    <row r="997" spans="8:20">
      <c r="H997" s="11" t="str">
        <f>IFERROR(VLOOKUP(Table[[#This Row],[Id Tienda]],Maestro!B:J,9,FALSE),"0")</f>
        <v>0</v>
      </c>
      <c r="I997" s="11" t="str">
        <f>IFERROR(VLOOKUP(Table[[#This Row],[Id Tienda]],Maestro!B:E,3,FALSE),"0")</f>
        <v>0</v>
      </c>
      <c r="J997" s="11" t="str">
        <f>IFERROR(VLOOKUP(Table[[#This Row],[Id Tienda]],Maestro!B:I,8,FALSE),"0")</f>
        <v>0</v>
      </c>
      <c r="K997" s="11" t="str">
        <f>IFERROR(VLOOKUP(Table[[#This Row],[Id Tienda]],Maestro!B:G,6,FALSE),"0")</f>
        <v>0</v>
      </c>
      <c r="L997" s="11" t="str">
        <f>IFERROR(VLOOKUP(Table[[#This Row],[Id Tienda]],Maestro!B:I,5,FALSE),"0")</f>
        <v>0</v>
      </c>
      <c r="M997" s="11" t="str">
        <f>IFERROR(VLOOKUP(Table[[#This Row],[Id Tienda]],Maestro!B:E,4,FALSE),"0")</f>
        <v>0</v>
      </c>
      <c r="N997" s="12"/>
      <c r="O997" s="12"/>
      <c r="Q997"/>
      <c r="R997"/>
      <c r="S997"/>
      <c r="T997"/>
    </row>
    <row r="998" spans="8:20">
      <c r="H998" s="11" t="str">
        <f>IFERROR(VLOOKUP(Table[[#This Row],[Id Tienda]],Maestro!B:J,9,FALSE),"0")</f>
        <v>0</v>
      </c>
      <c r="I998" s="11" t="str">
        <f>IFERROR(VLOOKUP(Table[[#This Row],[Id Tienda]],Maestro!B:E,3,FALSE),"0")</f>
        <v>0</v>
      </c>
      <c r="J998" s="11" t="str">
        <f>IFERROR(VLOOKUP(Table[[#This Row],[Id Tienda]],Maestro!B:I,8,FALSE),"0")</f>
        <v>0</v>
      </c>
      <c r="K998" s="11" t="str">
        <f>IFERROR(VLOOKUP(Table[[#This Row],[Id Tienda]],Maestro!B:G,6,FALSE),"0")</f>
        <v>0</v>
      </c>
      <c r="L998" s="11" t="str">
        <f>IFERROR(VLOOKUP(Table[[#This Row],[Id Tienda]],Maestro!B:I,5,FALSE),"0")</f>
        <v>0</v>
      </c>
      <c r="M998" s="11" t="str">
        <f>IFERROR(VLOOKUP(Table[[#This Row],[Id Tienda]],Maestro!B:E,4,FALSE),"0")</f>
        <v>0</v>
      </c>
      <c r="N998" s="12"/>
      <c r="O998" s="12"/>
      <c r="Q998"/>
      <c r="R998"/>
      <c r="S998"/>
      <c r="T998"/>
    </row>
    <row r="999" spans="8:20">
      <c r="H999" s="11" t="str">
        <f>IFERROR(VLOOKUP(Table[[#This Row],[Id Tienda]],Maestro!B:J,9,FALSE),"0")</f>
        <v>0</v>
      </c>
      <c r="I999" s="11" t="str">
        <f>IFERROR(VLOOKUP(Table[[#This Row],[Id Tienda]],Maestro!B:E,3,FALSE),"0")</f>
        <v>0</v>
      </c>
      <c r="J999" s="11" t="str">
        <f>IFERROR(VLOOKUP(Table[[#This Row],[Id Tienda]],Maestro!B:I,8,FALSE),"0")</f>
        <v>0</v>
      </c>
      <c r="K999" s="11" t="str">
        <f>IFERROR(VLOOKUP(Table[[#This Row],[Id Tienda]],Maestro!B:G,6,FALSE),"0")</f>
        <v>0</v>
      </c>
      <c r="L999" s="11" t="str">
        <f>IFERROR(VLOOKUP(Table[[#This Row],[Id Tienda]],Maestro!B:I,5,FALSE),"0")</f>
        <v>0</v>
      </c>
      <c r="M999" s="11" t="str">
        <f>IFERROR(VLOOKUP(Table[[#This Row],[Id Tienda]],Maestro!B:E,4,FALSE),"0")</f>
        <v>0</v>
      </c>
      <c r="N999" s="12"/>
      <c r="O999" s="12"/>
      <c r="Q999"/>
      <c r="R999"/>
      <c r="S999"/>
      <c r="T999"/>
    </row>
    <row r="1000" spans="8:20">
      <c r="H1000" s="11" t="str">
        <f>IFERROR(VLOOKUP(Table[[#This Row],[Id Tienda]],Maestro!B:J,9,FALSE),"0")</f>
        <v>0</v>
      </c>
      <c r="I1000" s="11" t="str">
        <f>IFERROR(VLOOKUP(Table[[#This Row],[Id Tienda]],Maestro!B:E,3,FALSE),"0")</f>
        <v>0</v>
      </c>
      <c r="J1000" s="11" t="str">
        <f>IFERROR(VLOOKUP(Table[[#This Row],[Id Tienda]],Maestro!B:I,8,FALSE),"0")</f>
        <v>0</v>
      </c>
      <c r="K1000" s="11" t="str">
        <f>IFERROR(VLOOKUP(Table[[#This Row],[Id Tienda]],Maestro!B:G,6,FALSE),"0")</f>
        <v>0</v>
      </c>
      <c r="L1000" s="11" t="str">
        <f>IFERROR(VLOOKUP(Table[[#This Row],[Id Tienda]],Maestro!B:I,5,FALSE),"0")</f>
        <v>0</v>
      </c>
      <c r="M1000" s="11" t="str">
        <f>IFERROR(VLOOKUP(Table[[#This Row],[Id Tienda]],Maestro!B:E,4,FALSE),"0")</f>
        <v>0</v>
      </c>
      <c r="N1000" s="12"/>
      <c r="O1000" s="12"/>
      <c r="Q1000"/>
      <c r="R1000"/>
      <c r="S1000"/>
      <c r="T1000"/>
    </row>
  </sheetData>
  <sheetProtection sheet="1" objects="1" scenarios="1"/>
  <dataValidations count="7">
    <dataValidation type="decimal" allowBlank="1" showInputMessage="1" showErrorMessage="1" promptTitle="Validación numérica" prompt="Escriba solamente números enteros o decimales." sqref="T1001:T1048576" xr:uid="{00000000-0002-0000-0000-000007000000}"/>
    <dataValidation allowBlank="1" showErrorMessage="1" sqref="H2:M1000 C1:C1000 D1 E1:E1000" xr:uid="{C9F2AEDE-EE2D-4BD4-A34D-8301E51DE4DD}"/>
    <dataValidation type="textLength" operator="lessThanOrEqual" showInputMessage="1" showErrorMessage="1" errorTitle="Error de longitud" error="Solo se admiten hasta 100 caracteres." promptTitle="Validación de texto" prompt="Escriba texto hasta 100 caracteres." sqref="D1001:R1048576" xr:uid="{00000000-0002-0000-0000-000001000000}">
      <formula1>100</formula1>
    </dataValidation>
    <dataValidation type="textLength" operator="equal" allowBlank="1" showErrorMessage="1" sqref="G28:G1000" xr:uid="{68711866-5C41-496F-9744-DA3725C8DEB6}">
      <formula1>6</formula1>
    </dataValidation>
    <dataValidation type="textLength" operator="equal" allowBlank="1" showErrorMessage="1" errorTitle="Error en ID" error="El ID debe contener 6 dígitos" sqref="G2:G27" xr:uid="{387AAC11-179E-4F0E-BF6A-37152F325D49}">
      <formula1>6</formula1>
    </dataValidation>
    <dataValidation type="textLength" allowBlank="1" showErrorMessage="1" errorTitle="Error en RFC" error="El RFC debe ser a 10 Dígitos" sqref="D3:D1000" xr:uid="{2E814985-CD77-420E-9D4D-9714A103C441}">
      <formula1>13</formula1>
      <formula2>13</formula2>
    </dataValidation>
    <dataValidation type="textLength" allowBlank="1" showErrorMessage="1" errorTitle="Error en RFC" error="El RFC debe ser a 13 Dígitos" sqref="D2" xr:uid="{4D5FCED2-744A-4D5D-9E1E-64E160E0D2DA}">
      <formula1>13</formula1>
      <formula2>13</formula2>
    </dataValidation>
  </dataValidations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8BC2E145-7A66-4958-A957-6C376FBDF9E7}">
          <x14:formula1>
            <xm:f>Maestro!$L$2:$L$10</xm:f>
          </x14:formula1>
          <xm:sqref>F2:F1000</xm:sqref>
        </x14:dataValidation>
        <x14:dataValidation type="list" allowBlank="1" showInputMessage="1" showErrorMessage="1" promptTitle="Validación de lista" prompt="Selecciona solo los valores mostrados en la lista." xr:uid="{00000000-0002-0000-0000-000000000000}">
          <x14:formula1>
            <xm:f>'Atributos personalizados'!$A$2:$A$3</xm:f>
          </x14:formula1>
          <xm:sqref>C1001:C1048576</xm:sqref>
        </x14:dataValidation>
        <x14:dataValidation type="list" allowBlank="1" showErrorMessage="1" xr:uid="{977963A9-9B3B-441B-A696-27364383A3BC}">
          <x14:formula1>
            <xm:f>Maestro!$M$1:$M$3</xm:f>
          </x14:formula1>
          <xm:sqref>N2:N1000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6A6DF-4076-4468-8C45-75E407F5E27A}">
  <sheetPr codeName="Hoja2"/>
  <dimension ref="A1:M7372"/>
  <sheetViews>
    <sheetView workbookViewId="0"/>
  </sheetViews>
  <sheetFormatPr baseColWidth="10" defaultColWidth="11.44140625" defaultRowHeight="14.4"/>
  <cols>
    <col min="1" max="1" width="11.5546875" style="15" bestFit="1" customWidth="1"/>
    <col min="2" max="3" width="12.6640625" style="15" bestFit="1" customWidth="1"/>
    <col min="4" max="4" width="11.44140625" style="15"/>
    <col min="5" max="5" width="22.5546875" style="15" bestFit="1" customWidth="1"/>
    <col min="6" max="6" width="18.109375" style="15" bestFit="1" customWidth="1"/>
    <col min="7" max="7" width="27.6640625" style="15" customWidth="1"/>
    <col min="8" max="8" width="36.77734375" style="15" customWidth="1"/>
    <col min="9" max="9" width="31.21875" style="15" bestFit="1" customWidth="1"/>
  </cols>
  <sheetData>
    <row r="1" spans="1:13">
      <c r="A1" s="2" t="s">
        <v>13</v>
      </c>
      <c r="B1" s="3" t="s">
        <v>14</v>
      </c>
      <c r="C1" s="4" t="s">
        <v>15</v>
      </c>
      <c r="D1" s="5" t="s">
        <v>16</v>
      </c>
      <c r="E1" s="6" t="s">
        <v>17</v>
      </c>
      <c r="F1" s="7" t="s">
        <v>18</v>
      </c>
      <c r="G1" s="8" t="s">
        <v>19</v>
      </c>
      <c r="H1" s="9" t="s">
        <v>20</v>
      </c>
      <c r="I1" s="8" t="s">
        <v>21</v>
      </c>
      <c r="J1" s="8" t="s">
        <v>22</v>
      </c>
      <c r="L1" t="s">
        <v>2</v>
      </c>
      <c r="M1" t="s">
        <v>23</v>
      </c>
    </row>
    <row r="2" spans="1:13">
      <c r="A2" s="10" t="s">
        <v>24</v>
      </c>
      <c r="B2" s="10">
        <v>530100</v>
      </c>
      <c r="C2" s="10">
        <v>4509</v>
      </c>
      <c r="D2" s="10" t="s">
        <v>25</v>
      </c>
      <c r="E2" s="10" t="s">
        <v>26</v>
      </c>
      <c r="F2" s="10" t="s">
        <v>27</v>
      </c>
      <c r="G2" s="10" t="s">
        <v>28</v>
      </c>
      <c r="H2" s="10" t="s">
        <v>29</v>
      </c>
      <c r="I2" s="10" t="s">
        <v>30</v>
      </c>
      <c r="J2" s="10" t="str">
        <f>CONCATENATE(B2,"-",H2)</f>
        <v>530100-POZO 5</v>
      </c>
      <c r="L2" t="s">
        <v>31</v>
      </c>
      <c r="M2" t="s">
        <v>32</v>
      </c>
    </row>
    <row r="3" spans="1:13">
      <c r="A3" s="10" t="s">
        <v>24</v>
      </c>
      <c r="B3" s="10">
        <v>533082</v>
      </c>
      <c r="C3" s="10">
        <v>7369</v>
      </c>
      <c r="D3" s="10" t="s">
        <v>257</v>
      </c>
      <c r="E3" s="10" t="s">
        <v>91</v>
      </c>
      <c r="F3" s="10" t="s">
        <v>143</v>
      </c>
      <c r="G3" s="10" t="s">
        <v>360</v>
      </c>
      <c r="H3" s="10" t="s">
        <v>58</v>
      </c>
      <c r="I3" s="10" t="s">
        <v>260</v>
      </c>
      <c r="J3" s="10" t="str">
        <f t="shared" ref="J3:J66" si="0">CONCATENATE(B3,"-",H3)</f>
        <v>533082-CAMPECHE</v>
      </c>
      <c r="L3" t="s">
        <v>40</v>
      </c>
      <c r="M3" t="s">
        <v>41</v>
      </c>
    </row>
    <row r="4" spans="1:13">
      <c r="A4" s="10" t="s">
        <v>33</v>
      </c>
      <c r="B4" s="10">
        <v>531466</v>
      </c>
      <c r="C4" s="10">
        <v>30855</v>
      </c>
      <c r="D4" s="10" t="s">
        <v>5518</v>
      </c>
      <c r="E4" s="10" t="s">
        <v>44</v>
      </c>
      <c r="F4" s="10" t="s">
        <v>45</v>
      </c>
      <c r="G4" s="10" t="s">
        <v>187</v>
      </c>
      <c r="H4" s="10" t="s">
        <v>793</v>
      </c>
      <c r="I4" s="10" t="s">
        <v>5519</v>
      </c>
      <c r="J4" s="10" t="str">
        <f t="shared" si="0"/>
        <v>531466-CALZADA</v>
      </c>
      <c r="L4" t="s">
        <v>49</v>
      </c>
    </row>
    <row r="5" spans="1:13">
      <c r="A5" s="10" t="s">
        <v>77</v>
      </c>
      <c r="B5" s="10">
        <v>539205</v>
      </c>
      <c r="C5" s="10">
        <v>4875</v>
      </c>
      <c r="D5" s="10" t="s">
        <v>6641</v>
      </c>
      <c r="E5" s="10" t="s">
        <v>91</v>
      </c>
      <c r="F5" s="10" t="s">
        <v>92</v>
      </c>
      <c r="G5" s="10" t="s">
        <v>93</v>
      </c>
      <c r="H5" s="10" t="s">
        <v>6657</v>
      </c>
      <c r="I5" s="10" t="s">
        <v>596</v>
      </c>
      <c r="J5" s="10" t="str">
        <f t="shared" si="0"/>
        <v>539205-RANCHO BLANCO</v>
      </c>
      <c r="L5" t="s">
        <v>57</v>
      </c>
    </row>
    <row r="6" spans="1:13">
      <c r="A6" s="10" t="s">
        <v>77</v>
      </c>
      <c r="B6" s="10">
        <v>538983</v>
      </c>
      <c r="C6" s="10">
        <v>4835</v>
      </c>
      <c r="D6" s="10" t="s">
        <v>257</v>
      </c>
      <c r="E6" s="10" t="s">
        <v>91</v>
      </c>
      <c r="F6" s="10" t="s">
        <v>311</v>
      </c>
      <c r="G6" s="10" t="s">
        <v>462</v>
      </c>
      <c r="H6" s="10" t="s">
        <v>6567</v>
      </c>
      <c r="I6" s="10" t="s">
        <v>260</v>
      </c>
      <c r="J6" s="10" t="str">
        <f t="shared" si="0"/>
        <v>538983-ATARASQUILLO</v>
      </c>
      <c r="L6" t="s">
        <v>21</v>
      </c>
    </row>
    <row r="7" spans="1:13">
      <c r="A7" s="10" t="s">
        <v>50</v>
      </c>
      <c r="B7" s="10">
        <v>534737</v>
      </c>
      <c r="C7" s="10">
        <v>40425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tr">
        <f t="shared" si="0"/>
        <v>534737-TUXTLA 22</v>
      </c>
      <c r="L7" t="s">
        <v>70</v>
      </c>
    </row>
    <row r="8" spans="1:13">
      <c r="A8" s="10" t="s">
        <v>83</v>
      </c>
      <c r="B8" s="10">
        <v>532552</v>
      </c>
      <c r="C8" s="10">
        <v>20744</v>
      </c>
      <c r="D8" s="10" t="s">
        <v>5513</v>
      </c>
      <c r="E8" s="10" t="s">
        <v>52</v>
      </c>
      <c r="F8" s="10" t="s">
        <v>85</v>
      </c>
      <c r="G8" s="10" t="s">
        <v>235</v>
      </c>
      <c r="H8" s="10" t="s">
        <v>1938</v>
      </c>
      <c r="I8" s="10" t="s">
        <v>5514</v>
      </c>
      <c r="J8" s="10" t="str">
        <f t="shared" si="0"/>
        <v>532552-CUITLAHUAC</v>
      </c>
      <c r="L8" t="s">
        <v>76</v>
      </c>
    </row>
    <row r="9" spans="1:13">
      <c r="A9" s="10" t="s">
        <v>33</v>
      </c>
      <c r="B9" s="10">
        <v>533124</v>
      </c>
      <c r="C9" s="10">
        <v>21898</v>
      </c>
      <c r="D9" s="10" t="s">
        <v>34</v>
      </c>
      <c r="E9" s="10" t="s">
        <v>35</v>
      </c>
      <c r="F9" s="10" t="s">
        <v>36</v>
      </c>
      <c r="G9" s="10" t="s">
        <v>37</v>
      </c>
      <c r="H9" s="10" t="s">
        <v>38</v>
      </c>
      <c r="I9" s="10" t="s">
        <v>39</v>
      </c>
      <c r="J9" s="10" t="str">
        <f t="shared" si="0"/>
        <v>533124-LA HUERTA</v>
      </c>
      <c r="L9" t="s">
        <v>82</v>
      </c>
    </row>
    <row r="10" spans="1:13">
      <c r="A10" s="10" t="s">
        <v>156</v>
      </c>
      <c r="B10" s="10">
        <v>530778</v>
      </c>
      <c r="C10" s="10">
        <v>40542</v>
      </c>
      <c r="D10" s="10" t="s">
        <v>5734</v>
      </c>
      <c r="E10" s="10" t="s">
        <v>52</v>
      </c>
      <c r="F10" s="10" t="s">
        <v>60</v>
      </c>
      <c r="G10" s="10" t="s">
        <v>158</v>
      </c>
      <c r="H10" s="10" t="s">
        <v>6288</v>
      </c>
      <c r="I10" s="10" t="s">
        <v>5683</v>
      </c>
      <c r="J10" s="10" t="str">
        <f t="shared" si="0"/>
        <v>530778-PINTURAS COMEX SUC. AEROPUERTO</v>
      </c>
      <c r="L10" t="s">
        <v>89</v>
      </c>
    </row>
    <row r="11" spans="1:13">
      <c r="A11" s="10" t="s">
        <v>442</v>
      </c>
      <c r="B11" s="10">
        <v>537940</v>
      </c>
      <c r="C11" s="10">
        <v>32750</v>
      </c>
      <c r="D11" s="10" t="s">
        <v>724</v>
      </c>
      <c r="E11" s="10" t="s">
        <v>180</v>
      </c>
      <c r="F11" s="10" t="s">
        <v>444</v>
      </c>
      <c r="G11" s="10" t="s">
        <v>704</v>
      </c>
      <c r="H11" s="10" t="s">
        <v>3275</v>
      </c>
      <c r="I11" s="10" t="s">
        <v>726</v>
      </c>
      <c r="J11" s="10" t="str">
        <f t="shared" si="0"/>
        <v>537940-CAMPESINA</v>
      </c>
    </row>
    <row r="12" spans="1:13">
      <c r="A12" s="10" t="s">
        <v>42</v>
      </c>
      <c r="B12" s="10">
        <v>534312</v>
      </c>
      <c r="C12" s="10">
        <v>31787</v>
      </c>
      <c r="D12" s="10" t="s">
        <v>43</v>
      </c>
      <c r="E12" s="10" t="s">
        <v>44</v>
      </c>
      <c r="F12" s="10" t="s">
        <v>45</v>
      </c>
      <c r="G12" s="10" t="s">
        <v>46</v>
      </c>
      <c r="H12" s="10" t="s">
        <v>47</v>
      </c>
      <c r="I12" s="10" t="s">
        <v>48</v>
      </c>
      <c r="J12" s="10" t="str">
        <f t="shared" si="0"/>
        <v>534312-PINAL DE AMOLES</v>
      </c>
    </row>
    <row r="13" spans="1:13">
      <c r="A13" s="10" t="s">
        <v>71</v>
      </c>
      <c r="B13" s="10">
        <v>534906</v>
      </c>
      <c r="C13" s="10">
        <v>42238</v>
      </c>
      <c r="D13" s="10" t="s">
        <v>72</v>
      </c>
      <c r="E13" s="10" t="s">
        <v>44</v>
      </c>
      <c r="F13" s="10" t="s">
        <v>45</v>
      </c>
      <c r="G13" s="10" t="s">
        <v>73</v>
      </c>
      <c r="H13" s="10" t="s">
        <v>74</v>
      </c>
      <c r="I13" s="10" t="s">
        <v>75</v>
      </c>
      <c r="J13" s="10" t="str">
        <f t="shared" si="0"/>
        <v>534906-EMILIANO ZAPATA</v>
      </c>
    </row>
    <row r="14" spans="1:13">
      <c r="A14" s="10" t="s">
        <v>83</v>
      </c>
      <c r="B14" s="10">
        <v>530951</v>
      </c>
      <c r="C14" s="10">
        <v>43445</v>
      </c>
      <c r="D14" s="10" t="s">
        <v>84</v>
      </c>
      <c r="E14" s="10" t="s">
        <v>52</v>
      </c>
      <c r="F14" s="10" t="s">
        <v>85</v>
      </c>
      <c r="G14" s="10" t="s">
        <v>86</v>
      </c>
      <c r="H14" s="10" t="s">
        <v>87</v>
      </c>
      <c r="I14" s="10" t="s">
        <v>88</v>
      </c>
      <c r="J14" s="10" t="str">
        <f t="shared" si="0"/>
        <v>530951-LA FUENTE</v>
      </c>
    </row>
    <row r="15" spans="1:13">
      <c r="A15" s="10" t="s">
        <v>33</v>
      </c>
      <c r="B15" s="10">
        <v>533615</v>
      </c>
      <c r="C15" s="10">
        <v>22711</v>
      </c>
      <c r="D15" s="10" t="s">
        <v>96</v>
      </c>
      <c r="E15" s="10" t="s">
        <v>35</v>
      </c>
      <c r="F15" s="10" t="s">
        <v>97</v>
      </c>
      <c r="G15" s="10" t="s">
        <v>98</v>
      </c>
      <c r="H15" s="10" t="s">
        <v>99</v>
      </c>
      <c r="I15" s="10" t="s">
        <v>100</v>
      </c>
      <c r="J15" s="10" t="str">
        <f t="shared" si="0"/>
        <v>533615-IXTLAHUACAN</v>
      </c>
    </row>
    <row r="16" spans="1:13">
      <c r="A16" s="10" t="s">
        <v>77</v>
      </c>
      <c r="B16" s="10">
        <v>530096</v>
      </c>
      <c r="C16" s="10">
        <v>1571</v>
      </c>
      <c r="D16" s="10" t="s">
        <v>6283</v>
      </c>
      <c r="E16" s="10" t="s">
        <v>91</v>
      </c>
      <c r="F16" s="10" t="s">
        <v>143</v>
      </c>
      <c r="G16" s="10" t="s">
        <v>144</v>
      </c>
      <c r="H16" s="10" t="s">
        <v>6284</v>
      </c>
      <c r="I16" s="10" t="s">
        <v>5568</v>
      </c>
      <c r="J16" s="10" t="str">
        <f t="shared" si="0"/>
        <v>530096-GRUPO WB</v>
      </c>
    </row>
    <row r="17" spans="1:10">
      <c r="A17" s="10" t="s">
        <v>33</v>
      </c>
      <c r="B17" s="10">
        <v>533869</v>
      </c>
      <c r="C17" s="10">
        <v>22330</v>
      </c>
      <c r="D17" s="10" t="s">
        <v>105</v>
      </c>
      <c r="E17" s="10" t="s">
        <v>35</v>
      </c>
      <c r="F17" s="10" t="s">
        <v>36</v>
      </c>
      <c r="G17" s="10" t="s">
        <v>37</v>
      </c>
      <c r="H17" s="10" t="s">
        <v>106</v>
      </c>
      <c r="I17" s="10" t="s">
        <v>107</v>
      </c>
      <c r="J17" s="10" t="str">
        <f t="shared" si="0"/>
        <v>533869-LA MANCHA</v>
      </c>
    </row>
    <row r="18" spans="1:10">
      <c r="A18" s="10" t="s">
        <v>50</v>
      </c>
      <c r="B18" s="10">
        <v>536599</v>
      </c>
      <c r="C18" s="10">
        <v>43633</v>
      </c>
      <c r="D18" s="10" t="s">
        <v>51</v>
      </c>
      <c r="E18" s="10" t="s">
        <v>52</v>
      </c>
      <c r="F18" s="10" t="s">
        <v>53</v>
      </c>
      <c r="G18" s="10" t="s">
        <v>54</v>
      </c>
      <c r="H18" s="10" t="s">
        <v>108</v>
      </c>
      <c r="I18" s="10" t="s">
        <v>56</v>
      </c>
      <c r="J18" s="10" t="str">
        <f t="shared" si="0"/>
        <v>536599-TUXTLA 34 CASITAS</v>
      </c>
    </row>
    <row r="19" spans="1:10">
      <c r="A19" s="10" t="s">
        <v>114</v>
      </c>
      <c r="B19" s="10">
        <v>538548</v>
      </c>
      <c r="C19" s="10">
        <v>23029</v>
      </c>
      <c r="D19" s="10" t="s">
        <v>1943</v>
      </c>
      <c r="E19" s="10" t="s">
        <v>35</v>
      </c>
      <c r="F19" s="10" t="s">
        <v>116</v>
      </c>
      <c r="G19" s="10" t="s">
        <v>587</v>
      </c>
      <c r="H19" s="10" t="s">
        <v>5373</v>
      </c>
      <c r="I19" s="10" t="s">
        <v>1944</v>
      </c>
      <c r="J19" s="10" t="str">
        <f t="shared" si="0"/>
        <v>538548-LA SABANILLA</v>
      </c>
    </row>
    <row r="20" spans="1:10">
      <c r="A20" s="10" t="s">
        <v>371</v>
      </c>
      <c r="B20" s="10">
        <v>534880</v>
      </c>
      <c r="C20" s="10">
        <v>31924</v>
      </c>
      <c r="D20" s="10" t="s">
        <v>84</v>
      </c>
      <c r="E20" s="10" t="s">
        <v>180</v>
      </c>
      <c r="F20" s="10" t="s">
        <v>181</v>
      </c>
      <c r="G20" s="10" t="s">
        <v>372</v>
      </c>
      <c r="H20" s="10" t="s">
        <v>1076</v>
      </c>
      <c r="I20" s="10" t="s">
        <v>88</v>
      </c>
      <c r="J20" s="10" t="str">
        <f t="shared" si="0"/>
        <v>534880-SOLIDARIDAD</v>
      </c>
    </row>
    <row r="21" spans="1:10">
      <c r="A21" s="10" t="s">
        <v>77</v>
      </c>
      <c r="B21" s="10">
        <v>539140</v>
      </c>
      <c r="C21" s="10">
        <v>4855</v>
      </c>
      <c r="D21" s="10" t="s">
        <v>6640</v>
      </c>
      <c r="E21" s="10" t="s">
        <v>91</v>
      </c>
      <c r="F21" s="10" t="s">
        <v>92</v>
      </c>
      <c r="G21" s="10" t="s">
        <v>93</v>
      </c>
      <c r="H21" s="10" t="s">
        <v>2457</v>
      </c>
      <c r="I21" s="10" t="s">
        <v>596</v>
      </c>
      <c r="J21" s="10" t="str">
        <f t="shared" si="0"/>
        <v>539140-LAGO ESMERALDA</v>
      </c>
    </row>
    <row r="22" spans="1:10">
      <c r="A22" s="10" t="s">
        <v>77</v>
      </c>
      <c r="B22" s="10">
        <v>533071</v>
      </c>
      <c r="C22" s="10">
        <v>7356</v>
      </c>
      <c r="D22" s="10" t="s">
        <v>257</v>
      </c>
      <c r="E22" s="10" t="s">
        <v>91</v>
      </c>
      <c r="F22" s="10" t="s">
        <v>143</v>
      </c>
      <c r="G22" s="10" t="s">
        <v>360</v>
      </c>
      <c r="H22" s="10" t="s">
        <v>2774</v>
      </c>
      <c r="I22" s="10" t="s">
        <v>260</v>
      </c>
      <c r="J22" s="10" t="str">
        <f t="shared" si="0"/>
        <v>533071-LA FLORIDA</v>
      </c>
    </row>
    <row r="23" spans="1:10">
      <c r="A23" s="10" t="s">
        <v>150</v>
      </c>
      <c r="B23" s="10">
        <v>534574</v>
      </c>
      <c r="C23" s="10">
        <v>42125</v>
      </c>
      <c r="D23" s="10" t="s">
        <v>681</v>
      </c>
      <c r="E23" s="10" t="s">
        <v>52</v>
      </c>
      <c r="F23" s="10" t="s">
        <v>152</v>
      </c>
      <c r="G23" s="10" t="s">
        <v>352</v>
      </c>
      <c r="H23" s="10" t="s">
        <v>3327</v>
      </c>
      <c r="I23" s="10" t="s">
        <v>6593</v>
      </c>
      <c r="J23" s="10" t="str">
        <f t="shared" si="0"/>
        <v>534574-AMATITAN</v>
      </c>
    </row>
    <row r="24" spans="1:10">
      <c r="A24" s="10" t="s">
        <v>50</v>
      </c>
      <c r="B24" s="10">
        <v>534721</v>
      </c>
      <c r="C24" s="10">
        <v>40425</v>
      </c>
      <c r="D24" s="10" t="s">
        <v>51</v>
      </c>
      <c r="E24" s="10" t="s">
        <v>52</v>
      </c>
      <c r="F24" s="10" t="s">
        <v>53</v>
      </c>
      <c r="G24" s="10" t="s">
        <v>54</v>
      </c>
      <c r="H24" s="10" t="s">
        <v>113</v>
      </c>
      <c r="I24" s="10" t="s">
        <v>56</v>
      </c>
      <c r="J24" s="10" t="str">
        <f t="shared" si="0"/>
        <v>534721-TUXTLA 01</v>
      </c>
    </row>
    <row r="25" spans="1:10">
      <c r="A25" s="10" t="s">
        <v>562</v>
      </c>
      <c r="B25" s="10">
        <v>536022</v>
      </c>
      <c r="C25" s="10">
        <v>32320</v>
      </c>
      <c r="D25" s="10" t="s">
        <v>253</v>
      </c>
      <c r="E25" s="10" t="s">
        <v>180</v>
      </c>
      <c r="F25" s="10" t="s">
        <v>444</v>
      </c>
      <c r="G25" s="10" t="s">
        <v>564</v>
      </c>
      <c r="H25" s="10" t="s">
        <v>882</v>
      </c>
      <c r="I25" s="10" t="s">
        <v>256</v>
      </c>
      <c r="J25" s="10" t="str">
        <f t="shared" si="0"/>
        <v>536022-ALLENDE</v>
      </c>
    </row>
    <row r="26" spans="1:10">
      <c r="A26" s="10" t="s">
        <v>114</v>
      </c>
      <c r="B26" s="10">
        <v>537150</v>
      </c>
      <c r="C26" s="10">
        <v>43062</v>
      </c>
      <c r="D26" s="10" t="s">
        <v>115</v>
      </c>
      <c r="E26" s="10" t="s">
        <v>35</v>
      </c>
      <c r="F26" s="10" t="s">
        <v>116</v>
      </c>
      <c r="G26" s="10" t="s">
        <v>117</v>
      </c>
      <c r="H26" s="10" t="s">
        <v>118</v>
      </c>
      <c r="I26" s="10" t="s">
        <v>119</v>
      </c>
      <c r="J26" s="10" t="str">
        <f t="shared" si="0"/>
        <v>537150-SAN JOSE</v>
      </c>
    </row>
    <row r="27" spans="1:10">
      <c r="A27" s="10" t="s">
        <v>83</v>
      </c>
      <c r="B27" s="10">
        <v>534096</v>
      </c>
      <c r="C27" s="10">
        <v>41022</v>
      </c>
      <c r="D27" s="10" t="s">
        <v>131</v>
      </c>
      <c r="E27" s="10" t="s">
        <v>44</v>
      </c>
      <c r="F27" s="10" t="s">
        <v>66</v>
      </c>
      <c r="G27" s="10" t="s">
        <v>132</v>
      </c>
      <c r="H27" s="10" t="s">
        <v>133</v>
      </c>
      <c r="I27" s="10" t="s">
        <v>107</v>
      </c>
      <c r="J27" s="10" t="str">
        <f t="shared" si="0"/>
        <v>534096-CARPINTIENDA</v>
      </c>
    </row>
    <row r="28" spans="1:10">
      <c r="A28" s="10" t="s">
        <v>24</v>
      </c>
      <c r="B28" s="10">
        <v>537354</v>
      </c>
      <c r="C28" s="10">
        <v>4553</v>
      </c>
      <c r="D28" s="10" t="s">
        <v>138</v>
      </c>
      <c r="E28" s="10" t="s">
        <v>26</v>
      </c>
      <c r="F28" s="10" t="s">
        <v>27</v>
      </c>
      <c r="G28" s="10" t="s">
        <v>139</v>
      </c>
      <c r="H28" s="10" t="s">
        <v>140</v>
      </c>
      <c r="I28" s="10" t="s">
        <v>141</v>
      </c>
      <c r="J28" s="10" t="str">
        <f t="shared" si="0"/>
        <v>537354-PINTURAS IRCHEL</v>
      </c>
    </row>
    <row r="29" spans="1:10">
      <c r="A29" s="10" t="s">
        <v>83</v>
      </c>
      <c r="B29" s="10">
        <v>530948</v>
      </c>
      <c r="C29" s="10">
        <v>41936</v>
      </c>
      <c r="D29" s="10" t="s">
        <v>84</v>
      </c>
      <c r="E29" s="10" t="s">
        <v>52</v>
      </c>
      <c r="F29" s="10" t="s">
        <v>85</v>
      </c>
      <c r="G29" s="10" t="s">
        <v>86</v>
      </c>
      <c r="H29" s="10" t="s">
        <v>2169</v>
      </c>
      <c r="I29" s="10" t="s">
        <v>88</v>
      </c>
      <c r="J29" s="10" t="str">
        <f t="shared" si="0"/>
        <v>530948-CIRCUNVALACION</v>
      </c>
    </row>
    <row r="30" spans="1:10">
      <c r="A30" s="10" t="s">
        <v>24</v>
      </c>
      <c r="B30" s="10">
        <v>536290</v>
      </c>
      <c r="C30" s="10">
        <v>4377</v>
      </c>
      <c r="D30" s="10" t="s">
        <v>5639</v>
      </c>
      <c r="E30" s="10" t="s">
        <v>26</v>
      </c>
      <c r="F30" s="10" t="s">
        <v>27</v>
      </c>
      <c r="G30" s="10" t="s">
        <v>110</v>
      </c>
      <c r="H30" s="10" t="s">
        <v>68</v>
      </c>
      <c r="I30" s="10" t="s">
        <v>5537</v>
      </c>
      <c r="J30" s="10" t="str">
        <f t="shared" si="0"/>
        <v>536290-SANTO DOMINGO</v>
      </c>
    </row>
    <row r="31" spans="1:10">
      <c r="A31" s="10" t="s">
        <v>198</v>
      </c>
      <c r="B31" s="10">
        <v>537719</v>
      </c>
      <c r="C31" s="10">
        <v>40517</v>
      </c>
      <c r="D31" s="10" t="s">
        <v>5681</v>
      </c>
      <c r="E31" s="10" t="s">
        <v>52</v>
      </c>
      <c r="F31" s="10" t="s">
        <v>60</v>
      </c>
      <c r="G31" s="10" t="s">
        <v>199</v>
      </c>
      <c r="H31" s="10" t="s">
        <v>6183</v>
      </c>
      <c r="I31" s="10" t="s">
        <v>5683</v>
      </c>
      <c r="J31" s="10" t="str">
        <f t="shared" si="0"/>
        <v>537719-BODEGA CANCUN</v>
      </c>
    </row>
    <row r="32" spans="1:10">
      <c r="A32" s="10" t="s">
        <v>71</v>
      </c>
      <c r="B32" s="10">
        <v>534104</v>
      </c>
      <c r="C32" s="10">
        <v>40618</v>
      </c>
      <c r="D32" s="10" t="s">
        <v>131</v>
      </c>
      <c r="E32" s="10" t="s">
        <v>44</v>
      </c>
      <c r="F32" s="10" t="s">
        <v>45</v>
      </c>
      <c r="G32" s="10" t="s">
        <v>73</v>
      </c>
      <c r="H32" s="10" t="s">
        <v>5453</v>
      </c>
      <c r="I32" s="10" t="s">
        <v>107</v>
      </c>
      <c r="J32" s="10" t="str">
        <f t="shared" si="0"/>
        <v>534104-BODEGA TULA</v>
      </c>
    </row>
    <row r="33" spans="1:10">
      <c r="A33" s="10" t="s">
        <v>114</v>
      </c>
      <c r="B33" s="10">
        <v>533770</v>
      </c>
      <c r="C33" s="10">
        <v>21921</v>
      </c>
      <c r="D33" s="10" t="s">
        <v>487</v>
      </c>
      <c r="E33" s="10" t="s">
        <v>35</v>
      </c>
      <c r="F33" s="10" t="s">
        <v>116</v>
      </c>
      <c r="G33" s="10" t="s">
        <v>488</v>
      </c>
      <c r="H33" s="10" t="s">
        <v>262</v>
      </c>
      <c r="I33" s="10" t="s">
        <v>490</v>
      </c>
      <c r="J33" s="10" t="str">
        <f t="shared" si="0"/>
        <v>533770-PUEBLA</v>
      </c>
    </row>
    <row r="34" spans="1:10">
      <c r="A34" s="10" t="s">
        <v>77</v>
      </c>
      <c r="B34" s="10">
        <v>530046</v>
      </c>
      <c r="C34" s="10">
        <v>1520</v>
      </c>
      <c r="D34" s="10" t="s">
        <v>142</v>
      </c>
      <c r="E34" s="10" t="s">
        <v>91</v>
      </c>
      <c r="F34" s="10" t="s">
        <v>143</v>
      </c>
      <c r="G34" s="10" t="s">
        <v>144</v>
      </c>
      <c r="H34" s="10" t="s">
        <v>145</v>
      </c>
      <c r="I34" s="10" t="s">
        <v>146</v>
      </c>
      <c r="J34" s="10" t="str">
        <f t="shared" si="0"/>
        <v>530046-PICOSA</v>
      </c>
    </row>
    <row r="35" spans="1:10">
      <c r="A35" s="10" t="s">
        <v>240</v>
      </c>
      <c r="B35" s="10">
        <v>537795</v>
      </c>
      <c r="C35" s="10">
        <v>43269</v>
      </c>
      <c r="D35" s="10" t="s">
        <v>361</v>
      </c>
      <c r="E35" s="10" t="s">
        <v>26</v>
      </c>
      <c r="F35" s="10" t="s">
        <v>223</v>
      </c>
      <c r="G35" s="10" t="s">
        <v>630</v>
      </c>
      <c r="H35" s="10" t="s">
        <v>5485</v>
      </c>
      <c r="I35" s="10" t="s">
        <v>364</v>
      </c>
      <c r="J35" s="10" t="str">
        <f t="shared" si="0"/>
        <v>537795-LA UNION</v>
      </c>
    </row>
    <row r="36" spans="1:10">
      <c r="A36" s="10" t="s">
        <v>24</v>
      </c>
      <c r="B36" s="10">
        <v>530200</v>
      </c>
      <c r="C36" s="10">
        <v>4530</v>
      </c>
      <c r="D36" s="10" t="s">
        <v>5454</v>
      </c>
      <c r="E36" s="10" t="s">
        <v>26</v>
      </c>
      <c r="F36" s="10" t="s">
        <v>27</v>
      </c>
      <c r="G36" s="10" t="s">
        <v>139</v>
      </c>
      <c r="H36" s="10" t="s">
        <v>2026</v>
      </c>
      <c r="I36" s="10" t="s">
        <v>1377</v>
      </c>
      <c r="J36" s="10" t="str">
        <f t="shared" si="0"/>
        <v>530200-BRASIL</v>
      </c>
    </row>
    <row r="37" spans="1:10">
      <c r="A37" s="10" t="s">
        <v>77</v>
      </c>
      <c r="B37" s="10">
        <v>530744</v>
      </c>
      <c r="C37" s="10">
        <v>41640</v>
      </c>
      <c r="D37" s="10" t="s">
        <v>257</v>
      </c>
      <c r="E37" s="10" t="s">
        <v>91</v>
      </c>
      <c r="F37" s="10" t="s">
        <v>311</v>
      </c>
      <c r="G37" s="10" t="s">
        <v>462</v>
      </c>
      <c r="H37" s="10" t="s">
        <v>2218</v>
      </c>
      <c r="I37" s="10" t="s">
        <v>260</v>
      </c>
      <c r="J37" s="10" t="str">
        <f t="shared" si="0"/>
        <v>530744-BOMBONERA</v>
      </c>
    </row>
    <row r="38" spans="1:10">
      <c r="A38" s="10" t="s">
        <v>156</v>
      </c>
      <c r="B38" s="10">
        <v>536078</v>
      </c>
      <c r="C38" s="10">
        <v>43379</v>
      </c>
      <c r="D38" s="10" t="s">
        <v>157</v>
      </c>
      <c r="E38" s="10" t="s">
        <v>52</v>
      </c>
      <c r="F38" s="10" t="s">
        <v>60</v>
      </c>
      <c r="G38" s="10" t="s">
        <v>158</v>
      </c>
      <c r="H38" s="10" t="s">
        <v>159</v>
      </c>
      <c r="I38" s="10" t="s">
        <v>160</v>
      </c>
      <c r="J38" s="10" t="str">
        <f t="shared" si="0"/>
        <v>536078-CAUCEL PLAZA BELLA</v>
      </c>
    </row>
    <row r="39" spans="1:10">
      <c r="A39" s="10" t="s">
        <v>77</v>
      </c>
      <c r="B39" s="10">
        <v>534576</v>
      </c>
      <c r="C39" s="10">
        <v>42127</v>
      </c>
      <c r="D39" s="10" t="s">
        <v>911</v>
      </c>
      <c r="E39" s="10" t="s">
        <v>91</v>
      </c>
      <c r="F39" s="10" t="s">
        <v>311</v>
      </c>
      <c r="G39" s="10" t="s">
        <v>312</v>
      </c>
      <c r="H39" s="10" t="s">
        <v>2160</v>
      </c>
      <c r="I39" s="10" t="s">
        <v>383</v>
      </c>
      <c r="J39" s="10" t="str">
        <f t="shared" si="0"/>
        <v>534576-TLAZALA</v>
      </c>
    </row>
    <row r="40" spans="1:10">
      <c r="A40" s="10" t="s">
        <v>77</v>
      </c>
      <c r="B40" s="10">
        <v>538435</v>
      </c>
      <c r="C40" s="10">
        <v>8125</v>
      </c>
      <c r="D40" s="10" t="s">
        <v>161</v>
      </c>
      <c r="E40" s="10" t="s">
        <v>26</v>
      </c>
      <c r="F40" s="10" t="s">
        <v>127</v>
      </c>
      <c r="G40" s="10" t="s">
        <v>135</v>
      </c>
      <c r="H40" s="10" t="s">
        <v>162</v>
      </c>
      <c r="I40" s="10" t="s">
        <v>161</v>
      </c>
      <c r="J40" s="10" t="str">
        <f t="shared" si="0"/>
        <v>538435-PINTURAS CUAUTLALPAN</v>
      </c>
    </row>
    <row r="41" spans="1:10">
      <c r="A41" s="10" t="s">
        <v>24</v>
      </c>
      <c r="B41" s="10">
        <v>530135</v>
      </c>
      <c r="C41" s="10">
        <v>4601</v>
      </c>
      <c r="D41" s="10" t="s">
        <v>3309</v>
      </c>
      <c r="E41" s="10" t="s">
        <v>26</v>
      </c>
      <c r="F41" s="10" t="s">
        <v>27</v>
      </c>
      <c r="G41" s="10" t="s">
        <v>110</v>
      </c>
      <c r="H41" s="10" t="s">
        <v>6028</v>
      </c>
      <c r="I41" s="10" t="s">
        <v>3311</v>
      </c>
      <c r="J41" s="10" t="str">
        <f t="shared" si="0"/>
        <v>530135-PINTURAS IMAN</v>
      </c>
    </row>
    <row r="42" spans="1:10">
      <c r="A42" s="10" t="s">
        <v>163</v>
      </c>
      <c r="B42" s="10">
        <v>530272</v>
      </c>
      <c r="C42" s="10">
        <v>40412</v>
      </c>
      <c r="D42" s="10" t="s">
        <v>164</v>
      </c>
      <c r="E42" s="10" t="s">
        <v>52</v>
      </c>
      <c r="F42" s="10" t="s">
        <v>53</v>
      </c>
      <c r="G42" s="10" t="s">
        <v>165</v>
      </c>
      <c r="H42" s="10" t="s">
        <v>166</v>
      </c>
      <c r="I42" s="10" t="s">
        <v>167</v>
      </c>
      <c r="J42" s="10" t="str">
        <f t="shared" si="0"/>
        <v>530272-AVIACION</v>
      </c>
    </row>
    <row r="43" spans="1:10">
      <c r="A43" s="10" t="s">
        <v>24</v>
      </c>
      <c r="B43" s="10">
        <v>538140</v>
      </c>
      <c r="C43" s="10">
        <v>4662</v>
      </c>
      <c r="D43" s="10" t="s">
        <v>151</v>
      </c>
      <c r="E43" s="10" t="s">
        <v>91</v>
      </c>
      <c r="F43" s="10" t="s">
        <v>143</v>
      </c>
      <c r="G43" s="10" t="s">
        <v>168</v>
      </c>
      <c r="H43" s="10" t="s">
        <v>169</v>
      </c>
      <c r="I43" s="10" t="s">
        <v>155</v>
      </c>
      <c r="J43" s="10" t="str">
        <f t="shared" si="0"/>
        <v>538140-BAHIA</v>
      </c>
    </row>
    <row r="44" spans="1:10">
      <c r="A44" s="10" t="s">
        <v>83</v>
      </c>
      <c r="B44" s="10">
        <v>538616</v>
      </c>
      <c r="C44" s="10">
        <v>43618</v>
      </c>
      <c r="D44" s="10" t="s">
        <v>101</v>
      </c>
      <c r="E44" s="10" t="s">
        <v>52</v>
      </c>
      <c r="F44" s="10" t="s">
        <v>85</v>
      </c>
      <c r="G44" s="10" t="s">
        <v>235</v>
      </c>
      <c r="H44" s="10" t="s">
        <v>3517</v>
      </c>
      <c r="I44" s="10" t="s">
        <v>104</v>
      </c>
      <c r="J44" s="10" t="str">
        <f t="shared" si="0"/>
        <v>538616-CORDOBA CENTRO</v>
      </c>
    </row>
    <row r="45" spans="1:10">
      <c r="A45" s="10" t="s">
        <v>77</v>
      </c>
      <c r="B45" s="10">
        <v>531875</v>
      </c>
      <c r="C45" s="10">
        <v>1555</v>
      </c>
      <c r="D45" s="10" t="s">
        <v>1795</v>
      </c>
      <c r="E45" s="10" t="s">
        <v>91</v>
      </c>
      <c r="F45" s="10" t="s">
        <v>92</v>
      </c>
      <c r="G45" s="10" t="s">
        <v>93</v>
      </c>
      <c r="H45" s="10" t="s">
        <v>5684</v>
      </c>
      <c r="I45" s="10" t="s">
        <v>1797</v>
      </c>
      <c r="J45" s="10" t="str">
        <f t="shared" si="0"/>
        <v>531875-AV. MEXICO 68</v>
      </c>
    </row>
    <row r="46" spans="1:10">
      <c r="A46" s="10" t="s">
        <v>150</v>
      </c>
      <c r="B46" s="10">
        <v>537667</v>
      </c>
      <c r="C46" s="10">
        <v>43221</v>
      </c>
      <c r="D46" s="10" t="s">
        <v>1141</v>
      </c>
      <c r="E46" s="10" t="s">
        <v>52</v>
      </c>
      <c r="F46" s="10" t="s">
        <v>152</v>
      </c>
      <c r="G46" s="10" t="s">
        <v>352</v>
      </c>
      <c r="H46" s="10" t="s">
        <v>2893</v>
      </c>
      <c r="I46" s="10" t="s">
        <v>1143</v>
      </c>
      <c r="J46" s="10" t="str">
        <f t="shared" si="0"/>
        <v>537667-TEAPA BOULEVARD</v>
      </c>
    </row>
    <row r="47" spans="1:10">
      <c r="A47" s="10" t="s">
        <v>156</v>
      </c>
      <c r="B47" s="10">
        <v>530762</v>
      </c>
      <c r="C47" s="10">
        <v>43257</v>
      </c>
      <c r="D47" s="10" t="s">
        <v>170</v>
      </c>
      <c r="E47" s="10" t="s">
        <v>52</v>
      </c>
      <c r="F47" s="10" t="s">
        <v>60</v>
      </c>
      <c r="G47" s="10" t="s">
        <v>171</v>
      </c>
      <c r="H47" s="10" t="s">
        <v>172</v>
      </c>
      <c r="I47" s="10" t="s">
        <v>173</v>
      </c>
      <c r="J47" s="10" t="str">
        <f t="shared" si="0"/>
        <v>530762-TIZIMIN</v>
      </c>
    </row>
    <row r="48" spans="1:10">
      <c r="A48" s="10" t="s">
        <v>24</v>
      </c>
      <c r="B48" s="10">
        <v>537608</v>
      </c>
      <c r="C48" s="10">
        <v>4565</v>
      </c>
      <c r="D48" s="10" t="s">
        <v>4133</v>
      </c>
      <c r="E48" s="10" t="s">
        <v>91</v>
      </c>
      <c r="F48" s="10" t="s">
        <v>92</v>
      </c>
      <c r="G48" s="10" t="s">
        <v>93</v>
      </c>
      <c r="H48" s="10" t="s">
        <v>5465</v>
      </c>
      <c r="I48" s="10" t="s">
        <v>4135</v>
      </c>
      <c r="J48" s="10" t="str">
        <f t="shared" si="0"/>
        <v>537608-COMEX OFICINA</v>
      </c>
    </row>
    <row r="49" spans="1:10">
      <c r="A49" s="10" t="s">
        <v>33</v>
      </c>
      <c r="B49" s="10">
        <v>536791</v>
      </c>
      <c r="C49" s="10">
        <v>22737</v>
      </c>
      <c r="D49" s="10" t="s">
        <v>554</v>
      </c>
      <c r="E49" s="10" t="s">
        <v>35</v>
      </c>
      <c r="F49" s="10" t="s">
        <v>97</v>
      </c>
      <c r="G49" s="10" t="s">
        <v>555</v>
      </c>
      <c r="H49" s="10" t="s">
        <v>2850</v>
      </c>
      <c r="I49" s="10" t="s">
        <v>557</v>
      </c>
      <c r="J49" s="10" t="str">
        <f t="shared" si="0"/>
        <v>536791-GUAYABO</v>
      </c>
    </row>
    <row r="50" spans="1:10">
      <c r="A50" s="10" t="s">
        <v>33</v>
      </c>
      <c r="B50" s="10">
        <v>538413</v>
      </c>
      <c r="C50" s="10">
        <v>23026</v>
      </c>
      <c r="D50" s="10" t="s">
        <v>174</v>
      </c>
      <c r="E50" s="10" t="s">
        <v>35</v>
      </c>
      <c r="F50" s="10" t="s">
        <v>36</v>
      </c>
      <c r="G50" s="10" t="s">
        <v>175</v>
      </c>
      <c r="H50" s="10" t="s">
        <v>185</v>
      </c>
      <c r="I50" s="10" t="s">
        <v>177</v>
      </c>
      <c r="J50" s="10" t="str">
        <f t="shared" si="0"/>
        <v>538413-PLAZA DEL SOL</v>
      </c>
    </row>
    <row r="51" spans="1:10">
      <c r="A51" s="10" t="s">
        <v>58</v>
      </c>
      <c r="B51" s="10">
        <v>530921</v>
      </c>
      <c r="C51" s="10">
        <v>41281</v>
      </c>
      <c r="D51" s="10" t="s">
        <v>59</v>
      </c>
      <c r="E51" s="10" t="s">
        <v>52</v>
      </c>
      <c r="F51" s="10" t="s">
        <v>60</v>
      </c>
      <c r="G51" s="10" t="s">
        <v>61</v>
      </c>
      <c r="H51" s="10" t="s">
        <v>1657</v>
      </c>
      <c r="I51" s="10" t="s">
        <v>63</v>
      </c>
      <c r="J51" s="10" t="str">
        <f t="shared" si="0"/>
        <v>530921-GOBERNADORES</v>
      </c>
    </row>
    <row r="52" spans="1:10">
      <c r="A52" s="10" t="s">
        <v>33</v>
      </c>
      <c r="B52" s="10">
        <v>532715</v>
      </c>
      <c r="C52" s="10">
        <v>22298</v>
      </c>
      <c r="D52" s="10" t="s">
        <v>186</v>
      </c>
      <c r="E52" s="10" t="s">
        <v>44</v>
      </c>
      <c r="F52" s="10" t="s">
        <v>45</v>
      </c>
      <c r="G52" s="10" t="s">
        <v>187</v>
      </c>
      <c r="H52" s="10" t="s">
        <v>188</v>
      </c>
      <c r="I52" s="10" t="s">
        <v>189</v>
      </c>
      <c r="J52" s="10" t="str">
        <f t="shared" si="0"/>
        <v>532715-CAPILLA DE GUADALUPE</v>
      </c>
    </row>
    <row r="53" spans="1:10">
      <c r="A53" s="10" t="s">
        <v>190</v>
      </c>
      <c r="B53" s="10">
        <v>537842</v>
      </c>
      <c r="C53" s="10">
        <v>22941</v>
      </c>
      <c r="D53" s="10" t="s">
        <v>174</v>
      </c>
      <c r="E53" s="10" t="s">
        <v>35</v>
      </c>
      <c r="F53" s="10" t="s">
        <v>36</v>
      </c>
      <c r="G53" s="10" t="s">
        <v>191</v>
      </c>
      <c r="H53" s="10" t="s">
        <v>192</v>
      </c>
      <c r="I53" s="10" t="s">
        <v>177</v>
      </c>
      <c r="J53" s="10" t="str">
        <f t="shared" si="0"/>
        <v>537842-EL COLOMO</v>
      </c>
    </row>
    <row r="54" spans="1:10">
      <c r="A54" s="10" t="s">
        <v>193</v>
      </c>
      <c r="B54" s="10">
        <v>538334</v>
      </c>
      <c r="C54" s="10">
        <v>43576</v>
      </c>
      <c r="D54" s="10" t="s">
        <v>194</v>
      </c>
      <c r="E54" s="10" t="s">
        <v>180</v>
      </c>
      <c r="F54" s="10" t="s">
        <v>195</v>
      </c>
      <c r="G54" s="10" t="s">
        <v>196</v>
      </c>
      <c r="H54" s="10" t="s">
        <v>197</v>
      </c>
      <c r="I54" s="10" t="s">
        <v>88</v>
      </c>
      <c r="J54" s="10" t="str">
        <f t="shared" si="0"/>
        <v>538334-GUILLERMO PRIETO</v>
      </c>
    </row>
    <row r="55" spans="1:10">
      <c r="A55" s="10" t="s">
        <v>442</v>
      </c>
      <c r="B55" s="10">
        <v>537930</v>
      </c>
      <c r="C55" s="10">
        <v>32741</v>
      </c>
      <c r="D55" s="10" t="s">
        <v>724</v>
      </c>
      <c r="E55" s="10" t="s">
        <v>180</v>
      </c>
      <c r="F55" s="10" t="s">
        <v>444</v>
      </c>
      <c r="G55" s="10" t="s">
        <v>704</v>
      </c>
      <c r="H55" s="10" t="s">
        <v>1679</v>
      </c>
      <c r="I55" s="10" t="s">
        <v>726</v>
      </c>
      <c r="J55" s="10" t="str">
        <f t="shared" si="0"/>
        <v>537930-LIBERTAD</v>
      </c>
    </row>
    <row r="56" spans="1:10">
      <c r="A56" s="10" t="s">
        <v>178</v>
      </c>
      <c r="B56" s="10">
        <v>532485</v>
      </c>
      <c r="C56" s="10">
        <v>22386</v>
      </c>
      <c r="D56" s="10" t="s">
        <v>179</v>
      </c>
      <c r="E56" s="10" t="s">
        <v>180</v>
      </c>
      <c r="F56" s="10" t="s">
        <v>181</v>
      </c>
      <c r="G56" s="10" t="s">
        <v>182</v>
      </c>
      <c r="H56" s="10" t="s">
        <v>4214</v>
      </c>
      <c r="I56" s="10" t="s">
        <v>184</v>
      </c>
      <c r="J56" s="10" t="str">
        <f t="shared" si="0"/>
        <v>532485-SUCURSAL BRISAS</v>
      </c>
    </row>
    <row r="57" spans="1:10">
      <c r="A57" s="10" t="s">
        <v>150</v>
      </c>
      <c r="B57" s="10">
        <v>535693</v>
      </c>
      <c r="C57" s="10">
        <v>43485</v>
      </c>
      <c r="D57" s="10" t="s">
        <v>151</v>
      </c>
      <c r="E57" s="10" t="s">
        <v>52</v>
      </c>
      <c r="F57" s="10" t="s">
        <v>152</v>
      </c>
      <c r="G57" s="10" t="s">
        <v>153</v>
      </c>
      <c r="H57" s="10" t="s">
        <v>925</v>
      </c>
      <c r="I57" s="10" t="s">
        <v>155</v>
      </c>
      <c r="J57" s="10" t="str">
        <f t="shared" si="0"/>
        <v>535693-ARBOLEDAS</v>
      </c>
    </row>
    <row r="58" spans="1:10">
      <c r="A58" s="10" t="s">
        <v>24</v>
      </c>
      <c r="B58" s="10">
        <v>538930</v>
      </c>
      <c r="C58" s="10">
        <v>8177</v>
      </c>
      <c r="D58" s="10" t="s">
        <v>5454</v>
      </c>
      <c r="E58" s="10" t="s">
        <v>26</v>
      </c>
      <c r="F58" s="10" t="s">
        <v>27</v>
      </c>
      <c r="G58" s="10" t="s">
        <v>139</v>
      </c>
      <c r="H58" s="10" t="s">
        <v>3579</v>
      </c>
      <c r="I58" s="10" t="s">
        <v>1377</v>
      </c>
      <c r="J58" s="10" t="str">
        <f t="shared" si="0"/>
        <v>538930-PINTURAS EL OLIVAR</v>
      </c>
    </row>
    <row r="59" spans="1:10">
      <c r="A59" s="10" t="s">
        <v>198</v>
      </c>
      <c r="B59" s="10">
        <v>538304</v>
      </c>
      <c r="C59" s="10">
        <v>43572</v>
      </c>
      <c r="D59" s="10" t="s">
        <v>65</v>
      </c>
      <c r="E59" s="10" t="s">
        <v>52</v>
      </c>
      <c r="F59" s="10" t="s">
        <v>60</v>
      </c>
      <c r="G59" s="10" t="s">
        <v>199</v>
      </c>
      <c r="H59" s="10" t="s">
        <v>200</v>
      </c>
      <c r="I59" s="10" t="s">
        <v>69</v>
      </c>
      <c r="J59" s="10" t="str">
        <f t="shared" si="0"/>
        <v>538304-HOLBOX</v>
      </c>
    </row>
    <row r="60" spans="1:10">
      <c r="A60" s="10" t="s">
        <v>77</v>
      </c>
      <c r="B60" s="10">
        <v>530230</v>
      </c>
      <c r="C60" s="10">
        <v>42096</v>
      </c>
      <c r="D60" s="10" t="s">
        <v>2445</v>
      </c>
      <c r="E60" s="10" t="s">
        <v>91</v>
      </c>
      <c r="F60" s="10" t="s">
        <v>311</v>
      </c>
      <c r="G60" s="10" t="s">
        <v>312</v>
      </c>
      <c r="H60" s="10" t="s">
        <v>5839</v>
      </c>
      <c r="I60" s="10" t="s">
        <v>2447</v>
      </c>
      <c r="J60" s="10" t="str">
        <f t="shared" si="0"/>
        <v>530230-VILLA VICTORIA</v>
      </c>
    </row>
    <row r="61" spans="1:10">
      <c r="A61" s="10" t="s">
        <v>24</v>
      </c>
      <c r="B61" s="10">
        <v>530014</v>
      </c>
      <c r="C61" s="10">
        <v>7967</v>
      </c>
      <c r="D61" s="10" t="s">
        <v>1416</v>
      </c>
      <c r="E61" s="10" t="s">
        <v>26</v>
      </c>
      <c r="F61" s="10" t="s">
        <v>127</v>
      </c>
      <c r="G61" s="10" t="s">
        <v>300</v>
      </c>
      <c r="H61" s="10" t="s">
        <v>5152</v>
      </c>
      <c r="I61" s="10" t="s">
        <v>1058</v>
      </c>
      <c r="J61" s="10" t="str">
        <f t="shared" si="0"/>
        <v>530014-COMEX TOLA</v>
      </c>
    </row>
    <row r="62" spans="1:10">
      <c r="A62" s="10" t="s">
        <v>71</v>
      </c>
      <c r="B62" s="10">
        <v>530505</v>
      </c>
      <c r="C62" s="10">
        <v>41197</v>
      </c>
      <c r="D62" s="10" t="s">
        <v>131</v>
      </c>
      <c r="E62" s="10" t="s">
        <v>44</v>
      </c>
      <c r="F62" s="10" t="s">
        <v>45</v>
      </c>
      <c r="G62" s="10" t="s">
        <v>201</v>
      </c>
      <c r="H62" s="10" t="s">
        <v>202</v>
      </c>
      <c r="I62" s="10" t="s">
        <v>107</v>
      </c>
      <c r="J62" s="10" t="str">
        <f t="shared" si="0"/>
        <v>530505-SANTIAGO</v>
      </c>
    </row>
    <row r="63" spans="1:10">
      <c r="A63" s="10" t="s">
        <v>178</v>
      </c>
      <c r="B63" s="10">
        <v>535400</v>
      </c>
      <c r="C63" s="10">
        <v>32159</v>
      </c>
      <c r="D63" s="10" t="s">
        <v>204</v>
      </c>
      <c r="E63" s="10" t="s">
        <v>180</v>
      </c>
      <c r="F63" s="10" t="s">
        <v>181</v>
      </c>
      <c r="G63" s="10" t="s">
        <v>205</v>
      </c>
      <c r="H63" s="10" t="s">
        <v>166</v>
      </c>
      <c r="I63" s="10" t="s">
        <v>206</v>
      </c>
      <c r="J63" s="10" t="str">
        <f t="shared" si="0"/>
        <v>535400-AVIACION</v>
      </c>
    </row>
    <row r="64" spans="1:10">
      <c r="A64" s="10" t="s">
        <v>198</v>
      </c>
      <c r="B64" s="10">
        <v>537009</v>
      </c>
      <c r="C64" s="10">
        <v>43378</v>
      </c>
      <c r="D64" s="10" t="s">
        <v>194</v>
      </c>
      <c r="E64" s="10" t="s">
        <v>52</v>
      </c>
      <c r="F64" s="10" t="s">
        <v>60</v>
      </c>
      <c r="G64" s="10" t="s">
        <v>212</v>
      </c>
      <c r="H64" s="10" t="s">
        <v>213</v>
      </c>
      <c r="I64" s="10" t="s">
        <v>88</v>
      </c>
      <c r="J64" s="10" t="str">
        <f t="shared" si="0"/>
        <v>537009-JUAREZ</v>
      </c>
    </row>
    <row r="65" spans="1:10">
      <c r="A65" s="10" t="s">
        <v>77</v>
      </c>
      <c r="B65" s="10">
        <v>533906</v>
      </c>
      <c r="C65" s="10">
        <v>4016</v>
      </c>
      <c r="D65" s="10" t="s">
        <v>207</v>
      </c>
      <c r="E65" s="10" t="s">
        <v>91</v>
      </c>
      <c r="F65" s="10" t="s">
        <v>143</v>
      </c>
      <c r="G65" s="10" t="s">
        <v>208</v>
      </c>
      <c r="H65" s="10" t="s">
        <v>209</v>
      </c>
      <c r="I65" s="10" t="s">
        <v>210</v>
      </c>
      <c r="J65" s="10" t="str">
        <f t="shared" si="0"/>
        <v>533906-COMEX SANTA TERESA</v>
      </c>
    </row>
    <row r="66" spans="1:10">
      <c r="A66" s="10" t="s">
        <v>371</v>
      </c>
      <c r="B66" s="10">
        <v>537703</v>
      </c>
      <c r="C66" s="10">
        <v>32595</v>
      </c>
      <c r="D66" s="10" t="s">
        <v>2568</v>
      </c>
      <c r="E66" s="10" t="s">
        <v>180</v>
      </c>
      <c r="F66" s="10" t="s">
        <v>181</v>
      </c>
      <c r="G66" s="10" t="s">
        <v>524</v>
      </c>
      <c r="H66" s="10" t="s">
        <v>5468</v>
      </c>
      <c r="I66" s="10" t="s">
        <v>1919</v>
      </c>
      <c r="J66" s="10" t="str">
        <f t="shared" si="0"/>
        <v>537703-BODEGA NAVOJOA</v>
      </c>
    </row>
    <row r="67" spans="1:10">
      <c r="A67" s="10" t="s">
        <v>83</v>
      </c>
      <c r="B67" s="10">
        <v>533598</v>
      </c>
      <c r="C67" s="10">
        <v>41842</v>
      </c>
      <c r="D67" s="10" t="s">
        <v>253</v>
      </c>
      <c r="E67" s="10" t="s">
        <v>44</v>
      </c>
      <c r="F67" s="10" t="s">
        <v>66</v>
      </c>
      <c r="G67" s="10" t="s">
        <v>254</v>
      </c>
      <c r="H67" s="10" t="s">
        <v>1135</v>
      </c>
      <c r="I67" s="10" t="s">
        <v>256</v>
      </c>
      <c r="J67" s="10" t="str">
        <f t="shared" ref="J67:J130" si="1">CONCATENATE(B67,"-",H67)</f>
        <v>533598-CHEDRAUI</v>
      </c>
    </row>
    <row r="68" spans="1:10">
      <c r="A68" s="10" t="s">
        <v>221</v>
      </c>
      <c r="B68" s="10">
        <v>538107</v>
      </c>
      <c r="C68" s="10">
        <v>8050</v>
      </c>
      <c r="D68" s="10" t="s">
        <v>222</v>
      </c>
      <c r="E68" s="10" t="s">
        <v>26</v>
      </c>
      <c r="F68" s="10" t="s">
        <v>223</v>
      </c>
      <c r="G68" s="10" t="s">
        <v>224</v>
      </c>
      <c r="H68" s="10" t="s">
        <v>225</v>
      </c>
      <c r="I68" s="10" t="s">
        <v>226</v>
      </c>
      <c r="J68" s="10" t="str">
        <f t="shared" si="1"/>
        <v>538107-COMEX SANTA FE</v>
      </c>
    </row>
    <row r="69" spans="1:10">
      <c r="A69" s="10" t="s">
        <v>214</v>
      </c>
      <c r="B69" s="10">
        <v>531494</v>
      </c>
      <c r="C69" s="10">
        <v>31526</v>
      </c>
      <c r="D69" s="10" t="s">
        <v>215</v>
      </c>
      <c r="E69" s="10" t="s">
        <v>44</v>
      </c>
      <c r="F69" s="10" t="s">
        <v>45</v>
      </c>
      <c r="G69" s="10" t="s">
        <v>216</v>
      </c>
      <c r="H69" s="10" t="s">
        <v>217</v>
      </c>
      <c r="I69" s="10" t="s">
        <v>218</v>
      </c>
      <c r="J69" s="10" t="str">
        <f t="shared" si="1"/>
        <v>531494-NEREO</v>
      </c>
    </row>
    <row r="70" spans="1:10">
      <c r="A70" s="10" t="s">
        <v>77</v>
      </c>
      <c r="B70" s="10">
        <v>532422</v>
      </c>
      <c r="C70" s="10">
        <v>7020</v>
      </c>
      <c r="D70" s="10" t="s">
        <v>6032</v>
      </c>
      <c r="E70" s="10" t="s">
        <v>26</v>
      </c>
      <c r="F70" s="10" t="s">
        <v>127</v>
      </c>
      <c r="G70" s="10" t="s">
        <v>334</v>
      </c>
      <c r="H70" s="10" t="s">
        <v>2806</v>
      </c>
      <c r="I70" s="10" t="s">
        <v>6033</v>
      </c>
      <c r="J70" s="10" t="str">
        <f t="shared" si="1"/>
        <v>532422-PINTURAS TEXCOCO</v>
      </c>
    </row>
    <row r="71" spans="1:10">
      <c r="A71" s="10" t="s">
        <v>83</v>
      </c>
      <c r="B71" s="10">
        <v>530705</v>
      </c>
      <c r="C71" s="10">
        <v>41704</v>
      </c>
      <c r="D71" s="10" t="s">
        <v>227</v>
      </c>
      <c r="E71" s="10" t="s">
        <v>52</v>
      </c>
      <c r="F71" s="10" t="s">
        <v>85</v>
      </c>
      <c r="G71" s="10" t="s">
        <v>228</v>
      </c>
      <c r="H71" s="10" t="s">
        <v>229</v>
      </c>
      <c r="I71" s="10" t="s">
        <v>230</v>
      </c>
      <c r="J71" s="10" t="str">
        <f t="shared" si="1"/>
        <v>530705-MADERO</v>
      </c>
    </row>
    <row r="72" spans="1:10">
      <c r="A72" s="10" t="s">
        <v>58</v>
      </c>
      <c r="B72" s="10">
        <v>534480</v>
      </c>
      <c r="C72" s="10">
        <v>41383</v>
      </c>
      <c r="D72" s="10" t="s">
        <v>231</v>
      </c>
      <c r="E72" s="10" t="s">
        <v>52</v>
      </c>
      <c r="F72" s="10" t="s">
        <v>152</v>
      </c>
      <c r="G72" s="10" t="s">
        <v>232</v>
      </c>
      <c r="H72" s="10" t="s">
        <v>233</v>
      </c>
      <c r="I72" s="10" t="s">
        <v>234</v>
      </c>
      <c r="J72" s="10" t="str">
        <f t="shared" si="1"/>
        <v>534480-PUNTILLA</v>
      </c>
    </row>
    <row r="73" spans="1:10">
      <c r="A73" s="10" t="s">
        <v>240</v>
      </c>
      <c r="B73" s="10">
        <v>534566</v>
      </c>
      <c r="C73" s="10">
        <v>42121</v>
      </c>
      <c r="D73" s="10" t="s">
        <v>241</v>
      </c>
      <c r="E73" s="10" t="s">
        <v>26</v>
      </c>
      <c r="F73" s="10" t="s">
        <v>223</v>
      </c>
      <c r="G73" s="10" t="s">
        <v>242</v>
      </c>
      <c r="H73" s="10" t="s">
        <v>243</v>
      </c>
      <c r="I73" s="10" t="s">
        <v>244</v>
      </c>
      <c r="J73" s="10" t="str">
        <f t="shared" si="1"/>
        <v>534566-APANGO</v>
      </c>
    </row>
    <row r="74" spans="1:10">
      <c r="A74" s="10" t="s">
        <v>535</v>
      </c>
      <c r="B74" s="10">
        <v>536756</v>
      </c>
      <c r="C74" s="10">
        <v>32452</v>
      </c>
      <c r="D74" s="10" t="s">
        <v>536</v>
      </c>
      <c r="E74" s="10" t="s">
        <v>44</v>
      </c>
      <c r="F74" s="10" t="s">
        <v>66</v>
      </c>
      <c r="G74" s="10" t="s">
        <v>537</v>
      </c>
      <c r="H74" s="10" t="s">
        <v>2069</v>
      </c>
      <c r="I74" s="10" t="s">
        <v>539</v>
      </c>
      <c r="J74" s="10" t="str">
        <f t="shared" si="1"/>
        <v>536756-15 DE SEPTIEMBRE</v>
      </c>
    </row>
    <row r="75" spans="1:10">
      <c r="A75" s="10" t="s">
        <v>114</v>
      </c>
      <c r="B75" s="10">
        <v>539013</v>
      </c>
      <c r="C75" s="10">
        <v>23095</v>
      </c>
      <c r="D75" s="10" t="s">
        <v>1100</v>
      </c>
      <c r="E75" s="10" t="s">
        <v>35</v>
      </c>
      <c r="F75" s="10" t="s">
        <v>116</v>
      </c>
      <c r="G75" s="10" t="s">
        <v>488</v>
      </c>
      <c r="H75" s="10" t="s">
        <v>1689</v>
      </c>
      <c r="I75" s="10" t="s">
        <v>69</v>
      </c>
      <c r="J75" s="10" t="str">
        <f t="shared" si="1"/>
        <v>539013-SAN NICOLAS</v>
      </c>
    </row>
    <row r="76" spans="1:10">
      <c r="A76" s="10" t="s">
        <v>156</v>
      </c>
      <c r="B76" s="10">
        <v>539040</v>
      </c>
      <c r="C76" s="10">
        <v>43274</v>
      </c>
      <c r="D76" s="10" t="s">
        <v>825</v>
      </c>
      <c r="E76" s="10" t="s">
        <v>52</v>
      </c>
      <c r="F76" s="10" t="s">
        <v>60</v>
      </c>
      <c r="G76" s="10" t="s">
        <v>158</v>
      </c>
      <c r="H76" s="10" t="s">
        <v>6595</v>
      </c>
      <c r="I76" s="10" t="s">
        <v>827</v>
      </c>
      <c r="J76" s="10" t="str">
        <f t="shared" si="1"/>
        <v>539040-BODEGA VERGEL</v>
      </c>
    </row>
    <row r="77" spans="1:10">
      <c r="A77" s="10" t="s">
        <v>77</v>
      </c>
      <c r="B77" s="10">
        <v>538135</v>
      </c>
      <c r="C77" s="10">
        <v>4660</v>
      </c>
      <c r="D77" s="10" t="s">
        <v>1887</v>
      </c>
      <c r="E77" s="10" t="s">
        <v>91</v>
      </c>
      <c r="F77" s="10" t="s">
        <v>311</v>
      </c>
      <c r="G77" s="10" t="s">
        <v>312</v>
      </c>
      <c r="H77" s="10" t="s">
        <v>1888</v>
      </c>
      <c r="I77" s="10" t="s">
        <v>383</v>
      </c>
      <c r="J77" s="10" t="str">
        <f t="shared" si="1"/>
        <v>538135-LAGAS</v>
      </c>
    </row>
    <row r="78" spans="1:10">
      <c r="A78" s="10" t="s">
        <v>83</v>
      </c>
      <c r="B78" s="10">
        <v>538074</v>
      </c>
      <c r="C78" s="10">
        <v>32782</v>
      </c>
      <c r="D78" s="10" t="s">
        <v>253</v>
      </c>
      <c r="E78" s="10" t="s">
        <v>44</v>
      </c>
      <c r="F78" s="10" t="s">
        <v>66</v>
      </c>
      <c r="G78" s="10" t="s">
        <v>254</v>
      </c>
      <c r="H78" s="10" t="s">
        <v>255</v>
      </c>
      <c r="I78" s="10" t="s">
        <v>256</v>
      </c>
      <c r="J78" s="10" t="str">
        <f t="shared" si="1"/>
        <v>538074-YECUATLA YECUATLA</v>
      </c>
    </row>
    <row r="79" spans="1:10">
      <c r="A79" s="10" t="s">
        <v>24</v>
      </c>
      <c r="B79" s="10">
        <v>535698</v>
      </c>
      <c r="C79" s="10">
        <v>7675</v>
      </c>
      <c r="D79" s="10" t="s">
        <v>567</v>
      </c>
      <c r="E79" s="10" t="s">
        <v>91</v>
      </c>
      <c r="F79" s="10" t="s">
        <v>92</v>
      </c>
      <c r="G79" s="10" t="s">
        <v>284</v>
      </c>
      <c r="H79" s="10" t="s">
        <v>3315</v>
      </c>
      <c r="I79" s="10" t="s">
        <v>569</v>
      </c>
      <c r="J79" s="10" t="str">
        <f t="shared" si="1"/>
        <v>535698-COMEX LA LUNA</v>
      </c>
    </row>
    <row r="80" spans="1:10">
      <c r="A80" s="10" t="s">
        <v>198</v>
      </c>
      <c r="B80" s="10">
        <v>530332</v>
      </c>
      <c r="C80" s="10">
        <v>43156</v>
      </c>
      <c r="D80" s="10" t="s">
        <v>5617</v>
      </c>
      <c r="E80" s="10" t="s">
        <v>52</v>
      </c>
      <c r="F80" s="10" t="s">
        <v>60</v>
      </c>
      <c r="G80" s="10" t="s">
        <v>212</v>
      </c>
      <c r="H80" s="10" t="s">
        <v>1329</v>
      </c>
      <c r="I80" s="10" t="s">
        <v>5618</v>
      </c>
      <c r="J80" s="10" t="str">
        <f t="shared" si="1"/>
        <v>530332-OTHON P BLANCO</v>
      </c>
    </row>
    <row r="81" spans="1:10">
      <c r="A81" s="10" t="s">
        <v>365</v>
      </c>
      <c r="B81" s="10">
        <v>530740</v>
      </c>
      <c r="C81" s="10">
        <v>22161</v>
      </c>
      <c r="D81" s="10" t="s">
        <v>2875</v>
      </c>
      <c r="E81" s="10" t="s">
        <v>44</v>
      </c>
      <c r="F81" s="10" t="s">
        <v>45</v>
      </c>
      <c r="G81" s="10" t="s">
        <v>187</v>
      </c>
      <c r="H81" s="10" t="s">
        <v>1013</v>
      </c>
      <c r="I81" s="10" t="s">
        <v>2876</v>
      </c>
      <c r="J81" s="10" t="str">
        <f t="shared" si="1"/>
        <v>530740-FUNDICION</v>
      </c>
    </row>
    <row r="82" spans="1:10">
      <c r="A82" s="10" t="s">
        <v>33</v>
      </c>
      <c r="B82" s="10">
        <v>535141</v>
      </c>
      <c r="C82" s="10">
        <v>22514</v>
      </c>
      <c r="D82" s="10" t="s">
        <v>5443</v>
      </c>
      <c r="E82" s="10" t="s">
        <v>35</v>
      </c>
      <c r="F82" s="10" t="s">
        <v>97</v>
      </c>
      <c r="G82" s="10" t="s">
        <v>555</v>
      </c>
      <c r="H82" s="10" t="s">
        <v>5455</v>
      </c>
      <c r="I82" s="10" t="s">
        <v>5444</v>
      </c>
      <c r="J82" s="10" t="str">
        <f t="shared" si="1"/>
        <v>535141-SUCURSAL EL MANANTIAL</v>
      </c>
    </row>
    <row r="83" spans="1:10">
      <c r="A83" s="10" t="s">
        <v>535</v>
      </c>
      <c r="B83" s="10">
        <v>533101</v>
      </c>
      <c r="C83" s="10">
        <v>31968</v>
      </c>
      <c r="D83" s="10" t="s">
        <v>875</v>
      </c>
      <c r="E83" s="10" t="s">
        <v>44</v>
      </c>
      <c r="F83" s="10" t="s">
        <v>66</v>
      </c>
      <c r="G83" s="10" t="s">
        <v>1121</v>
      </c>
      <c r="H83" s="10" t="s">
        <v>728</v>
      </c>
      <c r="I83" s="10" t="s">
        <v>877</v>
      </c>
      <c r="J83" s="10" t="str">
        <f t="shared" si="1"/>
        <v>533101-SENDERO</v>
      </c>
    </row>
    <row r="84" spans="1:10">
      <c r="A84" s="10" t="s">
        <v>262</v>
      </c>
      <c r="B84" s="10">
        <v>534272</v>
      </c>
      <c r="C84" s="10">
        <v>32041</v>
      </c>
      <c r="D84" s="10" t="s">
        <v>263</v>
      </c>
      <c r="E84" s="10" t="s">
        <v>52</v>
      </c>
      <c r="F84" s="10" t="s">
        <v>85</v>
      </c>
      <c r="G84" s="10" t="s">
        <v>264</v>
      </c>
      <c r="H84" s="10" t="s">
        <v>265</v>
      </c>
      <c r="I84" s="10" t="s">
        <v>155</v>
      </c>
      <c r="J84" s="10" t="str">
        <f t="shared" si="1"/>
        <v>534272-ZEREZOTLA</v>
      </c>
    </row>
    <row r="85" spans="1:10">
      <c r="A85" s="10" t="s">
        <v>50</v>
      </c>
      <c r="B85" s="10">
        <v>530664</v>
      </c>
      <c r="C85" s="10">
        <v>41126</v>
      </c>
      <c r="D85" s="10" t="s">
        <v>51</v>
      </c>
      <c r="E85" s="10" t="s">
        <v>52</v>
      </c>
      <c r="F85" s="10" t="s">
        <v>53</v>
      </c>
      <c r="G85" s="10" t="s">
        <v>54</v>
      </c>
      <c r="H85" s="10" t="s">
        <v>270</v>
      </c>
      <c r="I85" s="10" t="s">
        <v>56</v>
      </c>
      <c r="J85" s="10" t="str">
        <f t="shared" si="1"/>
        <v>530664-TONALA 01</v>
      </c>
    </row>
    <row r="86" spans="1:10">
      <c r="A86" s="10" t="s">
        <v>77</v>
      </c>
      <c r="B86" s="10">
        <v>537824</v>
      </c>
      <c r="C86" s="10">
        <v>43310</v>
      </c>
      <c r="D86" s="10" t="s">
        <v>1267</v>
      </c>
      <c r="E86" s="10" t="s">
        <v>91</v>
      </c>
      <c r="F86" s="10" t="s">
        <v>311</v>
      </c>
      <c r="G86" s="10" t="s">
        <v>485</v>
      </c>
      <c r="H86" s="10" t="s">
        <v>3836</v>
      </c>
      <c r="I86" s="10" t="s">
        <v>1269</v>
      </c>
      <c r="J86" s="10" t="str">
        <f t="shared" si="1"/>
        <v>537824-LA VERACRUZ</v>
      </c>
    </row>
    <row r="87" spans="1:10">
      <c r="A87" s="10" t="s">
        <v>221</v>
      </c>
      <c r="B87" s="10">
        <v>535300</v>
      </c>
      <c r="C87" s="10">
        <v>42479</v>
      </c>
      <c r="D87" s="10" t="s">
        <v>5448</v>
      </c>
      <c r="E87" s="10" t="s">
        <v>26</v>
      </c>
      <c r="F87" s="10" t="s">
        <v>223</v>
      </c>
      <c r="G87" s="10" t="s">
        <v>258</v>
      </c>
      <c r="H87" s="10" t="s">
        <v>5637</v>
      </c>
      <c r="I87" s="10" t="s">
        <v>5449</v>
      </c>
      <c r="J87" s="10" t="str">
        <f t="shared" si="1"/>
        <v>535300-OCOTEPEC 2</v>
      </c>
    </row>
    <row r="88" spans="1:10">
      <c r="A88" s="10" t="s">
        <v>64</v>
      </c>
      <c r="B88" s="10">
        <v>536411</v>
      </c>
      <c r="C88" s="10">
        <v>32394</v>
      </c>
      <c r="D88" s="10" t="s">
        <v>271</v>
      </c>
      <c r="E88" s="10" t="s">
        <v>44</v>
      </c>
      <c r="F88" s="10" t="s">
        <v>66</v>
      </c>
      <c r="G88" s="10" t="s">
        <v>272</v>
      </c>
      <c r="H88" s="10" t="s">
        <v>273</v>
      </c>
      <c r="I88" s="10" t="s">
        <v>274</v>
      </c>
      <c r="J88" s="10" t="str">
        <f t="shared" si="1"/>
        <v>536411-CUAUHTEMOC</v>
      </c>
    </row>
    <row r="89" spans="1:10">
      <c r="A89" s="10" t="s">
        <v>24</v>
      </c>
      <c r="B89" s="10">
        <v>530116</v>
      </c>
      <c r="C89" s="10">
        <v>7788</v>
      </c>
      <c r="D89" s="10" t="s">
        <v>2400</v>
      </c>
      <c r="E89" s="10" t="s">
        <v>26</v>
      </c>
      <c r="F89" s="10" t="s">
        <v>127</v>
      </c>
      <c r="G89" s="10" t="s">
        <v>300</v>
      </c>
      <c r="H89" s="10" t="s">
        <v>2401</v>
      </c>
      <c r="I89" s="10" t="s">
        <v>2402</v>
      </c>
      <c r="J89" s="10" t="str">
        <f t="shared" si="1"/>
        <v>530116-ERMITA</v>
      </c>
    </row>
    <row r="90" spans="1:10">
      <c r="A90" s="10" t="s">
        <v>77</v>
      </c>
      <c r="B90" s="10">
        <v>538260</v>
      </c>
      <c r="C90" s="10">
        <v>4711</v>
      </c>
      <c r="D90" s="10" t="s">
        <v>266</v>
      </c>
      <c r="E90" s="10" t="s">
        <v>91</v>
      </c>
      <c r="F90" s="10" t="s">
        <v>143</v>
      </c>
      <c r="G90" s="10" t="s">
        <v>267</v>
      </c>
      <c r="H90" s="10" t="s">
        <v>3432</v>
      </c>
      <c r="I90" s="10" t="s">
        <v>269</v>
      </c>
      <c r="J90" s="10" t="str">
        <f t="shared" si="1"/>
        <v>538260-PARQUE RESIDENCIAL</v>
      </c>
    </row>
    <row r="91" spans="1:10">
      <c r="A91" s="10" t="s">
        <v>64</v>
      </c>
      <c r="B91" s="10">
        <v>536844</v>
      </c>
      <c r="C91" s="10">
        <v>32478</v>
      </c>
      <c r="D91" s="10" t="s">
        <v>5818</v>
      </c>
      <c r="E91" s="10" t="s">
        <v>44</v>
      </c>
      <c r="F91" s="10" t="s">
        <v>66</v>
      </c>
      <c r="G91" s="10" t="s">
        <v>272</v>
      </c>
      <c r="H91" s="10" t="s">
        <v>5013</v>
      </c>
      <c r="I91" s="10" t="s">
        <v>5819</v>
      </c>
      <c r="J91" s="10" t="str">
        <f t="shared" si="1"/>
        <v>536844-LIBRAMIENTO NOROESTE</v>
      </c>
    </row>
    <row r="92" spans="1:10">
      <c r="A92" s="10" t="s">
        <v>77</v>
      </c>
      <c r="B92" s="10">
        <v>530455</v>
      </c>
      <c r="C92" s="10">
        <v>7598</v>
      </c>
      <c r="D92" s="10" t="s">
        <v>280</v>
      </c>
      <c r="E92" s="10" t="s">
        <v>26</v>
      </c>
      <c r="F92" s="10" t="s">
        <v>127</v>
      </c>
      <c r="G92" s="10" t="s">
        <v>128</v>
      </c>
      <c r="H92" s="10" t="s">
        <v>281</v>
      </c>
      <c r="I92" s="10" t="s">
        <v>282</v>
      </c>
      <c r="J92" s="10" t="str">
        <f t="shared" si="1"/>
        <v>530455-COMEX ZACANGO</v>
      </c>
    </row>
    <row r="93" spans="1:10">
      <c r="A93" s="10" t="s">
        <v>221</v>
      </c>
      <c r="B93" s="10">
        <v>535814</v>
      </c>
      <c r="C93" s="10">
        <v>42557</v>
      </c>
      <c r="D93" s="10" t="s">
        <v>5607</v>
      </c>
      <c r="E93" s="10" t="s">
        <v>26</v>
      </c>
      <c r="F93" s="10" t="s">
        <v>223</v>
      </c>
      <c r="G93" s="10" t="s">
        <v>991</v>
      </c>
      <c r="H93" s="10" t="s">
        <v>1707</v>
      </c>
      <c r="I93" s="10" t="s">
        <v>5609</v>
      </c>
      <c r="J93" s="10" t="str">
        <f t="shared" si="1"/>
        <v>535814-SAN FRANCISCO</v>
      </c>
    </row>
    <row r="94" spans="1:10">
      <c r="A94" s="10" t="s">
        <v>371</v>
      </c>
      <c r="B94" s="10">
        <v>539007</v>
      </c>
      <c r="C94" s="10">
        <v>43732</v>
      </c>
      <c r="D94" s="10" t="s">
        <v>84</v>
      </c>
      <c r="E94" s="10" t="s">
        <v>180</v>
      </c>
      <c r="F94" s="10" t="s">
        <v>181</v>
      </c>
      <c r="G94" s="10" t="s">
        <v>372</v>
      </c>
      <c r="H94" s="10" t="s">
        <v>4095</v>
      </c>
      <c r="I94" s="10" t="s">
        <v>88</v>
      </c>
      <c r="J94" s="10" t="str">
        <f t="shared" si="1"/>
        <v>539007-CANANEA</v>
      </c>
    </row>
    <row r="95" spans="1:10">
      <c r="A95" s="10" t="s">
        <v>163</v>
      </c>
      <c r="B95" s="10">
        <v>530203</v>
      </c>
      <c r="C95" s="10">
        <v>40546</v>
      </c>
      <c r="D95" s="10" t="s">
        <v>275</v>
      </c>
      <c r="E95" s="10" t="s">
        <v>52</v>
      </c>
      <c r="F95" s="10" t="s">
        <v>85</v>
      </c>
      <c r="G95" s="10" t="s">
        <v>276</v>
      </c>
      <c r="H95" s="10" t="s">
        <v>277</v>
      </c>
      <c r="I95" s="10" t="s">
        <v>278</v>
      </c>
      <c r="J95" s="10" t="str">
        <f t="shared" si="1"/>
        <v>530203-HUAJAPAN</v>
      </c>
    </row>
    <row r="96" spans="1:10">
      <c r="A96" s="10" t="s">
        <v>77</v>
      </c>
      <c r="B96" s="10">
        <v>535502</v>
      </c>
      <c r="C96" s="10">
        <v>41067</v>
      </c>
      <c r="D96" s="10" t="s">
        <v>59</v>
      </c>
      <c r="E96" s="10" t="s">
        <v>52</v>
      </c>
      <c r="F96" s="10" t="s">
        <v>60</v>
      </c>
      <c r="G96" s="10" t="s">
        <v>61</v>
      </c>
      <c r="H96" s="10" t="s">
        <v>5471</v>
      </c>
      <c r="I96" s="10" t="s">
        <v>63</v>
      </c>
      <c r="J96" s="10" t="str">
        <f t="shared" si="1"/>
        <v>535502-TIENDA ESCUELA GATE</v>
      </c>
    </row>
    <row r="97" spans="1:10">
      <c r="A97" s="10" t="s">
        <v>77</v>
      </c>
      <c r="B97" s="10">
        <v>533574</v>
      </c>
      <c r="C97" s="10">
        <v>2207</v>
      </c>
      <c r="D97" s="10" t="s">
        <v>715</v>
      </c>
      <c r="E97" s="10" t="s">
        <v>91</v>
      </c>
      <c r="F97" s="10" t="s">
        <v>92</v>
      </c>
      <c r="G97" s="10" t="s">
        <v>93</v>
      </c>
      <c r="H97" s="10" t="s">
        <v>4296</v>
      </c>
      <c r="I97" s="10" t="s">
        <v>95</v>
      </c>
      <c r="J97" s="10" t="str">
        <f t="shared" si="1"/>
        <v>533574-PINTURAS ZONA AZUL</v>
      </c>
    </row>
    <row r="98" spans="1:10">
      <c r="A98" s="10" t="s">
        <v>193</v>
      </c>
      <c r="B98" s="10">
        <v>535228</v>
      </c>
      <c r="C98" s="10">
        <v>32090</v>
      </c>
      <c r="D98" s="10" t="s">
        <v>194</v>
      </c>
      <c r="E98" s="10" t="s">
        <v>180</v>
      </c>
      <c r="F98" s="10" t="s">
        <v>195</v>
      </c>
      <c r="G98" s="10" t="s">
        <v>196</v>
      </c>
      <c r="H98" s="10" t="s">
        <v>291</v>
      </c>
      <c r="I98" s="10" t="s">
        <v>88</v>
      </c>
      <c r="J98" s="10" t="str">
        <f t="shared" si="1"/>
        <v>535228-INSURGENTES</v>
      </c>
    </row>
    <row r="99" spans="1:10">
      <c r="A99" s="10" t="s">
        <v>198</v>
      </c>
      <c r="B99" s="10">
        <v>531542</v>
      </c>
      <c r="C99" s="10">
        <v>43438</v>
      </c>
      <c r="D99" s="10" t="s">
        <v>287</v>
      </c>
      <c r="E99" s="10" t="s">
        <v>52</v>
      </c>
      <c r="F99" s="10" t="s">
        <v>60</v>
      </c>
      <c r="G99" s="10" t="s">
        <v>199</v>
      </c>
      <c r="H99" s="10" t="s">
        <v>288</v>
      </c>
      <c r="I99" s="10" t="s">
        <v>289</v>
      </c>
      <c r="J99" s="10" t="str">
        <f t="shared" si="1"/>
        <v>531542-BONAMPAK 2</v>
      </c>
    </row>
    <row r="100" spans="1:10">
      <c r="A100" s="10" t="s">
        <v>77</v>
      </c>
      <c r="B100" s="10">
        <v>533157</v>
      </c>
      <c r="C100" s="10">
        <v>7255</v>
      </c>
      <c r="D100" s="10" t="s">
        <v>2579</v>
      </c>
      <c r="E100" s="10" t="s">
        <v>26</v>
      </c>
      <c r="F100" s="10" t="s">
        <v>127</v>
      </c>
      <c r="G100" s="10" t="s">
        <v>330</v>
      </c>
      <c r="H100" s="10" t="s">
        <v>4677</v>
      </c>
      <c r="I100" s="10" t="s">
        <v>505</v>
      </c>
      <c r="J100" s="10" t="str">
        <f t="shared" si="1"/>
        <v>533157-PLAZA MEXIQUENSE</v>
      </c>
    </row>
    <row r="101" spans="1:10">
      <c r="A101" s="10" t="s">
        <v>71</v>
      </c>
      <c r="B101" s="10">
        <v>537993</v>
      </c>
      <c r="C101" s="10">
        <v>43427</v>
      </c>
      <c r="D101" s="10" t="s">
        <v>131</v>
      </c>
      <c r="E101" s="10" t="s">
        <v>44</v>
      </c>
      <c r="F101" s="10" t="s">
        <v>45</v>
      </c>
      <c r="G101" s="10" t="s">
        <v>201</v>
      </c>
      <c r="H101" s="10" t="s">
        <v>294</v>
      </c>
      <c r="I101" s="10" t="s">
        <v>107</v>
      </c>
      <c r="J101" s="10" t="str">
        <f t="shared" si="1"/>
        <v>537993-TENANGO</v>
      </c>
    </row>
    <row r="102" spans="1:10">
      <c r="A102" s="10" t="s">
        <v>114</v>
      </c>
      <c r="B102" s="10">
        <v>537148</v>
      </c>
      <c r="C102" s="10">
        <v>43060</v>
      </c>
      <c r="D102" s="10" t="s">
        <v>115</v>
      </c>
      <c r="E102" s="10" t="s">
        <v>35</v>
      </c>
      <c r="F102" s="10" t="s">
        <v>116</v>
      </c>
      <c r="G102" s="10" t="s">
        <v>422</v>
      </c>
      <c r="H102" s="10" t="s">
        <v>5625</v>
      </c>
      <c r="I102" s="10" t="s">
        <v>119</v>
      </c>
      <c r="J102" s="10" t="str">
        <f t="shared" si="1"/>
        <v>537148-PINTURAS MERI</v>
      </c>
    </row>
    <row r="103" spans="1:10">
      <c r="A103" s="10" t="s">
        <v>24</v>
      </c>
      <c r="B103" s="10">
        <v>530148</v>
      </c>
      <c r="C103" s="10">
        <v>881</v>
      </c>
      <c r="D103" s="10" t="s">
        <v>295</v>
      </c>
      <c r="E103" s="10" t="s">
        <v>26</v>
      </c>
      <c r="F103" s="10" t="s">
        <v>27</v>
      </c>
      <c r="G103" s="10" t="s">
        <v>296</v>
      </c>
      <c r="H103" s="10" t="s">
        <v>297</v>
      </c>
      <c r="I103" s="10" t="s">
        <v>298</v>
      </c>
      <c r="J103" s="10" t="str">
        <f t="shared" si="1"/>
        <v>530148-PINTURAS LOS ANGELES</v>
      </c>
    </row>
    <row r="104" spans="1:10">
      <c r="A104" s="10" t="s">
        <v>221</v>
      </c>
      <c r="B104" s="10">
        <v>538347</v>
      </c>
      <c r="C104" s="10">
        <v>8089</v>
      </c>
      <c r="D104" s="10" t="s">
        <v>257</v>
      </c>
      <c r="E104" s="10" t="s">
        <v>26</v>
      </c>
      <c r="F104" s="10" t="s">
        <v>223</v>
      </c>
      <c r="G104" s="10" t="s">
        <v>258</v>
      </c>
      <c r="H104" s="10" t="s">
        <v>2286</v>
      </c>
      <c r="I104" s="10" t="s">
        <v>260</v>
      </c>
      <c r="J104" s="10" t="str">
        <f t="shared" si="1"/>
        <v>538347-OCOTEPEC II</v>
      </c>
    </row>
    <row r="105" spans="1:10">
      <c r="A105" s="10" t="s">
        <v>114</v>
      </c>
      <c r="B105" s="10">
        <v>537300</v>
      </c>
      <c r="C105" s="10">
        <v>43214</v>
      </c>
      <c r="D105" s="10" t="s">
        <v>1439</v>
      </c>
      <c r="E105" s="10" t="s">
        <v>35</v>
      </c>
      <c r="F105" s="10" t="s">
        <v>116</v>
      </c>
      <c r="G105" s="10" t="s">
        <v>488</v>
      </c>
      <c r="H105" s="10" t="s">
        <v>1689</v>
      </c>
      <c r="I105" s="10" t="s">
        <v>1419</v>
      </c>
      <c r="J105" s="10" t="str">
        <f t="shared" si="1"/>
        <v>537300-SAN NICOLAS</v>
      </c>
    </row>
    <row r="106" spans="1:10">
      <c r="A106" s="10" t="s">
        <v>64</v>
      </c>
      <c r="B106" s="10">
        <v>538881</v>
      </c>
      <c r="C106" s="10">
        <v>32721</v>
      </c>
      <c r="D106" s="10" t="s">
        <v>1404</v>
      </c>
      <c r="E106" s="10" t="s">
        <v>44</v>
      </c>
      <c r="F106" s="10" t="s">
        <v>66</v>
      </c>
      <c r="G106" s="10" t="s">
        <v>67</v>
      </c>
      <c r="H106" s="10" t="s">
        <v>5480</v>
      </c>
      <c r="I106" s="10" t="s">
        <v>936</v>
      </c>
      <c r="J106" s="10" t="str">
        <f t="shared" si="1"/>
        <v>538881-BODEGA</v>
      </c>
    </row>
    <row r="107" spans="1:10">
      <c r="A107" s="10" t="s">
        <v>365</v>
      </c>
      <c r="B107" s="10">
        <v>535392</v>
      </c>
      <c r="C107" s="10">
        <v>22603</v>
      </c>
      <c r="D107" s="10" t="s">
        <v>2875</v>
      </c>
      <c r="E107" s="10" t="s">
        <v>44</v>
      </c>
      <c r="F107" s="10" t="s">
        <v>45</v>
      </c>
      <c r="G107" s="10" t="s">
        <v>187</v>
      </c>
      <c r="H107" s="10" t="s">
        <v>6506</v>
      </c>
      <c r="I107" s="10" t="s">
        <v>2876</v>
      </c>
      <c r="J107" s="10" t="str">
        <f t="shared" si="1"/>
        <v>535392-COLINAS DEL RIO</v>
      </c>
    </row>
    <row r="108" spans="1:10">
      <c r="A108" s="10" t="s">
        <v>120</v>
      </c>
      <c r="B108" s="10">
        <v>538980</v>
      </c>
      <c r="C108" s="10">
        <v>23090</v>
      </c>
      <c r="D108" s="10" t="s">
        <v>5201</v>
      </c>
      <c r="E108" s="10" t="s">
        <v>35</v>
      </c>
      <c r="F108" s="10" t="s">
        <v>122</v>
      </c>
      <c r="G108" s="10" t="s">
        <v>410</v>
      </c>
      <c r="H108" s="10" t="s">
        <v>4985</v>
      </c>
      <c r="I108" s="10" t="s">
        <v>5203</v>
      </c>
      <c r="J108" s="10" t="str">
        <f t="shared" si="1"/>
        <v>538980-TICATEME</v>
      </c>
    </row>
    <row r="109" spans="1:10">
      <c r="A109" s="10" t="s">
        <v>24</v>
      </c>
      <c r="B109" s="10">
        <v>535491</v>
      </c>
      <c r="C109" s="10">
        <v>4074</v>
      </c>
      <c r="D109" s="10" t="s">
        <v>5482</v>
      </c>
      <c r="E109" s="10" t="s">
        <v>26</v>
      </c>
      <c r="F109" s="10" t="s">
        <v>27</v>
      </c>
      <c r="G109" s="10" t="s">
        <v>139</v>
      </c>
      <c r="H109" s="10" t="s">
        <v>5483</v>
      </c>
      <c r="I109" s="10" t="s">
        <v>1377</v>
      </c>
      <c r="J109" s="10" t="str">
        <f t="shared" si="1"/>
        <v>535491-TIENDA ESCUELA PINTURAS BRASIL</v>
      </c>
    </row>
    <row r="110" spans="1:10">
      <c r="A110" s="10" t="s">
        <v>198</v>
      </c>
      <c r="B110" s="10">
        <v>536205</v>
      </c>
      <c r="C110" s="10">
        <v>43323</v>
      </c>
      <c r="D110" s="10" t="s">
        <v>194</v>
      </c>
      <c r="E110" s="10" t="s">
        <v>52</v>
      </c>
      <c r="F110" s="10" t="s">
        <v>60</v>
      </c>
      <c r="G110" s="10" t="s">
        <v>212</v>
      </c>
      <c r="H110" s="10" t="s">
        <v>309</v>
      </c>
      <c r="I110" s="10" t="s">
        <v>88</v>
      </c>
      <c r="J110" s="10" t="str">
        <f t="shared" si="1"/>
        <v>536205-PUERTO MAYA</v>
      </c>
    </row>
    <row r="111" spans="1:10">
      <c r="A111" s="10" t="s">
        <v>33</v>
      </c>
      <c r="B111" s="10">
        <v>533660</v>
      </c>
      <c r="C111" s="10">
        <v>21985</v>
      </c>
      <c r="D111" s="10" t="s">
        <v>759</v>
      </c>
      <c r="E111" s="10" t="s">
        <v>35</v>
      </c>
      <c r="F111" s="10" t="s">
        <v>97</v>
      </c>
      <c r="G111" s="10" t="s">
        <v>98</v>
      </c>
      <c r="H111" s="10" t="s">
        <v>5852</v>
      </c>
      <c r="I111" s="10" t="s">
        <v>761</v>
      </c>
      <c r="J111" s="10" t="str">
        <f t="shared" si="1"/>
        <v>533660-MIRADOR DE SAN ISIDRO</v>
      </c>
    </row>
    <row r="112" spans="1:10">
      <c r="A112" s="10" t="s">
        <v>77</v>
      </c>
      <c r="B112" s="10">
        <v>537102</v>
      </c>
      <c r="C112" s="10">
        <v>43026</v>
      </c>
      <c r="D112" s="10" t="s">
        <v>310</v>
      </c>
      <c r="E112" s="10" t="s">
        <v>91</v>
      </c>
      <c r="F112" s="10" t="s">
        <v>311</v>
      </c>
      <c r="G112" s="10" t="s">
        <v>312</v>
      </c>
      <c r="H112" s="10" t="s">
        <v>313</v>
      </c>
      <c r="I112" s="10" t="s">
        <v>314</v>
      </c>
      <c r="J112" s="10" t="str">
        <f t="shared" si="1"/>
        <v>537102-EL DORADO</v>
      </c>
    </row>
    <row r="113" spans="1:10">
      <c r="A113" s="10" t="s">
        <v>24</v>
      </c>
      <c r="B113" s="10">
        <v>530015</v>
      </c>
      <c r="C113" s="10">
        <v>4519</v>
      </c>
      <c r="D113" s="10" t="s">
        <v>25</v>
      </c>
      <c r="E113" s="10" t="s">
        <v>26</v>
      </c>
      <c r="F113" s="10" t="s">
        <v>27</v>
      </c>
      <c r="G113" s="10" t="s">
        <v>28</v>
      </c>
      <c r="H113" s="10" t="s">
        <v>315</v>
      </c>
      <c r="I113" s="10" t="s">
        <v>30</v>
      </c>
      <c r="J113" s="10" t="str">
        <f t="shared" si="1"/>
        <v>530015-LA JOYA</v>
      </c>
    </row>
    <row r="114" spans="1:10">
      <c r="A114" s="10" t="s">
        <v>156</v>
      </c>
      <c r="B114" s="10">
        <v>531154</v>
      </c>
      <c r="C114" s="10">
        <v>43404</v>
      </c>
      <c r="D114" s="10" t="s">
        <v>157</v>
      </c>
      <c r="E114" s="10" t="s">
        <v>52</v>
      </c>
      <c r="F114" s="10" t="s">
        <v>60</v>
      </c>
      <c r="G114" s="10" t="s">
        <v>158</v>
      </c>
      <c r="H114" s="10" t="s">
        <v>320</v>
      </c>
      <c r="I114" s="10" t="s">
        <v>160</v>
      </c>
      <c r="J114" s="10" t="str">
        <f t="shared" si="1"/>
        <v>531154-TANLUM</v>
      </c>
    </row>
    <row r="115" spans="1:10">
      <c r="A115" s="10" t="s">
        <v>442</v>
      </c>
      <c r="B115" s="10">
        <v>539187</v>
      </c>
      <c r="C115" s="10">
        <v>43803</v>
      </c>
      <c r="D115" s="10" t="s">
        <v>253</v>
      </c>
      <c r="E115" s="10" t="s">
        <v>180</v>
      </c>
      <c r="F115" s="10" t="s">
        <v>444</v>
      </c>
      <c r="G115" s="10" t="s">
        <v>704</v>
      </c>
      <c r="H115" s="10" t="s">
        <v>1697</v>
      </c>
      <c r="I115" s="10" t="s">
        <v>256</v>
      </c>
      <c r="J115" s="10" t="str">
        <f t="shared" si="1"/>
        <v>539187-ORTIZ MENA</v>
      </c>
    </row>
    <row r="116" spans="1:10">
      <c r="A116" s="10" t="s">
        <v>77</v>
      </c>
      <c r="B116" s="10">
        <v>533184</v>
      </c>
      <c r="C116" s="10">
        <v>41770</v>
      </c>
      <c r="D116" s="10" t="s">
        <v>257</v>
      </c>
      <c r="E116" s="10" t="s">
        <v>91</v>
      </c>
      <c r="F116" s="10" t="s">
        <v>311</v>
      </c>
      <c r="G116" s="10" t="s">
        <v>462</v>
      </c>
      <c r="H116" s="10" t="s">
        <v>1102</v>
      </c>
      <c r="I116" s="10" t="s">
        <v>260</v>
      </c>
      <c r="J116" s="10" t="str">
        <f t="shared" si="1"/>
        <v>533184-COLON</v>
      </c>
    </row>
    <row r="117" spans="1:10">
      <c r="A117" s="10" t="s">
        <v>324</v>
      </c>
      <c r="B117" s="10">
        <v>534773</v>
      </c>
      <c r="C117" s="10">
        <v>31874</v>
      </c>
      <c r="D117" s="10" t="s">
        <v>325</v>
      </c>
      <c r="E117" s="10" t="s">
        <v>44</v>
      </c>
      <c r="F117" s="10" t="s">
        <v>45</v>
      </c>
      <c r="G117" s="10" t="s">
        <v>326</v>
      </c>
      <c r="H117" s="10" t="s">
        <v>327</v>
      </c>
      <c r="I117" s="10" t="s">
        <v>328</v>
      </c>
      <c r="J117" s="10" t="str">
        <f t="shared" si="1"/>
        <v>534773-SAIN ALTO</v>
      </c>
    </row>
    <row r="118" spans="1:10">
      <c r="A118" s="10" t="s">
        <v>77</v>
      </c>
      <c r="B118" s="10">
        <v>531824</v>
      </c>
      <c r="C118" s="10">
        <v>2348</v>
      </c>
      <c r="D118" s="10" t="s">
        <v>321</v>
      </c>
      <c r="E118" s="10" t="s">
        <v>26</v>
      </c>
      <c r="F118" s="10" t="s">
        <v>127</v>
      </c>
      <c r="G118" s="10" t="s">
        <v>135</v>
      </c>
      <c r="H118" s="10" t="s">
        <v>322</v>
      </c>
      <c r="I118" s="10" t="s">
        <v>323</v>
      </c>
      <c r="J118" s="10" t="str">
        <f t="shared" si="1"/>
        <v>531824-SAN AGUSTIN</v>
      </c>
    </row>
    <row r="119" spans="1:10">
      <c r="A119" s="10" t="s">
        <v>77</v>
      </c>
      <c r="B119" s="10">
        <v>537878</v>
      </c>
      <c r="C119" s="10">
        <v>8027</v>
      </c>
      <c r="D119" s="10" t="s">
        <v>333</v>
      </c>
      <c r="E119" s="10" t="s">
        <v>26</v>
      </c>
      <c r="F119" s="10" t="s">
        <v>127</v>
      </c>
      <c r="G119" s="10" t="s">
        <v>334</v>
      </c>
      <c r="H119" s="10" t="s">
        <v>335</v>
      </c>
      <c r="I119" s="10" t="s">
        <v>336</v>
      </c>
      <c r="J119" s="10" t="str">
        <f t="shared" si="1"/>
        <v>537878-MONTECILLO</v>
      </c>
    </row>
    <row r="120" spans="1:10">
      <c r="A120" s="10" t="s">
        <v>77</v>
      </c>
      <c r="B120" s="10">
        <v>538860</v>
      </c>
      <c r="C120" s="10">
        <v>8171</v>
      </c>
      <c r="D120" s="10" t="s">
        <v>337</v>
      </c>
      <c r="E120" s="10" t="s">
        <v>26</v>
      </c>
      <c r="F120" s="10" t="s">
        <v>127</v>
      </c>
      <c r="G120" s="10" t="s">
        <v>300</v>
      </c>
      <c r="H120" s="10" t="s">
        <v>338</v>
      </c>
      <c r="I120" s="10" t="s">
        <v>339</v>
      </c>
      <c r="J120" s="10" t="str">
        <f t="shared" si="1"/>
        <v>538860-COMEX TENAYO</v>
      </c>
    </row>
    <row r="121" spans="1:10">
      <c r="A121" s="10" t="s">
        <v>24</v>
      </c>
      <c r="B121" s="10">
        <v>534043</v>
      </c>
      <c r="C121" s="10">
        <v>4091</v>
      </c>
      <c r="D121" s="10" t="s">
        <v>90</v>
      </c>
      <c r="E121" s="10" t="s">
        <v>91</v>
      </c>
      <c r="F121" s="10" t="s">
        <v>92</v>
      </c>
      <c r="G121" s="10" t="s">
        <v>93</v>
      </c>
      <c r="H121" s="10" t="s">
        <v>94</v>
      </c>
      <c r="I121" s="10" t="s">
        <v>95</v>
      </c>
      <c r="J121" s="10" t="str">
        <f t="shared" si="1"/>
        <v>534043-PINTURAS MARINA CHAMIZAL</v>
      </c>
    </row>
    <row r="122" spans="1:10">
      <c r="A122" s="10" t="s">
        <v>562</v>
      </c>
      <c r="B122" s="10">
        <v>536024</v>
      </c>
      <c r="C122" s="10">
        <v>32322</v>
      </c>
      <c r="D122" s="10" t="s">
        <v>253</v>
      </c>
      <c r="E122" s="10" t="s">
        <v>180</v>
      </c>
      <c r="F122" s="10" t="s">
        <v>444</v>
      </c>
      <c r="G122" s="10" t="s">
        <v>564</v>
      </c>
      <c r="H122" s="10" t="s">
        <v>6333</v>
      </c>
      <c r="I122" s="10" t="s">
        <v>256</v>
      </c>
      <c r="J122" s="10" t="str">
        <f t="shared" si="1"/>
        <v>536024-MERCO CERRO DEL PUEBLO</v>
      </c>
    </row>
    <row r="123" spans="1:10">
      <c r="A123" s="10" t="s">
        <v>64</v>
      </c>
      <c r="B123" s="10">
        <v>532955</v>
      </c>
      <c r="C123" s="10">
        <v>32014</v>
      </c>
      <c r="D123" s="10" t="s">
        <v>6261</v>
      </c>
      <c r="E123" s="10" t="s">
        <v>44</v>
      </c>
      <c r="F123" s="10" t="s">
        <v>66</v>
      </c>
      <c r="G123" s="10" t="s">
        <v>537</v>
      </c>
      <c r="H123" s="10" t="s">
        <v>5350</v>
      </c>
      <c r="I123" s="10" t="s">
        <v>6262</v>
      </c>
      <c r="J123" s="10" t="str">
        <f t="shared" si="1"/>
        <v>532955-GUADALUPE CENTRO</v>
      </c>
    </row>
    <row r="124" spans="1:10">
      <c r="A124" s="10" t="s">
        <v>262</v>
      </c>
      <c r="B124" s="10">
        <v>536169</v>
      </c>
      <c r="C124" s="10">
        <v>42791</v>
      </c>
      <c r="D124" s="10" t="s">
        <v>263</v>
      </c>
      <c r="E124" s="10" t="s">
        <v>52</v>
      </c>
      <c r="F124" s="10" t="s">
        <v>85</v>
      </c>
      <c r="G124" s="10" t="s">
        <v>264</v>
      </c>
      <c r="H124" s="10" t="s">
        <v>343</v>
      </c>
      <c r="I124" s="10" t="s">
        <v>155</v>
      </c>
      <c r="J124" s="10" t="str">
        <f t="shared" si="1"/>
        <v>536169-TLAUTLA</v>
      </c>
    </row>
    <row r="125" spans="1:10">
      <c r="A125" s="10" t="s">
        <v>324</v>
      </c>
      <c r="B125" s="10">
        <v>536034</v>
      </c>
      <c r="C125" s="10">
        <v>32331</v>
      </c>
      <c r="D125" s="10" t="s">
        <v>2875</v>
      </c>
      <c r="E125" s="10" t="s">
        <v>44</v>
      </c>
      <c r="F125" s="10" t="s">
        <v>45</v>
      </c>
      <c r="G125" s="10" t="s">
        <v>326</v>
      </c>
      <c r="H125" s="10" t="s">
        <v>3231</v>
      </c>
      <c r="I125" s="10" t="s">
        <v>2876</v>
      </c>
      <c r="J125" s="10" t="str">
        <f t="shared" si="1"/>
        <v>536034-ABASTOS</v>
      </c>
    </row>
    <row r="126" spans="1:10">
      <c r="A126" s="10" t="s">
        <v>371</v>
      </c>
      <c r="B126" s="10">
        <v>536992</v>
      </c>
      <c r="C126" s="10">
        <v>32505</v>
      </c>
      <c r="D126" s="10" t="s">
        <v>5775</v>
      </c>
      <c r="E126" s="10" t="s">
        <v>180</v>
      </c>
      <c r="F126" s="10" t="s">
        <v>181</v>
      </c>
      <c r="G126" s="10" t="s">
        <v>524</v>
      </c>
      <c r="H126" s="10" t="s">
        <v>71</v>
      </c>
      <c r="I126" s="10" t="s">
        <v>5706</v>
      </c>
      <c r="J126" s="10" t="str">
        <f t="shared" si="1"/>
        <v>536992-HIDALGO</v>
      </c>
    </row>
    <row r="127" spans="1:10">
      <c r="A127" s="10" t="s">
        <v>221</v>
      </c>
      <c r="B127" s="10">
        <v>533584</v>
      </c>
      <c r="C127" s="10">
        <v>41821</v>
      </c>
      <c r="D127" s="10" t="s">
        <v>354</v>
      </c>
      <c r="E127" s="10" t="s">
        <v>26</v>
      </c>
      <c r="F127" s="10" t="s">
        <v>223</v>
      </c>
      <c r="G127" s="10" t="s">
        <v>224</v>
      </c>
      <c r="H127" s="10" t="s">
        <v>355</v>
      </c>
      <c r="I127" s="10" t="s">
        <v>356</v>
      </c>
      <c r="J127" s="10" t="str">
        <f t="shared" si="1"/>
        <v>533584-PINTURAS TLAHUICA</v>
      </c>
    </row>
    <row r="128" spans="1:10">
      <c r="A128" s="10" t="s">
        <v>77</v>
      </c>
      <c r="B128" s="10">
        <v>538182</v>
      </c>
      <c r="C128" s="10">
        <v>4701</v>
      </c>
      <c r="D128" s="10" t="s">
        <v>151</v>
      </c>
      <c r="E128" s="10" t="s">
        <v>91</v>
      </c>
      <c r="F128" s="10" t="s">
        <v>143</v>
      </c>
      <c r="G128" s="10" t="s">
        <v>168</v>
      </c>
      <c r="H128" s="10" t="s">
        <v>357</v>
      </c>
      <c r="I128" s="10" t="s">
        <v>155</v>
      </c>
      <c r="J128" s="10" t="str">
        <f t="shared" si="1"/>
        <v>538182-OLIMPIADA</v>
      </c>
    </row>
    <row r="129" spans="1:10">
      <c r="A129" s="10" t="s">
        <v>71</v>
      </c>
      <c r="B129" s="10">
        <v>532129</v>
      </c>
      <c r="C129" s="10">
        <v>41922</v>
      </c>
      <c r="D129" s="10" t="s">
        <v>5656</v>
      </c>
      <c r="E129" s="10" t="s">
        <v>44</v>
      </c>
      <c r="F129" s="10" t="s">
        <v>45</v>
      </c>
      <c r="G129" s="10" t="s">
        <v>201</v>
      </c>
      <c r="H129" s="10" t="s">
        <v>5657</v>
      </c>
      <c r="I129" s="10" t="s">
        <v>5658</v>
      </c>
      <c r="J129" s="10" t="str">
        <f t="shared" si="1"/>
        <v>532129-COMEX MOLANGO</v>
      </c>
    </row>
    <row r="130" spans="1:10">
      <c r="A130" s="10" t="s">
        <v>114</v>
      </c>
      <c r="B130" s="10">
        <v>530500</v>
      </c>
      <c r="C130" s="10">
        <v>20982</v>
      </c>
      <c r="D130" s="10" t="s">
        <v>115</v>
      </c>
      <c r="E130" s="10" t="s">
        <v>35</v>
      </c>
      <c r="F130" s="10" t="s">
        <v>116</v>
      </c>
      <c r="G130" s="10" t="s">
        <v>117</v>
      </c>
      <c r="H130" s="10" t="s">
        <v>4962</v>
      </c>
      <c r="I130" s="10" t="s">
        <v>119</v>
      </c>
      <c r="J130" s="10" t="str">
        <f t="shared" si="1"/>
        <v>530500-PINTURAS TAWSER TEPETAPA</v>
      </c>
    </row>
    <row r="131" spans="1:10">
      <c r="A131" s="10" t="s">
        <v>114</v>
      </c>
      <c r="B131" s="10">
        <v>537159</v>
      </c>
      <c r="C131" s="10">
        <v>43073</v>
      </c>
      <c r="D131" s="10" t="s">
        <v>115</v>
      </c>
      <c r="E131" s="10" t="s">
        <v>35</v>
      </c>
      <c r="F131" s="10" t="s">
        <v>116</v>
      </c>
      <c r="G131" s="10" t="s">
        <v>488</v>
      </c>
      <c r="H131" s="10" t="s">
        <v>2678</v>
      </c>
      <c r="I131" s="10" t="s">
        <v>119</v>
      </c>
      <c r="J131" s="10" t="str">
        <f t="shared" ref="J131:J194" si="2">CONCATENATE(B131,"-",H131)</f>
        <v>537159-ZARAGOZA</v>
      </c>
    </row>
    <row r="132" spans="1:10">
      <c r="A132" s="10" t="s">
        <v>150</v>
      </c>
      <c r="B132" s="10">
        <v>537493</v>
      </c>
      <c r="C132" s="10">
        <v>43175</v>
      </c>
      <c r="D132" s="10" t="s">
        <v>361</v>
      </c>
      <c r="E132" s="10" t="s">
        <v>52</v>
      </c>
      <c r="F132" s="10" t="s">
        <v>152</v>
      </c>
      <c r="G132" s="10" t="s">
        <v>362</v>
      </c>
      <c r="H132" s="10" t="s">
        <v>363</v>
      </c>
      <c r="I132" s="10" t="s">
        <v>364</v>
      </c>
      <c r="J132" s="10" t="str">
        <f t="shared" si="2"/>
        <v>537493-BENITO JUAREZ</v>
      </c>
    </row>
    <row r="133" spans="1:10">
      <c r="A133" s="10" t="s">
        <v>198</v>
      </c>
      <c r="B133" s="10">
        <v>531373</v>
      </c>
      <c r="C133" s="10">
        <v>43324</v>
      </c>
      <c r="D133" s="10" t="s">
        <v>194</v>
      </c>
      <c r="E133" s="10" t="s">
        <v>52</v>
      </c>
      <c r="F133" s="10" t="s">
        <v>60</v>
      </c>
      <c r="G133" s="10" t="s">
        <v>212</v>
      </c>
      <c r="H133" s="10" t="s">
        <v>359</v>
      </c>
      <c r="I133" s="10" t="s">
        <v>88</v>
      </c>
      <c r="J133" s="10" t="str">
        <f t="shared" si="2"/>
        <v>531373-RIVERA MAYA</v>
      </c>
    </row>
    <row r="134" spans="1:10">
      <c r="A134" s="10" t="s">
        <v>64</v>
      </c>
      <c r="B134" s="10">
        <v>535604</v>
      </c>
      <c r="C134" s="10">
        <v>32247</v>
      </c>
      <c r="D134" s="10" t="s">
        <v>2515</v>
      </c>
      <c r="E134" s="10" t="s">
        <v>44</v>
      </c>
      <c r="F134" s="10" t="s">
        <v>66</v>
      </c>
      <c r="G134" s="10" t="s">
        <v>67</v>
      </c>
      <c r="H134" s="10" t="s">
        <v>2516</v>
      </c>
      <c r="I134" s="10" t="s">
        <v>936</v>
      </c>
      <c r="J134" s="10" t="str">
        <f t="shared" si="2"/>
        <v>535604-CERRO DE LAS MITRAS</v>
      </c>
    </row>
    <row r="135" spans="1:10">
      <c r="A135" s="10" t="s">
        <v>262</v>
      </c>
      <c r="B135" s="10">
        <v>533150</v>
      </c>
      <c r="C135" s="10">
        <v>43768</v>
      </c>
      <c r="D135" s="10" t="s">
        <v>6613</v>
      </c>
      <c r="E135" s="10" t="s">
        <v>52</v>
      </c>
      <c r="F135" s="10" t="s">
        <v>85</v>
      </c>
      <c r="G135" s="10" t="s">
        <v>276</v>
      </c>
      <c r="H135" s="10" t="s">
        <v>1027</v>
      </c>
      <c r="I135" s="10" t="s">
        <v>1608</v>
      </c>
      <c r="J135" s="10" t="str">
        <f t="shared" si="2"/>
        <v>533150-BOULEVARD</v>
      </c>
    </row>
    <row r="136" spans="1:10">
      <c r="A136" s="10" t="s">
        <v>120</v>
      </c>
      <c r="B136" s="10">
        <v>533633</v>
      </c>
      <c r="C136" s="10">
        <v>41550</v>
      </c>
      <c r="D136" s="10" t="s">
        <v>6359</v>
      </c>
      <c r="E136" s="10" t="s">
        <v>35</v>
      </c>
      <c r="F136" s="10" t="s">
        <v>122</v>
      </c>
      <c r="G136" s="10" t="s">
        <v>781</v>
      </c>
      <c r="H136" s="10" t="s">
        <v>6360</v>
      </c>
      <c r="I136" s="10" t="s">
        <v>6361</v>
      </c>
      <c r="J136" s="10" t="str">
        <f t="shared" si="2"/>
        <v>533633-CLAUDIA DOLORES VILLANUEVA BARRIGA</v>
      </c>
    </row>
    <row r="137" spans="1:10">
      <c r="A137" s="10" t="s">
        <v>83</v>
      </c>
      <c r="B137" s="10">
        <v>532046</v>
      </c>
      <c r="C137" s="10">
        <v>30602</v>
      </c>
      <c r="D137" s="10" t="s">
        <v>5931</v>
      </c>
      <c r="E137" s="10" t="s">
        <v>44</v>
      </c>
      <c r="F137" s="10" t="s">
        <v>66</v>
      </c>
      <c r="G137" s="10" t="s">
        <v>132</v>
      </c>
      <c r="H137" s="10" t="s">
        <v>6540</v>
      </c>
      <c r="I137" s="10" t="s">
        <v>5933</v>
      </c>
      <c r="J137" s="10" t="str">
        <f t="shared" si="2"/>
        <v>532046-LLANO DE ENMEDIO</v>
      </c>
    </row>
    <row r="138" spans="1:10">
      <c r="A138" s="10" t="s">
        <v>77</v>
      </c>
      <c r="B138" s="10">
        <v>531948</v>
      </c>
      <c r="C138" s="10">
        <v>1894</v>
      </c>
      <c r="D138" s="10" t="s">
        <v>368</v>
      </c>
      <c r="E138" s="10" t="s">
        <v>91</v>
      </c>
      <c r="F138" s="10" t="s">
        <v>143</v>
      </c>
      <c r="G138" s="10" t="s">
        <v>267</v>
      </c>
      <c r="H138" s="10" t="s">
        <v>369</v>
      </c>
      <c r="I138" s="10" t="s">
        <v>370</v>
      </c>
      <c r="J138" s="10" t="str">
        <f t="shared" si="2"/>
        <v>531948-COMEX EL GAVILLERO</v>
      </c>
    </row>
    <row r="139" spans="1:10">
      <c r="A139" s="10" t="s">
        <v>371</v>
      </c>
      <c r="B139" s="10">
        <v>534934</v>
      </c>
      <c r="C139" s="10">
        <v>31950</v>
      </c>
      <c r="D139" s="10" t="s">
        <v>84</v>
      </c>
      <c r="E139" s="10" t="s">
        <v>180</v>
      </c>
      <c r="F139" s="10" t="s">
        <v>181</v>
      </c>
      <c r="G139" s="10" t="s">
        <v>372</v>
      </c>
      <c r="H139" s="10" t="s">
        <v>373</v>
      </c>
      <c r="I139" s="10" t="s">
        <v>88</v>
      </c>
      <c r="J139" s="10" t="str">
        <f t="shared" si="2"/>
        <v>534934-SUC. CONQUISTADORES</v>
      </c>
    </row>
    <row r="140" spans="1:10">
      <c r="A140" s="10" t="s">
        <v>156</v>
      </c>
      <c r="B140" s="10">
        <v>530060</v>
      </c>
      <c r="C140" s="10">
        <v>43391</v>
      </c>
      <c r="D140" s="10" t="s">
        <v>157</v>
      </c>
      <c r="E140" s="10" t="s">
        <v>52</v>
      </c>
      <c r="F140" s="10" t="s">
        <v>60</v>
      </c>
      <c r="G140" s="10" t="s">
        <v>158</v>
      </c>
      <c r="H140" s="10" t="s">
        <v>374</v>
      </c>
      <c r="I140" s="10" t="s">
        <v>160</v>
      </c>
      <c r="J140" s="10" t="str">
        <f t="shared" si="2"/>
        <v>530060-COCOS</v>
      </c>
    </row>
    <row r="141" spans="1:10">
      <c r="A141" s="10" t="s">
        <v>114</v>
      </c>
      <c r="B141" s="10">
        <v>539015</v>
      </c>
      <c r="C141" s="10">
        <v>23097</v>
      </c>
      <c r="D141" s="10" t="s">
        <v>1100</v>
      </c>
      <c r="E141" s="10" t="s">
        <v>35</v>
      </c>
      <c r="F141" s="10" t="s">
        <v>116</v>
      </c>
      <c r="G141" s="10" t="s">
        <v>488</v>
      </c>
      <c r="H141" s="10" t="s">
        <v>1027</v>
      </c>
      <c r="I141" s="10" t="s">
        <v>69</v>
      </c>
      <c r="J141" s="10" t="str">
        <f t="shared" si="2"/>
        <v>539015-BOULEVARD</v>
      </c>
    </row>
    <row r="142" spans="1:10">
      <c r="A142" s="10" t="s">
        <v>77</v>
      </c>
      <c r="B142" s="10">
        <v>531556</v>
      </c>
      <c r="C142" s="10">
        <v>7548</v>
      </c>
      <c r="D142" s="10" t="s">
        <v>2912</v>
      </c>
      <c r="E142" s="10" t="s">
        <v>26</v>
      </c>
      <c r="F142" s="10" t="s">
        <v>127</v>
      </c>
      <c r="G142" s="10" t="s">
        <v>334</v>
      </c>
      <c r="H142" s="10" t="s">
        <v>4560</v>
      </c>
      <c r="I142" s="10" t="s">
        <v>813</v>
      </c>
      <c r="J142" s="10" t="str">
        <f t="shared" si="2"/>
        <v>531556-TEQUISISTLAN</v>
      </c>
    </row>
    <row r="143" spans="1:10">
      <c r="A143" s="10" t="s">
        <v>163</v>
      </c>
      <c r="B143" s="10">
        <v>534496</v>
      </c>
      <c r="C143" s="10">
        <v>42070</v>
      </c>
      <c r="D143" s="10" t="s">
        <v>375</v>
      </c>
      <c r="E143" s="10" t="s">
        <v>26</v>
      </c>
      <c r="F143" s="10" t="s">
        <v>223</v>
      </c>
      <c r="G143" s="10" t="s">
        <v>376</v>
      </c>
      <c r="H143" s="10" t="s">
        <v>377</v>
      </c>
      <c r="I143" s="10" t="s">
        <v>378</v>
      </c>
      <c r="J143" s="10" t="str">
        <f t="shared" si="2"/>
        <v>534496-EL COLOR DEL CAMARON</v>
      </c>
    </row>
    <row r="144" spans="1:10">
      <c r="A144" s="10" t="s">
        <v>77</v>
      </c>
      <c r="B144" s="10">
        <v>537004</v>
      </c>
      <c r="C144" s="10">
        <v>4481</v>
      </c>
      <c r="D144" s="10" t="s">
        <v>737</v>
      </c>
      <c r="E144" s="10" t="s">
        <v>91</v>
      </c>
      <c r="F144" s="10" t="s">
        <v>143</v>
      </c>
      <c r="G144" s="10" t="s">
        <v>208</v>
      </c>
      <c r="H144" s="10" t="s">
        <v>845</v>
      </c>
      <c r="I144" s="10" t="s">
        <v>739</v>
      </c>
      <c r="J144" s="10" t="str">
        <f t="shared" si="2"/>
        <v>537004-COMEX OCEANO</v>
      </c>
    </row>
    <row r="145" spans="1:10">
      <c r="A145" s="10" t="s">
        <v>77</v>
      </c>
      <c r="B145" s="10">
        <v>531411</v>
      </c>
      <c r="C145" s="10">
        <v>2137</v>
      </c>
      <c r="D145" s="10" t="s">
        <v>5941</v>
      </c>
      <c r="E145" s="10" t="s">
        <v>91</v>
      </c>
      <c r="F145" s="10" t="s">
        <v>92</v>
      </c>
      <c r="G145" s="10" t="s">
        <v>93</v>
      </c>
      <c r="H145" s="10" t="s">
        <v>5942</v>
      </c>
      <c r="I145" s="10" t="s">
        <v>2204</v>
      </c>
      <c r="J145" s="10" t="str">
        <f t="shared" si="2"/>
        <v>531411-COMEX SEÑORIALES</v>
      </c>
    </row>
    <row r="146" spans="1:10">
      <c r="A146" s="10" t="s">
        <v>33</v>
      </c>
      <c r="B146" s="10">
        <v>536897</v>
      </c>
      <c r="C146" s="10">
        <v>22752</v>
      </c>
      <c r="D146" s="10" t="s">
        <v>384</v>
      </c>
      <c r="E146" s="10" t="s">
        <v>44</v>
      </c>
      <c r="F146" s="10" t="s">
        <v>45</v>
      </c>
      <c r="G146" s="10" t="s">
        <v>187</v>
      </c>
      <c r="H146" s="10" t="s">
        <v>385</v>
      </c>
      <c r="I146" s="10" t="s">
        <v>386</v>
      </c>
      <c r="J146" s="10" t="str">
        <f t="shared" si="2"/>
        <v>536897-UNION</v>
      </c>
    </row>
    <row r="147" spans="1:10">
      <c r="A147" s="10" t="s">
        <v>77</v>
      </c>
      <c r="B147" s="10">
        <v>531784</v>
      </c>
      <c r="C147" s="10">
        <v>7419</v>
      </c>
      <c r="D147" s="10" t="s">
        <v>6224</v>
      </c>
      <c r="E147" s="10" t="s">
        <v>26</v>
      </c>
      <c r="F147" s="10" t="s">
        <v>127</v>
      </c>
      <c r="G147" s="10" t="s">
        <v>317</v>
      </c>
      <c r="H147" s="10" t="s">
        <v>6225</v>
      </c>
      <c r="I147" s="10" t="s">
        <v>5926</v>
      </c>
      <c r="J147" s="10" t="str">
        <f t="shared" si="2"/>
        <v>531784-PINTURAS KARIME</v>
      </c>
    </row>
    <row r="148" spans="1:10">
      <c r="A148" s="10" t="s">
        <v>114</v>
      </c>
      <c r="B148" s="10">
        <v>537372</v>
      </c>
      <c r="C148" s="10">
        <v>43151</v>
      </c>
      <c r="D148" s="10" t="s">
        <v>5493</v>
      </c>
      <c r="E148" s="10" t="s">
        <v>35</v>
      </c>
      <c r="F148" s="10" t="s">
        <v>116</v>
      </c>
      <c r="G148" s="10" t="s">
        <v>422</v>
      </c>
      <c r="H148" s="10" t="s">
        <v>5494</v>
      </c>
      <c r="I148" s="10" t="s">
        <v>119</v>
      </c>
      <c r="J148" s="10" t="str">
        <f t="shared" si="2"/>
        <v>537372-AMERCOM</v>
      </c>
    </row>
    <row r="149" spans="1:10">
      <c r="A149" s="10" t="s">
        <v>77</v>
      </c>
      <c r="B149" s="10">
        <v>539152</v>
      </c>
      <c r="C149" s="10">
        <v>8212</v>
      </c>
      <c r="D149" s="10" t="s">
        <v>934</v>
      </c>
      <c r="E149" s="10" t="s">
        <v>91</v>
      </c>
      <c r="F149" s="10" t="s">
        <v>143</v>
      </c>
      <c r="G149" s="10" t="s">
        <v>267</v>
      </c>
      <c r="H149" s="10" t="s">
        <v>4873</v>
      </c>
      <c r="I149" s="10" t="s">
        <v>936</v>
      </c>
      <c r="J149" s="10" t="str">
        <f t="shared" si="2"/>
        <v>539152-IZCALLI</v>
      </c>
    </row>
    <row r="150" spans="1:10">
      <c r="A150" s="10" t="s">
        <v>24</v>
      </c>
      <c r="B150" s="10">
        <v>536879</v>
      </c>
      <c r="C150" s="10">
        <v>4464</v>
      </c>
      <c r="D150" s="10" t="s">
        <v>304</v>
      </c>
      <c r="E150" s="10" t="s">
        <v>26</v>
      </c>
      <c r="F150" s="10" t="s">
        <v>27</v>
      </c>
      <c r="G150" s="10" t="s">
        <v>305</v>
      </c>
      <c r="H150" s="10" t="s">
        <v>391</v>
      </c>
      <c r="I150" s="10" t="s">
        <v>307</v>
      </c>
      <c r="J150" s="10" t="str">
        <f t="shared" si="2"/>
        <v>536879-COMEX ACOXPA</v>
      </c>
    </row>
    <row r="151" spans="1:10">
      <c r="A151" s="10" t="s">
        <v>33</v>
      </c>
      <c r="B151" s="10">
        <v>533696</v>
      </c>
      <c r="C151" s="10">
        <v>22001</v>
      </c>
      <c r="D151" s="10" t="s">
        <v>396</v>
      </c>
      <c r="E151" s="10" t="s">
        <v>35</v>
      </c>
      <c r="F151" s="10" t="s">
        <v>36</v>
      </c>
      <c r="G151" s="10" t="s">
        <v>37</v>
      </c>
      <c r="H151" s="10" t="s">
        <v>397</v>
      </c>
      <c r="I151" s="10" t="s">
        <v>398</v>
      </c>
      <c r="J151" s="10" t="str">
        <f t="shared" si="2"/>
        <v>533696-TALA</v>
      </c>
    </row>
    <row r="152" spans="1:10">
      <c r="A152" s="10" t="s">
        <v>24</v>
      </c>
      <c r="B152" s="10">
        <v>532674</v>
      </c>
      <c r="C152" s="10">
        <v>7285</v>
      </c>
      <c r="D152" s="10" t="s">
        <v>4673</v>
      </c>
      <c r="E152" s="10" t="s">
        <v>26</v>
      </c>
      <c r="F152" s="10" t="s">
        <v>27</v>
      </c>
      <c r="G152" s="10" t="s">
        <v>296</v>
      </c>
      <c r="H152" s="10" t="s">
        <v>4674</v>
      </c>
      <c r="I152" s="10" t="s">
        <v>1252</v>
      </c>
      <c r="J152" s="10" t="str">
        <f t="shared" si="2"/>
        <v>532674-SERGIO AMBRIZ FLORES</v>
      </c>
    </row>
    <row r="153" spans="1:10">
      <c r="A153" s="10" t="s">
        <v>77</v>
      </c>
      <c r="B153" s="10">
        <v>538168</v>
      </c>
      <c r="C153" s="10">
        <v>4690</v>
      </c>
      <c r="D153" s="10" t="s">
        <v>151</v>
      </c>
      <c r="E153" s="10" t="s">
        <v>91</v>
      </c>
      <c r="F153" s="10" t="s">
        <v>143</v>
      </c>
      <c r="G153" s="10" t="s">
        <v>168</v>
      </c>
      <c r="H153" s="10" t="s">
        <v>401</v>
      </c>
      <c r="I153" s="10" t="s">
        <v>155</v>
      </c>
      <c r="J153" s="10" t="str">
        <f t="shared" si="2"/>
        <v>538168-RIO HONDO</v>
      </c>
    </row>
    <row r="154" spans="1:10">
      <c r="A154" s="10" t="s">
        <v>24</v>
      </c>
      <c r="B154" s="10">
        <v>533115</v>
      </c>
      <c r="C154" s="10">
        <v>2129</v>
      </c>
      <c r="D154" s="10" t="s">
        <v>5498</v>
      </c>
      <c r="E154" s="10" t="s">
        <v>91</v>
      </c>
      <c r="F154" s="10" t="s">
        <v>143</v>
      </c>
      <c r="G154" s="10" t="s">
        <v>267</v>
      </c>
      <c r="H154" s="10" t="s">
        <v>5499</v>
      </c>
      <c r="I154" s="10" t="s">
        <v>2773</v>
      </c>
      <c r="J154" s="10" t="str">
        <f t="shared" si="2"/>
        <v>533115-PINTURAS Y BROCHAS DEL PONIENTE, S.A. DE C.V.</v>
      </c>
    </row>
    <row r="155" spans="1:10">
      <c r="A155" s="10" t="s">
        <v>262</v>
      </c>
      <c r="B155" s="10">
        <v>533833</v>
      </c>
      <c r="C155" s="10">
        <v>41981</v>
      </c>
      <c r="D155" s="10" t="s">
        <v>399</v>
      </c>
      <c r="E155" s="10" t="s">
        <v>52</v>
      </c>
      <c r="F155" s="10" t="s">
        <v>85</v>
      </c>
      <c r="G155" s="10" t="s">
        <v>228</v>
      </c>
      <c r="H155" s="10" t="s">
        <v>400</v>
      </c>
      <c r="I155" s="10" t="s">
        <v>274</v>
      </c>
      <c r="J155" s="10" t="str">
        <f t="shared" si="2"/>
        <v>533833-SAN MIGUEL</v>
      </c>
    </row>
    <row r="156" spans="1:10">
      <c r="A156" s="10" t="s">
        <v>77</v>
      </c>
      <c r="B156" s="10">
        <v>536851</v>
      </c>
      <c r="C156" s="10">
        <v>4455</v>
      </c>
      <c r="D156" s="10" t="s">
        <v>5283</v>
      </c>
      <c r="E156" s="10" t="s">
        <v>91</v>
      </c>
      <c r="F156" s="10" t="s">
        <v>143</v>
      </c>
      <c r="G156" s="10" t="s">
        <v>267</v>
      </c>
      <c r="H156" s="10" t="s">
        <v>5284</v>
      </c>
      <c r="I156" s="10" t="s">
        <v>2058</v>
      </c>
      <c r="J156" s="10" t="str">
        <f t="shared" si="2"/>
        <v>536851-PINTALANIS</v>
      </c>
    </row>
    <row r="157" spans="1:10">
      <c r="A157" s="10" t="s">
        <v>77</v>
      </c>
      <c r="B157" s="10">
        <v>530590</v>
      </c>
      <c r="C157" s="10">
        <v>7336</v>
      </c>
      <c r="D157" s="10" t="s">
        <v>4669</v>
      </c>
      <c r="E157" s="10" t="s">
        <v>26</v>
      </c>
      <c r="F157" s="10" t="s">
        <v>127</v>
      </c>
      <c r="G157" s="10" t="s">
        <v>128</v>
      </c>
      <c r="H157" s="10" t="s">
        <v>4670</v>
      </c>
      <c r="I157" s="10" t="s">
        <v>130</v>
      </c>
      <c r="J157" s="10" t="str">
        <f t="shared" si="2"/>
        <v>530590-RECURSOS HIDRAULICOS</v>
      </c>
    </row>
    <row r="158" spans="1:10">
      <c r="A158" s="10" t="s">
        <v>535</v>
      </c>
      <c r="B158" s="10">
        <v>533590</v>
      </c>
      <c r="C158" s="10">
        <v>32080</v>
      </c>
      <c r="D158" s="10" t="s">
        <v>875</v>
      </c>
      <c r="E158" s="10" t="s">
        <v>44</v>
      </c>
      <c r="F158" s="10" t="s">
        <v>66</v>
      </c>
      <c r="G158" s="10" t="s">
        <v>1121</v>
      </c>
      <c r="H158" s="10" t="s">
        <v>898</v>
      </c>
      <c r="I158" s="10" t="s">
        <v>877</v>
      </c>
      <c r="J158" s="10" t="str">
        <f t="shared" si="2"/>
        <v>533590-TECNOLOGICO</v>
      </c>
    </row>
    <row r="159" spans="1:10">
      <c r="A159" s="10" t="s">
        <v>562</v>
      </c>
      <c r="B159" s="10">
        <v>537887</v>
      </c>
      <c r="C159" s="10">
        <v>32722</v>
      </c>
      <c r="D159" s="10" t="s">
        <v>413</v>
      </c>
      <c r="E159" s="10" t="s">
        <v>180</v>
      </c>
      <c r="F159" s="10" t="s">
        <v>444</v>
      </c>
      <c r="G159" s="10" t="s">
        <v>564</v>
      </c>
      <c r="H159" s="10" t="s">
        <v>5501</v>
      </c>
      <c r="I159" s="10" t="s">
        <v>69</v>
      </c>
      <c r="J159" s="10" t="str">
        <f t="shared" si="2"/>
        <v>537887-SABINAS REFORMA</v>
      </c>
    </row>
    <row r="160" spans="1:10">
      <c r="A160" s="10" t="s">
        <v>24</v>
      </c>
      <c r="B160" s="10">
        <v>537972</v>
      </c>
      <c r="C160" s="10">
        <v>4629</v>
      </c>
      <c r="D160" s="10" t="s">
        <v>404</v>
      </c>
      <c r="E160" s="10" t="s">
        <v>91</v>
      </c>
      <c r="F160" s="10" t="s">
        <v>143</v>
      </c>
      <c r="G160" s="10" t="s">
        <v>360</v>
      </c>
      <c r="H160" s="10" t="s">
        <v>405</v>
      </c>
      <c r="I160" s="10" t="s">
        <v>406</v>
      </c>
      <c r="J160" s="10" t="str">
        <f t="shared" si="2"/>
        <v>537972-PLUTARCO</v>
      </c>
    </row>
    <row r="161" spans="1:10">
      <c r="A161" s="10" t="s">
        <v>71</v>
      </c>
      <c r="B161" s="10">
        <v>534809</v>
      </c>
      <c r="C161" s="10">
        <v>42196</v>
      </c>
      <c r="D161" s="10" t="s">
        <v>131</v>
      </c>
      <c r="E161" s="10" t="s">
        <v>44</v>
      </c>
      <c r="F161" s="10" t="s">
        <v>45</v>
      </c>
      <c r="G161" s="10" t="s">
        <v>73</v>
      </c>
      <c r="H161" s="10" t="s">
        <v>402</v>
      </c>
      <c r="I161" s="10" t="s">
        <v>107</v>
      </c>
      <c r="J161" s="10" t="str">
        <f t="shared" si="2"/>
        <v>534809-ITURBE</v>
      </c>
    </row>
    <row r="162" spans="1:10">
      <c r="A162" s="10" t="s">
        <v>64</v>
      </c>
      <c r="B162" s="10">
        <v>536811</v>
      </c>
      <c r="C162" s="10">
        <v>32471</v>
      </c>
      <c r="D162" s="10" t="s">
        <v>271</v>
      </c>
      <c r="E162" s="10" t="s">
        <v>44</v>
      </c>
      <c r="F162" s="10" t="s">
        <v>66</v>
      </c>
      <c r="G162" s="10" t="s">
        <v>272</v>
      </c>
      <c r="H162" s="10" t="s">
        <v>408</v>
      </c>
      <c r="I162" s="10" t="s">
        <v>274</v>
      </c>
      <c r="J162" s="10" t="str">
        <f t="shared" si="2"/>
        <v>536811-COLOSIO</v>
      </c>
    </row>
    <row r="163" spans="1:10">
      <c r="A163" s="10" t="s">
        <v>193</v>
      </c>
      <c r="B163" s="10">
        <v>536165</v>
      </c>
      <c r="C163" s="10">
        <v>32369</v>
      </c>
      <c r="D163" s="10" t="s">
        <v>194</v>
      </c>
      <c r="E163" s="10" t="s">
        <v>180</v>
      </c>
      <c r="F163" s="10" t="s">
        <v>195</v>
      </c>
      <c r="G163" s="10" t="s">
        <v>196</v>
      </c>
      <c r="H163" s="10" t="s">
        <v>407</v>
      </c>
      <c r="I163" s="10" t="s">
        <v>88</v>
      </c>
      <c r="J163" s="10" t="str">
        <f t="shared" si="2"/>
        <v>536165-CARRANZA</v>
      </c>
    </row>
    <row r="164" spans="1:10">
      <c r="A164" s="10" t="s">
        <v>120</v>
      </c>
      <c r="B164" s="10">
        <v>538024</v>
      </c>
      <c r="C164" s="10">
        <v>22972</v>
      </c>
      <c r="D164" s="10" t="s">
        <v>409</v>
      </c>
      <c r="E164" s="10" t="s">
        <v>35</v>
      </c>
      <c r="F164" s="10" t="s">
        <v>122</v>
      </c>
      <c r="G164" s="10" t="s">
        <v>410</v>
      </c>
      <c r="H164" s="10" t="s">
        <v>411</v>
      </c>
      <c r="I164" s="10" t="s">
        <v>412</v>
      </c>
      <c r="J164" s="10" t="str">
        <f t="shared" si="2"/>
        <v>538024-TEC ALTOZANO</v>
      </c>
    </row>
    <row r="165" spans="1:10">
      <c r="A165" s="10" t="s">
        <v>324</v>
      </c>
      <c r="B165" s="10">
        <v>537268</v>
      </c>
      <c r="C165" s="10">
        <v>32555</v>
      </c>
      <c r="D165" s="10" t="s">
        <v>413</v>
      </c>
      <c r="E165" s="10" t="s">
        <v>44</v>
      </c>
      <c r="F165" s="10" t="s">
        <v>45</v>
      </c>
      <c r="G165" s="10" t="s">
        <v>326</v>
      </c>
      <c r="H165" s="10" t="s">
        <v>414</v>
      </c>
      <c r="I165" s="10" t="s">
        <v>69</v>
      </c>
      <c r="J165" s="10" t="str">
        <f t="shared" si="2"/>
        <v>537268-PASEO DEL MINERAL 2</v>
      </c>
    </row>
    <row r="166" spans="1:10">
      <c r="A166" s="10" t="s">
        <v>77</v>
      </c>
      <c r="B166" s="10">
        <v>531678</v>
      </c>
      <c r="C166" s="10">
        <v>4415</v>
      </c>
      <c r="D166" s="10" t="s">
        <v>1243</v>
      </c>
      <c r="E166" s="10" t="s">
        <v>91</v>
      </c>
      <c r="F166" s="10" t="s">
        <v>92</v>
      </c>
      <c r="G166" s="10" t="s">
        <v>691</v>
      </c>
      <c r="H166" s="10" t="s">
        <v>1244</v>
      </c>
      <c r="I166" s="10" t="s">
        <v>406</v>
      </c>
      <c r="J166" s="10" t="str">
        <f t="shared" si="2"/>
        <v>531678-PINTURAS LOMAS</v>
      </c>
    </row>
    <row r="167" spans="1:10">
      <c r="A167" s="10" t="s">
        <v>77</v>
      </c>
      <c r="B167" s="10">
        <v>535486</v>
      </c>
      <c r="C167" s="10">
        <v>42107</v>
      </c>
      <c r="D167" s="10" t="s">
        <v>2445</v>
      </c>
      <c r="E167" s="10" t="s">
        <v>91</v>
      </c>
      <c r="F167" s="10" t="s">
        <v>311</v>
      </c>
      <c r="G167" s="10" t="s">
        <v>684</v>
      </c>
      <c r="H167" s="10" t="s">
        <v>5655</v>
      </c>
      <c r="I167" s="10" t="s">
        <v>2447</v>
      </c>
      <c r="J167" s="10" t="str">
        <f t="shared" si="2"/>
        <v>535486-BODEGA SAN FRANCISCO</v>
      </c>
    </row>
    <row r="168" spans="1:10">
      <c r="A168" s="10" t="s">
        <v>77</v>
      </c>
      <c r="B168" s="10">
        <v>534203</v>
      </c>
      <c r="C168" s="10">
        <v>4095</v>
      </c>
      <c r="D168" s="10" t="s">
        <v>6230</v>
      </c>
      <c r="E168" s="10" t="s">
        <v>91</v>
      </c>
      <c r="F168" s="10" t="s">
        <v>143</v>
      </c>
      <c r="G168" s="10" t="s">
        <v>144</v>
      </c>
      <c r="H168" s="10" t="s">
        <v>6231</v>
      </c>
      <c r="I168" s="10" t="s">
        <v>5871</v>
      </c>
      <c r="J168" s="10" t="str">
        <f t="shared" si="2"/>
        <v>534203-LECHERIA</v>
      </c>
    </row>
    <row r="169" spans="1:10">
      <c r="A169" s="10" t="s">
        <v>262</v>
      </c>
      <c r="B169" s="10">
        <v>535818</v>
      </c>
      <c r="C169" s="10">
        <v>42599</v>
      </c>
      <c r="D169" s="10" t="s">
        <v>415</v>
      </c>
      <c r="E169" s="10" t="s">
        <v>52</v>
      </c>
      <c r="F169" s="10" t="s">
        <v>85</v>
      </c>
      <c r="G169" s="10" t="s">
        <v>276</v>
      </c>
      <c r="H169" s="10" t="s">
        <v>416</v>
      </c>
      <c r="I169" s="10" t="s">
        <v>278</v>
      </c>
      <c r="J169" s="10" t="str">
        <f t="shared" si="2"/>
        <v>535818-SUCURSAL SAN LORENZO 2</v>
      </c>
    </row>
    <row r="170" spans="1:10">
      <c r="A170" s="10" t="s">
        <v>24</v>
      </c>
      <c r="B170" s="10">
        <v>530323</v>
      </c>
      <c r="C170" s="10">
        <v>4202</v>
      </c>
      <c r="D170" s="10" t="s">
        <v>4497</v>
      </c>
      <c r="E170" s="10" t="s">
        <v>91</v>
      </c>
      <c r="F170" s="10" t="s">
        <v>92</v>
      </c>
      <c r="G170" s="10" t="s">
        <v>691</v>
      </c>
      <c r="H170" s="10" t="s">
        <v>4810</v>
      </c>
      <c r="I170" s="10" t="s">
        <v>1017</v>
      </c>
      <c r="J170" s="10" t="str">
        <f t="shared" si="2"/>
        <v>530323-PINTURAS LA MEJOR C, S.A. DE C.V.</v>
      </c>
    </row>
    <row r="171" spans="1:10">
      <c r="A171" s="10" t="s">
        <v>77</v>
      </c>
      <c r="B171" s="10">
        <v>533175</v>
      </c>
      <c r="C171" s="10">
        <v>41756</v>
      </c>
      <c r="D171" s="10" t="s">
        <v>257</v>
      </c>
      <c r="E171" s="10" t="s">
        <v>91</v>
      </c>
      <c r="F171" s="10" t="s">
        <v>311</v>
      </c>
      <c r="G171" s="10" t="s">
        <v>462</v>
      </c>
      <c r="H171" s="10" t="s">
        <v>5505</v>
      </c>
      <c r="I171" s="10" t="s">
        <v>260</v>
      </c>
      <c r="J171" s="10" t="str">
        <f t="shared" si="2"/>
        <v>533175-TERMINAL</v>
      </c>
    </row>
    <row r="172" spans="1:10">
      <c r="A172" s="10" t="s">
        <v>33</v>
      </c>
      <c r="B172" s="10">
        <v>531310</v>
      </c>
      <c r="C172" s="10">
        <v>22570</v>
      </c>
      <c r="D172" s="10" t="s">
        <v>418</v>
      </c>
      <c r="E172" s="10" t="s">
        <v>35</v>
      </c>
      <c r="F172" s="10" t="s">
        <v>97</v>
      </c>
      <c r="G172" s="10" t="s">
        <v>419</v>
      </c>
      <c r="H172" s="10" t="s">
        <v>420</v>
      </c>
      <c r="I172" s="10" t="s">
        <v>421</v>
      </c>
      <c r="J172" s="10" t="str">
        <f t="shared" si="2"/>
        <v>531310-NINOS HEROES</v>
      </c>
    </row>
    <row r="173" spans="1:10">
      <c r="A173" s="10" t="s">
        <v>442</v>
      </c>
      <c r="B173" s="10">
        <v>533501</v>
      </c>
      <c r="C173" s="10">
        <v>32312</v>
      </c>
      <c r="D173" s="10" t="s">
        <v>443</v>
      </c>
      <c r="E173" s="10" t="s">
        <v>180</v>
      </c>
      <c r="F173" s="10" t="s">
        <v>444</v>
      </c>
      <c r="G173" s="10" t="s">
        <v>704</v>
      </c>
      <c r="H173" s="10" t="s">
        <v>3174</v>
      </c>
      <c r="I173" s="10" t="s">
        <v>107</v>
      </c>
      <c r="J173" s="10" t="str">
        <f t="shared" si="2"/>
        <v>533501-VENTAS POR VOLUMEN</v>
      </c>
    </row>
    <row r="174" spans="1:10">
      <c r="A174" s="10" t="s">
        <v>77</v>
      </c>
      <c r="B174" s="10">
        <v>538987</v>
      </c>
      <c r="C174" s="10">
        <v>8188</v>
      </c>
      <c r="D174" s="10" t="s">
        <v>4211</v>
      </c>
      <c r="E174" s="10" t="s">
        <v>26</v>
      </c>
      <c r="F174" s="10" t="s">
        <v>127</v>
      </c>
      <c r="G174" s="10" t="s">
        <v>135</v>
      </c>
      <c r="H174" s="10" t="s">
        <v>6559</v>
      </c>
      <c r="I174" s="10" t="s">
        <v>5522</v>
      </c>
      <c r="J174" s="10" t="str">
        <f t="shared" si="2"/>
        <v>538987-COMEX IGNACIO M ALTAMIRANO</v>
      </c>
    </row>
    <row r="175" spans="1:10">
      <c r="A175" s="10" t="s">
        <v>33</v>
      </c>
      <c r="B175" s="10">
        <v>536463</v>
      </c>
      <c r="C175" s="10">
        <v>22708</v>
      </c>
      <c r="D175" s="10" t="s">
        <v>426</v>
      </c>
      <c r="E175" s="10" t="s">
        <v>35</v>
      </c>
      <c r="F175" s="10" t="s">
        <v>36</v>
      </c>
      <c r="G175" s="10" t="s">
        <v>427</v>
      </c>
      <c r="H175" s="10" t="s">
        <v>428</v>
      </c>
      <c r="I175" s="10" t="s">
        <v>429</v>
      </c>
      <c r="J175" s="10" t="str">
        <f t="shared" si="2"/>
        <v>536463-UNIVERSIDAD</v>
      </c>
    </row>
    <row r="176" spans="1:10">
      <c r="A176" s="10" t="s">
        <v>77</v>
      </c>
      <c r="B176" s="10">
        <v>531446</v>
      </c>
      <c r="C176" s="10">
        <v>7693</v>
      </c>
      <c r="D176" s="10" t="s">
        <v>333</v>
      </c>
      <c r="E176" s="10" t="s">
        <v>26</v>
      </c>
      <c r="F176" s="10" t="s">
        <v>127</v>
      </c>
      <c r="G176" s="10" t="s">
        <v>334</v>
      </c>
      <c r="H176" s="10" t="s">
        <v>400</v>
      </c>
      <c r="I176" s="10" t="s">
        <v>336</v>
      </c>
      <c r="J176" s="10" t="str">
        <f t="shared" si="2"/>
        <v>531446-SAN MIGUEL</v>
      </c>
    </row>
    <row r="177" spans="1:10">
      <c r="A177" s="10" t="s">
        <v>83</v>
      </c>
      <c r="B177" s="10">
        <v>534775</v>
      </c>
      <c r="C177" s="10">
        <v>42160</v>
      </c>
      <c r="D177" s="10" t="s">
        <v>84</v>
      </c>
      <c r="E177" s="10" t="s">
        <v>52</v>
      </c>
      <c r="F177" s="10" t="s">
        <v>85</v>
      </c>
      <c r="G177" s="10" t="s">
        <v>86</v>
      </c>
      <c r="H177" s="10" t="s">
        <v>424</v>
      </c>
      <c r="I177" s="10" t="s">
        <v>88</v>
      </c>
      <c r="J177" s="10" t="str">
        <f t="shared" si="2"/>
        <v>534775-LUZ DEL BARRIO</v>
      </c>
    </row>
    <row r="178" spans="1:10">
      <c r="A178" s="10" t="s">
        <v>77</v>
      </c>
      <c r="B178" s="10">
        <v>537073</v>
      </c>
      <c r="C178" s="10">
        <v>4491</v>
      </c>
      <c r="D178" s="10" t="s">
        <v>6198</v>
      </c>
      <c r="E178" s="10" t="s">
        <v>91</v>
      </c>
      <c r="F178" s="10" t="s">
        <v>92</v>
      </c>
      <c r="G178" s="10" t="s">
        <v>1007</v>
      </c>
      <c r="H178" s="10" t="s">
        <v>5983</v>
      </c>
      <c r="I178" s="10" t="s">
        <v>6199</v>
      </c>
      <c r="J178" s="10" t="str">
        <f t="shared" si="2"/>
        <v>537073-COMEX ECHEGARAY</v>
      </c>
    </row>
    <row r="179" spans="1:10">
      <c r="A179" s="10" t="s">
        <v>77</v>
      </c>
      <c r="B179" s="10">
        <v>537802</v>
      </c>
      <c r="C179" s="10">
        <v>4612</v>
      </c>
      <c r="D179" s="10" t="s">
        <v>430</v>
      </c>
      <c r="E179" s="10" t="s">
        <v>91</v>
      </c>
      <c r="F179" s="10" t="s">
        <v>143</v>
      </c>
      <c r="G179" s="10" t="s">
        <v>208</v>
      </c>
      <c r="H179" s="10" t="s">
        <v>431</v>
      </c>
      <c r="I179" s="10" t="s">
        <v>430</v>
      </c>
      <c r="J179" s="10" t="str">
        <f t="shared" si="2"/>
        <v>537802-COMEX TEC</v>
      </c>
    </row>
    <row r="180" spans="1:10">
      <c r="A180" s="10" t="s">
        <v>33</v>
      </c>
      <c r="B180" s="10">
        <v>535273</v>
      </c>
      <c r="C180" s="10">
        <v>22633</v>
      </c>
      <c r="D180" s="10" t="s">
        <v>436</v>
      </c>
      <c r="E180" s="10" t="s">
        <v>35</v>
      </c>
      <c r="F180" s="10" t="s">
        <v>97</v>
      </c>
      <c r="G180" s="10" t="s">
        <v>437</v>
      </c>
      <c r="H180" s="10" t="s">
        <v>438</v>
      </c>
      <c r="I180" s="10" t="s">
        <v>439</v>
      </c>
      <c r="J180" s="10" t="str">
        <f t="shared" si="2"/>
        <v>535273-METROPOLITANO</v>
      </c>
    </row>
    <row r="181" spans="1:10">
      <c r="A181" s="10" t="s">
        <v>64</v>
      </c>
      <c r="B181" s="10">
        <v>532273</v>
      </c>
      <c r="C181" s="10">
        <v>32679</v>
      </c>
      <c r="D181" s="10" t="s">
        <v>5676</v>
      </c>
      <c r="E181" s="10" t="s">
        <v>44</v>
      </c>
      <c r="F181" s="10" t="s">
        <v>66</v>
      </c>
      <c r="G181" s="10" t="s">
        <v>67</v>
      </c>
      <c r="H181" s="10" t="s">
        <v>529</v>
      </c>
      <c r="I181" s="10" t="s">
        <v>5677</v>
      </c>
      <c r="J181" s="10" t="str">
        <f t="shared" si="2"/>
        <v>532273-INDEPENDENCIA</v>
      </c>
    </row>
    <row r="182" spans="1:10">
      <c r="A182" s="10" t="s">
        <v>120</v>
      </c>
      <c r="B182" s="10">
        <v>530245</v>
      </c>
      <c r="C182" s="10">
        <v>30170</v>
      </c>
      <c r="D182" s="10" t="s">
        <v>121</v>
      </c>
      <c r="E182" s="10" t="s">
        <v>35</v>
      </c>
      <c r="F182" s="10" t="s">
        <v>122</v>
      </c>
      <c r="G182" s="10" t="s">
        <v>123</v>
      </c>
      <c r="H182" s="10" t="s">
        <v>432</v>
      </c>
      <c r="I182" s="10" t="s">
        <v>125</v>
      </c>
      <c r="J182" s="10" t="str">
        <f t="shared" si="2"/>
        <v>530245-MARAVATIO</v>
      </c>
    </row>
    <row r="183" spans="1:10">
      <c r="A183" s="10" t="s">
        <v>163</v>
      </c>
      <c r="B183" s="10">
        <v>534055</v>
      </c>
      <c r="C183" s="10">
        <v>42074</v>
      </c>
      <c r="D183" s="10" t="s">
        <v>814</v>
      </c>
      <c r="E183" s="10" t="s">
        <v>26</v>
      </c>
      <c r="F183" s="10" t="s">
        <v>223</v>
      </c>
      <c r="G183" s="10" t="s">
        <v>733</v>
      </c>
      <c r="H183" s="10" t="s">
        <v>1048</v>
      </c>
      <c r="I183" s="10" t="s">
        <v>735</v>
      </c>
      <c r="J183" s="10" t="str">
        <f t="shared" si="2"/>
        <v>534055-SANTA ANITA</v>
      </c>
    </row>
    <row r="184" spans="1:10">
      <c r="A184" s="10" t="s">
        <v>50</v>
      </c>
      <c r="B184" s="10">
        <v>534731</v>
      </c>
      <c r="C184" s="10">
        <v>40425</v>
      </c>
      <c r="D184" s="10" t="s">
        <v>51</v>
      </c>
      <c r="E184" s="10" t="s">
        <v>52</v>
      </c>
      <c r="F184" s="10" t="s">
        <v>53</v>
      </c>
      <c r="G184" s="10" t="s">
        <v>54</v>
      </c>
      <c r="H184" s="10" t="s">
        <v>440</v>
      </c>
      <c r="I184" s="10" t="s">
        <v>56</v>
      </c>
      <c r="J184" s="10" t="str">
        <f t="shared" si="2"/>
        <v>534731-TUXTLA 15</v>
      </c>
    </row>
    <row r="185" spans="1:10">
      <c r="A185" s="10" t="s">
        <v>33</v>
      </c>
      <c r="B185" s="10">
        <v>535046</v>
      </c>
      <c r="C185" s="10">
        <v>22458</v>
      </c>
      <c r="D185" s="10" t="s">
        <v>174</v>
      </c>
      <c r="E185" s="10" t="s">
        <v>35</v>
      </c>
      <c r="F185" s="10" t="s">
        <v>36</v>
      </c>
      <c r="G185" s="10" t="s">
        <v>175</v>
      </c>
      <c r="H185" s="10" t="s">
        <v>441</v>
      </c>
      <c r="I185" s="10" t="s">
        <v>177</v>
      </c>
      <c r="J185" s="10" t="str">
        <f t="shared" si="2"/>
        <v>535046-FLORESTA</v>
      </c>
    </row>
    <row r="186" spans="1:10">
      <c r="A186" s="10" t="s">
        <v>77</v>
      </c>
      <c r="B186" s="10">
        <v>536513</v>
      </c>
      <c r="C186" s="10">
        <v>42884</v>
      </c>
      <c r="D186" s="10" t="s">
        <v>5883</v>
      </c>
      <c r="E186" s="10" t="s">
        <v>91</v>
      </c>
      <c r="F186" s="10" t="s">
        <v>311</v>
      </c>
      <c r="G186" s="10" t="s">
        <v>500</v>
      </c>
      <c r="H186" s="10" t="s">
        <v>2759</v>
      </c>
      <c r="I186" s="10" t="s">
        <v>5884</v>
      </c>
      <c r="J186" s="10" t="str">
        <f t="shared" si="2"/>
        <v>536513-CRUCERO</v>
      </c>
    </row>
    <row r="187" spans="1:10">
      <c r="A187" s="10" t="s">
        <v>150</v>
      </c>
      <c r="B187" s="10">
        <v>535865</v>
      </c>
      <c r="C187" s="10">
        <v>43520</v>
      </c>
      <c r="D187" s="10" t="s">
        <v>151</v>
      </c>
      <c r="E187" s="10" t="s">
        <v>52</v>
      </c>
      <c r="F187" s="10" t="s">
        <v>152</v>
      </c>
      <c r="G187" s="10" t="s">
        <v>153</v>
      </c>
      <c r="H187" s="10" t="s">
        <v>4242</v>
      </c>
      <c r="I187" s="10" t="s">
        <v>155</v>
      </c>
      <c r="J187" s="10" t="str">
        <f t="shared" si="2"/>
        <v>535865-PARQUE MUSEO</v>
      </c>
    </row>
    <row r="188" spans="1:10">
      <c r="A188" s="10" t="s">
        <v>156</v>
      </c>
      <c r="B188" s="10">
        <v>538113</v>
      </c>
      <c r="C188" s="10">
        <v>43470</v>
      </c>
      <c r="D188" s="10" t="s">
        <v>231</v>
      </c>
      <c r="E188" s="10" t="s">
        <v>52</v>
      </c>
      <c r="F188" s="10" t="s">
        <v>60</v>
      </c>
      <c r="G188" s="10" t="s">
        <v>171</v>
      </c>
      <c r="H188" s="10" t="s">
        <v>460</v>
      </c>
      <c r="I188" s="10" t="s">
        <v>234</v>
      </c>
      <c r="J188" s="10" t="str">
        <f t="shared" si="2"/>
        <v>538113-CIRCUITO COLONIAS F1</v>
      </c>
    </row>
    <row r="189" spans="1:10">
      <c r="A189" s="10" t="s">
        <v>24</v>
      </c>
      <c r="B189" s="10">
        <v>531641</v>
      </c>
      <c r="C189" s="10">
        <v>4031</v>
      </c>
      <c r="D189" s="10" t="s">
        <v>5730</v>
      </c>
      <c r="E189" s="10" t="s">
        <v>26</v>
      </c>
      <c r="F189" s="10" t="s">
        <v>127</v>
      </c>
      <c r="G189" s="10" t="s">
        <v>300</v>
      </c>
      <c r="H189" s="10" t="s">
        <v>5731</v>
      </c>
      <c r="I189" s="10" t="s">
        <v>5732</v>
      </c>
      <c r="J189" s="10" t="str">
        <f t="shared" si="2"/>
        <v>531641-PINTURAS MEXICO</v>
      </c>
    </row>
    <row r="190" spans="1:10">
      <c r="A190" s="10" t="s">
        <v>24</v>
      </c>
      <c r="B190" s="10">
        <v>535259</v>
      </c>
      <c r="C190" s="10">
        <v>4305</v>
      </c>
      <c r="D190" s="10" t="s">
        <v>454</v>
      </c>
      <c r="E190" s="10" t="s">
        <v>26</v>
      </c>
      <c r="F190" s="10" t="s">
        <v>27</v>
      </c>
      <c r="G190" s="10" t="s">
        <v>139</v>
      </c>
      <c r="H190" s="10" t="s">
        <v>455</v>
      </c>
      <c r="I190" s="10" t="s">
        <v>456</v>
      </c>
      <c r="J190" s="10" t="str">
        <f t="shared" si="2"/>
        <v>535259-PINTURAS ALCEN PLATEROS</v>
      </c>
    </row>
    <row r="191" spans="1:10">
      <c r="A191" s="10" t="s">
        <v>163</v>
      </c>
      <c r="B191" s="10">
        <v>536177</v>
      </c>
      <c r="C191" s="10">
        <v>42798</v>
      </c>
      <c r="D191" s="10" t="s">
        <v>457</v>
      </c>
      <c r="E191" s="10" t="s">
        <v>52</v>
      </c>
      <c r="F191" s="10" t="s">
        <v>53</v>
      </c>
      <c r="G191" s="10" t="s">
        <v>165</v>
      </c>
      <c r="H191" s="10" t="s">
        <v>458</v>
      </c>
      <c r="I191" s="10" t="s">
        <v>167</v>
      </c>
      <c r="J191" s="10" t="str">
        <f t="shared" si="2"/>
        <v>536177-JUQUILA</v>
      </c>
    </row>
    <row r="192" spans="1:10">
      <c r="A192" s="10" t="s">
        <v>120</v>
      </c>
      <c r="B192" s="10">
        <v>539197</v>
      </c>
      <c r="C192" s="10">
        <v>23144</v>
      </c>
      <c r="D192" s="10" t="s">
        <v>1291</v>
      </c>
      <c r="E192" s="10" t="s">
        <v>35</v>
      </c>
      <c r="F192" s="10" t="s">
        <v>116</v>
      </c>
      <c r="G192" s="10" t="s">
        <v>488</v>
      </c>
      <c r="H192" s="10" t="s">
        <v>220</v>
      </c>
      <c r="I192" s="10" t="s">
        <v>490</v>
      </c>
      <c r="J192" s="10" t="str">
        <f t="shared" si="2"/>
        <v>539197-MATEOS</v>
      </c>
    </row>
    <row r="193" spans="1:10">
      <c r="A193" s="10" t="s">
        <v>24</v>
      </c>
      <c r="B193" s="10">
        <v>537539</v>
      </c>
      <c r="C193" s="10">
        <v>4574</v>
      </c>
      <c r="D193" s="10" t="s">
        <v>5639</v>
      </c>
      <c r="E193" s="10" t="s">
        <v>26</v>
      </c>
      <c r="F193" s="10" t="s">
        <v>27</v>
      </c>
      <c r="G193" s="10" t="s">
        <v>110</v>
      </c>
      <c r="H193" s="10" t="s">
        <v>6112</v>
      </c>
      <c r="I193" s="10" t="s">
        <v>5537</v>
      </c>
      <c r="J193" s="10" t="str">
        <f t="shared" si="2"/>
        <v>537539-KM21</v>
      </c>
    </row>
    <row r="194" spans="1:10">
      <c r="A194" s="10" t="s">
        <v>365</v>
      </c>
      <c r="B194" s="10">
        <v>534339</v>
      </c>
      <c r="C194" s="10">
        <v>22229</v>
      </c>
      <c r="D194" s="10" t="s">
        <v>2875</v>
      </c>
      <c r="E194" s="10" t="s">
        <v>44</v>
      </c>
      <c r="F194" s="10" t="s">
        <v>45</v>
      </c>
      <c r="G194" s="10" t="s">
        <v>187</v>
      </c>
      <c r="H194" s="10" t="s">
        <v>4213</v>
      </c>
      <c r="I194" s="10" t="s">
        <v>2876</v>
      </c>
      <c r="J194" s="10" t="str">
        <f t="shared" si="2"/>
        <v>534339-RINCON AURRERA</v>
      </c>
    </row>
    <row r="195" spans="1:10">
      <c r="A195" s="10" t="s">
        <v>77</v>
      </c>
      <c r="B195" s="10">
        <v>535606</v>
      </c>
      <c r="C195" s="10">
        <v>42546</v>
      </c>
      <c r="D195" s="10" t="s">
        <v>499</v>
      </c>
      <c r="E195" s="10" t="s">
        <v>91</v>
      </c>
      <c r="F195" s="10" t="s">
        <v>311</v>
      </c>
      <c r="G195" s="10" t="s">
        <v>500</v>
      </c>
      <c r="H195" s="10" t="s">
        <v>3528</v>
      </c>
      <c r="I195" s="10" t="s">
        <v>502</v>
      </c>
      <c r="J195" s="10" t="str">
        <f t="shared" ref="J195:J258" si="3">CONCATENATE(B195,"-",H195)</f>
        <v>535606-LA PEÑA</v>
      </c>
    </row>
    <row r="196" spans="1:10">
      <c r="A196" s="10" t="s">
        <v>442</v>
      </c>
      <c r="B196" s="10">
        <v>539183</v>
      </c>
      <c r="C196" s="10">
        <v>43799</v>
      </c>
      <c r="D196" s="10" t="s">
        <v>253</v>
      </c>
      <c r="E196" s="10" t="s">
        <v>180</v>
      </c>
      <c r="F196" s="10" t="s">
        <v>444</v>
      </c>
      <c r="G196" s="10" t="s">
        <v>704</v>
      </c>
      <c r="H196" s="10" t="s">
        <v>926</v>
      </c>
      <c r="I196" s="10" t="s">
        <v>256</v>
      </c>
      <c r="J196" s="10" t="str">
        <f t="shared" si="3"/>
        <v>539183-JUVENTUD</v>
      </c>
    </row>
    <row r="197" spans="1:10">
      <c r="A197" s="10" t="s">
        <v>468</v>
      </c>
      <c r="B197" s="10">
        <v>534782</v>
      </c>
      <c r="C197" s="10">
        <v>42165</v>
      </c>
      <c r="D197" s="10" t="s">
        <v>157</v>
      </c>
      <c r="E197" s="10" t="s">
        <v>91</v>
      </c>
      <c r="F197" s="10" t="s">
        <v>311</v>
      </c>
      <c r="G197" s="10" t="s">
        <v>469</v>
      </c>
      <c r="H197" s="10" t="s">
        <v>273</v>
      </c>
      <c r="I197" s="10" t="s">
        <v>160</v>
      </c>
      <c r="J197" s="10" t="str">
        <f t="shared" si="3"/>
        <v>534782-CUAUHTEMOC</v>
      </c>
    </row>
    <row r="198" spans="1:10">
      <c r="A198" s="10" t="s">
        <v>77</v>
      </c>
      <c r="B198" s="10">
        <v>538692</v>
      </c>
      <c r="C198" s="10">
        <v>4783</v>
      </c>
      <c r="D198" s="10" t="s">
        <v>594</v>
      </c>
      <c r="E198" s="10" t="s">
        <v>91</v>
      </c>
      <c r="F198" s="10" t="s">
        <v>92</v>
      </c>
      <c r="G198" s="10" t="s">
        <v>93</v>
      </c>
      <c r="H198" s="10" t="s">
        <v>841</v>
      </c>
      <c r="I198" s="10" t="s">
        <v>596</v>
      </c>
      <c r="J198" s="10" t="str">
        <f t="shared" si="3"/>
        <v>538692-PLAZAS DE LA COLINA</v>
      </c>
    </row>
    <row r="199" spans="1:10">
      <c r="A199" s="10" t="s">
        <v>33</v>
      </c>
      <c r="B199" s="10">
        <v>538040</v>
      </c>
      <c r="C199" s="10">
        <v>22978</v>
      </c>
      <c r="D199" s="10" t="s">
        <v>105</v>
      </c>
      <c r="E199" s="10" t="s">
        <v>35</v>
      </c>
      <c r="F199" s="10" t="s">
        <v>36</v>
      </c>
      <c r="G199" s="10" t="s">
        <v>37</v>
      </c>
      <c r="H199" s="10" t="s">
        <v>475</v>
      </c>
      <c r="I199" s="10" t="s">
        <v>107</v>
      </c>
      <c r="J199" s="10" t="str">
        <f t="shared" si="3"/>
        <v>538040-PABLO VALDEZ</v>
      </c>
    </row>
    <row r="200" spans="1:10">
      <c r="A200" s="10" t="s">
        <v>178</v>
      </c>
      <c r="B200" s="10">
        <v>534615</v>
      </c>
      <c r="C200" s="10">
        <v>21466</v>
      </c>
      <c r="D200" s="10" t="s">
        <v>179</v>
      </c>
      <c r="E200" s="10" t="s">
        <v>180</v>
      </c>
      <c r="F200" s="10" t="s">
        <v>181</v>
      </c>
      <c r="G200" s="10" t="s">
        <v>182</v>
      </c>
      <c r="H200" s="10" t="s">
        <v>4549</v>
      </c>
      <c r="I200" s="10" t="s">
        <v>184</v>
      </c>
      <c r="J200" s="10" t="str">
        <f t="shared" si="3"/>
        <v>534615-PLAYAS</v>
      </c>
    </row>
    <row r="201" spans="1:10">
      <c r="A201" s="10" t="s">
        <v>240</v>
      </c>
      <c r="B201" s="10">
        <v>531264</v>
      </c>
      <c r="C201" s="10">
        <v>41563</v>
      </c>
      <c r="D201" s="10" t="s">
        <v>464</v>
      </c>
      <c r="E201" s="10" t="s">
        <v>26</v>
      </c>
      <c r="F201" s="10" t="s">
        <v>223</v>
      </c>
      <c r="G201" s="10" t="s">
        <v>465</v>
      </c>
      <c r="H201" s="10" t="s">
        <v>466</v>
      </c>
      <c r="I201" s="10" t="s">
        <v>467</v>
      </c>
      <c r="J201" s="10" t="str">
        <f t="shared" si="3"/>
        <v>531264-COYUCA</v>
      </c>
    </row>
    <row r="202" spans="1:10">
      <c r="A202" s="10" t="s">
        <v>42</v>
      </c>
      <c r="B202" s="10">
        <v>530560</v>
      </c>
      <c r="C202" s="10">
        <v>20983</v>
      </c>
      <c r="D202" s="10" t="s">
        <v>115</v>
      </c>
      <c r="E202" s="10" t="s">
        <v>35</v>
      </c>
      <c r="F202" s="10" t="s">
        <v>116</v>
      </c>
      <c r="G202" s="10" t="s">
        <v>292</v>
      </c>
      <c r="H202" s="10" t="s">
        <v>461</v>
      </c>
      <c r="I202" s="10" t="s">
        <v>119</v>
      </c>
      <c r="J202" s="10" t="str">
        <f t="shared" si="3"/>
        <v>530560-PINTURAS CORREGIDORA MATRIZ</v>
      </c>
    </row>
    <row r="203" spans="1:10">
      <c r="A203" s="10" t="s">
        <v>64</v>
      </c>
      <c r="B203" s="10">
        <v>536741</v>
      </c>
      <c r="C203" s="10">
        <v>32446</v>
      </c>
      <c r="D203" s="10" t="s">
        <v>479</v>
      </c>
      <c r="E203" s="10" t="s">
        <v>44</v>
      </c>
      <c r="F203" s="10" t="s">
        <v>66</v>
      </c>
      <c r="G203" s="10" t="s">
        <v>272</v>
      </c>
      <c r="H203" s="10" t="s">
        <v>480</v>
      </c>
      <c r="I203" s="10" t="s">
        <v>479</v>
      </c>
      <c r="J203" s="10" t="str">
        <f t="shared" si="3"/>
        <v>536741-CHEPEVERA</v>
      </c>
    </row>
    <row r="204" spans="1:10">
      <c r="A204" s="10" t="s">
        <v>24</v>
      </c>
      <c r="B204" s="10">
        <v>538394</v>
      </c>
      <c r="C204" s="10">
        <v>3796</v>
      </c>
      <c r="D204" s="10" t="s">
        <v>481</v>
      </c>
      <c r="E204" s="10" t="s">
        <v>26</v>
      </c>
      <c r="F204" s="10" t="s">
        <v>27</v>
      </c>
      <c r="G204" s="10" t="s">
        <v>305</v>
      </c>
      <c r="H204" s="10" t="s">
        <v>482</v>
      </c>
      <c r="I204" s="10" t="s">
        <v>483</v>
      </c>
      <c r="J204" s="10" t="str">
        <f t="shared" si="3"/>
        <v>538394-TECOMITL II</v>
      </c>
    </row>
    <row r="205" spans="1:10">
      <c r="A205" s="10" t="s">
        <v>77</v>
      </c>
      <c r="B205" s="10">
        <v>533762</v>
      </c>
      <c r="C205" s="10">
        <v>42097</v>
      </c>
      <c r="D205" s="10" t="s">
        <v>2445</v>
      </c>
      <c r="E205" s="10" t="s">
        <v>91</v>
      </c>
      <c r="F205" s="10" t="s">
        <v>311</v>
      </c>
      <c r="G205" s="10" t="s">
        <v>684</v>
      </c>
      <c r="H205" s="10" t="s">
        <v>3253</v>
      </c>
      <c r="I205" s="10" t="s">
        <v>2447</v>
      </c>
      <c r="J205" s="10" t="str">
        <f t="shared" si="3"/>
        <v>533762-SAN MIGUEL ALMOLOYAN</v>
      </c>
    </row>
    <row r="206" spans="1:10">
      <c r="A206" s="10" t="s">
        <v>42</v>
      </c>
      <c r="B206" s="10">
        <v>536099</v>
      </c>
      <c r="C206" s="10">
        <v>42753</v>
      </c>
      <c r="D206" s="10" t="s">
        <v>115</v>
      </c>
      <c r="E206" s="10" t="s">
        <v>35</v>
      </c>
      <c r="F206" s="10" t="s">
        <v>116</v>
      </c>
      <c r="G206" s="10" t="s">
        <v>292</v>
      </c>
      <c r="H206" s="10" t="s">
        <v>3779</v>
      </c>
      <c r="I206" s="10" t="s">
        <v>119</v>
      </c>
      <c r="J206" s="10" t="str">
        <f t="shared" si="3"/>
        <v>536099-SUC PLAZA MARIANA</v>
      </c>
    </row>
    <row r="207" spans="1:10">
      <c r="A207" s="10" t="s">
        <v>120</v>
      </c>
      <c r="B207" s="10">
        <v>537253</v>
      </c>
      <c r="C207" s="10">
        <v>21682</v>
      </c>
      <c r="D207" s="10" t="s">
        <v>492</v>
      </c>
      <c r="E207" s="10" t="s">
        <v>35</v>
      </c>
      <c r="F207" s="10" t="s">
        <v>122</v>
      </c>
      <c r="G207" s="10" t="s">
        <v>493</v>
      </c>
      <c r="H207" s="10" t="s">
        <v>494</v>
      </c>
      <c r="I207" s="10" t="s">
        <v>495</v>
      </c>
      <c r="J207" s="10" t="str">
        <f t="shared" si="3"/>
        <v>537253-ZAPATA</v>
      </c>
    </row>
    <row r="208" spans="1:10">
      <c r="A208" s="10" t="s">
        <v>193</v>
      </c>
      <c r="B208" s="10">
        <v>534453</v>
      </c>
      <c r="C208" s="10">
        <v>21743</v>
      </c>
      <c r="D208" s="10" t="s">
        <v>194</v>
      </c>
      <c r="E208" s="10" t="s">
        <v>180</v>
      </c>
      <c r="F208" s="10" t="s">
        <v>195</v>
      </c>
      <c r="G208" s="10" t="s">
        <v>196</v>
      </c>
      <c r="H208" s="10" t="s">
        <v>496</v>
      </c>
      <c r="I208" s="10" t="s">
        <v>88</v>
      </c>
      <c r="J208" s="10" t="str">
        <f t="shared" si="3"/>
        <v>534453-CENTRO SJC</v>
      </c>
    </row>
    <row r="209" spans="1:10">
      <c r="A209" s="10" t="s">
        <v>77</v>
      </c>
      <c r="B209" s="10">
        <v>538169</v>
      </c>
      <c r="C209" s="10">
        <v>4691</v>
      </c>
      <c r="D209" s="10" t="s">
        <v>151</v>
      </c>
      <c r="E209" s="10" t="s">
        <v>91</v>
      </c>
      <c r="F209" s="10" t="s">
        <v>143</v>
      </c>
      <c r="G209" s="10" t="s">
        <v>168</v>
      </c>
      <c r="H209" s="10" t="s">
        <v>498</v>
      </c>
      <c r="I209" s="10" t="s">
        <v>155</v>
      </c>
      <c r="J209" s="10" t="str">
        <f t="shared" si="3"/>
        <v>538169-CUAUHTEMOC CHALCO</v>
      </c>
    </row>
    <row r="210" spans="1:10">
      <c r="A210" s="10" t="s">
        <v>33</v>
      </c>
      <c r="B210" s="10">
        <v>534678</v>
      </c>
      <c r="C210" s="10">
        <v>22453</v>
      </c>
      <c r="D210" s="10" t="s">
        <v>3680</v>
      </c>
      <c r="E210" s="10" t="s">
        <v>35</v>
      </c>
      <c r="F210" s="10" t="s">
        <v>97</v>
      </c>
      <c r="G210" s="10" t="s">
        <v>98</v>
      </c>
      <c r="H210" s="10" t="s">
        <v>3546</v>
      </c>
      <c r="I210" s="10" t="s">
        <v>3682</v>
      </c>
      <c r="J210" s="10" t="str">
        <f t="shared" si="3"/>
        <v>534678-VALLE DE GUADALUPE</v>
      </c>
    </row>
    <row r="211" spans="1:10">
      <c r="A211" s="10" t="s">
        <v>77</v>
      </c>
      <c r="B211" s="10">
        <v>538197</v>
      </c>
      <c r="C211" s="10">
        <v>4708</v>
      </c>
      <c r="D211" s="10" t="s">
        <v>499</v>
      </c>
      <c r="E211" s="10" t="s">
        <v>91</v>
      </c>
      <c r="F211" s="10" t="s">
        <v>311</v>
      </c>
      <c r="G211" s="10" t="s">
        <v>500</v>
      </c>
      <c r="H211" s="10" t="s">
        <v>501</v>
      </c>
      <c r="I211" s="10" t="s">
        <v>502</v>
      </c>
      <c r="J211" s="10" t="str">
        <f t="shared" si="3"/>
        <v>538197-ACATITLAN</v>
      </c>
    </row>
    <row r="212" spans="1:10">
      <c r="A212" s="10" t="s">
        <v>156</v>
      </c>
      <c r="B212" s="10">
        <v>538227</v>
      </c>
      <c r="C212" s="10">
        <v>41805</v>
      </c>
      <c r="D212" s="10" t="s">
        <v>5472</v>
      </c>
      <c r="E212" s="10" t="s">
        <v>52</v>
      </c>
      <c r="F212" s="10" t="s">
        <v>60</v>
      </c>
      <c r="G212" s="10" t="s">
        <v>171</v>
      </c>
      <c r="H212" s="10" t="s">
        <v>5473</v>
      </c>
      <c r="I212" s="10" t="s">
        <v>5474</v>
      </c>
      <c r="J212" s="10" t="str">
        <f t="shared" si="3"/>
        <v>538227-BODEGA TEKAX</v>
      </c>
    </row>
    <row r="213" spans="1:10">
      <c r="A213" s="10" t="s">
        <v>77</v>
      </c>
      <c r="B213" s="10">
        <v>535333</v>
      </c>
      <c r="C213" s="10">
        <v>7780</v>
      </c>
      <c r="D213" s="10" t="s">
        <v>333</v>
      </c>
      <c r="E213" s="10" t="s">
        <v>26</v>
      </c>
      <c r="F213" s="10" t="s">
        <v>127</v>
      </c>
      <c r="G213" s="10" t="s">
        <v>334</v>
      </c>
      <c r="H213" s="10" t="s">
        <v>497</v>
      </c>
      <c r="I213" s="10" t="s">
        <v>336</v>
      </c>
      <c r="J213" s="10" t="str">
        <f t="shared" si="3"/>
        <v>535333-BOYEROS</v>
      </c>
    </row>
    <row r="214" spans="1:10">
      <c r="A214" s="10" t="s">
        <v>120</v>
      </c>
      <c r="B214" s="10">
        <v>531600</v>
      </c>
      <c r="C214" s="10">
        <v>21804</v>
      </c>
      <c r="D214" s="10" t="s">
        <v>5488</v>
      </c>
      <c r="E214" s="10" t="s">
        <v>26</v>
      </c>
      <c r="F214" s="10" t="s">
        <v>223</v>
      </c>
      <c r="G214" s="10" t="s">
        <v>630</v>
      </c>
      <c r="H214" s="10" t="s">
        <v>1235</v>
      </c>
      <c r="I214" s="10" t="s">
        <v>5489</v>
      </c>
      <c r="J214" s="10" t="str">
        <f t="shared" si="3"/>
        <v>531600-TABACHINES</v>
      </c>
    </row>
    <row r="215" spans="1:10">
      <c r="A215" s="10" t="s">
        <v>77</v>
      </c>
      <c r="B215" s="10">
        <v>532600</v>
      </c>
      <c r="C215" s="10">
        <v>7559</v>
      </c>
      <c r="D215" s="10" t="s">
        <v>5307</v>
      </c>
      <c r="E215" s="10" t="s">
        <v>26</v>
      </c>
      <c r="F215" s="10" t="s">
        <v>27</v>
      </c>
      <c r="G215" s="10" t="s">
        <v>249</v>
      </c>
      <c r="H215" s="10" t="s">
        <v>5308</v>
      </c>
      <c r="I215" s="10" t="s">
        <v>435</v>
      </c>
      <c r="J215" s="10" t="str">
        <f t="shared" si="3"/>
        <v>532600-GUADIANA</v>
      </c>
    </row>
    <row r="216" spans="1:10">
      <c r="A216" s="10" t="s">
        <v>156</v>
      </c>
      <c r="B216" s="10">
        <v>537347</v>
      </c>
      <c r="C216" s="10">
        <v>43259</v>
      </c>
      <c r="D216" s="10" t="s">
        <v>170</v>
      </c>
      <c r="E216" s="10" t="s">
        <v>52</v>
      </c>
      <c r="F216" s="10" t="s">
        <v>60</v>
      </c>
      <c r="G216" s="10" t="s">
        <v>171</v>
      </c>
      <c r="H216" s="10" t="s">
        <v>508</v>
      </c>
      <c r="I216" s="10" t="s">
        <v>173</v>
      </c>
      <c r="J216" s="10" t="str">
        <f t="shared" si="3"/>
        <v>537347-LA CASTELLANA</v>
      </c>
    </row>
    <row r="217" spans="1:10">
      <c r="A217" s="10" t="s">
        <v>150</v>
      </c>
      <c r="B217" s="10">
        <v>539099</v>
      </c>
      <c r="C217" s="10">
        <v>43760</v>
      </c>
      <c r="D217" s="10" t="s">
        <v>6611</v>
      </c>
      <c r="E217" s="10" t="s">
        <v>52</v>
      </c>
      <c r="F217" s="10" t="s">
        <v>152</v>
      </c>
      <c r="G217" s="10" t="s">
        <v>352</v>
      </c>
      <c r="H217" s="10" t="s">
        <v>5369</v>
      </c>
      <c r="I217" s="10" t="s">
        <v>234</v>
      </c>
      <c r="J217" s="10" t="str">
        <f t="shared" si="3"/>
        <v>539099-RELOJ CHINO</v>
      </c>
    </row>
    <row r="218" spans="1:10">
      <c r="A218" s="10" t="s">
        <v>64</v>
      </c>
      <c r="B218" s="10">
        <v>536734</v>
      </c>
      <c r="C218" s="10">
        <v>32442</v>
      </c>
      <c r="D218" s="10" t="s">
        <v>65</v>
      </c>
      <c r="E218" s="10" t="s">
        <v>44</v>
      </c>
      <c r="F218" s="10" t="s">
        <v>66</v>
      </c>
      <c r="G218" s="10" t="s">
        <v>67</v>
      </c>
      <c r="H218" s="10" t="s">
        <v>68</v>
      </c>
      <c r="I218" s="10" t="s">
        <v>69</v>
      </c>
      <c r="J218" s="10" t="str">
        <f t="shared" si="3"/>
        <v>536734-SANTO DOMINGO</v>
      </c>
    </row>
    <row r="219" spans="1:10">
      <c r="A219" s="10" t="s">
        <v>64</v>
      </c>
      <c r="B219" s="10">
        <v>536728</v>
      </c>
      <c r="C219" s="10">
        <v>32437</v>
      </c>
      <c r="D219" s="10" t="s">
        <v>479</v>
      </c>
      <c r="E219" s="10" t="s">
        <v>44</v>
      </c>
      <c r="F219" s="10" t="s">
        <v>66</v>
      </c>
      <c r="G219" s="10" t="s">
        <v>272</v>
      </c>
      <c r="H219" s="10" t="s">
        <v>515</v>
      </c>
      <c r="I219" s="10" t="s">
        <v>479</v>
      </c>
      <c r="J219" s="10" t="str">
        <f t="shared" si="3"/>
        <v>536728-CARRETERA LAREDO</v>
      </c>
    </row>
    <row r="220" spans="1:10">
      <c r="A220" s="10" t="s">
        <v>24</v>
      </c>
      <c r="B220" s="10">
        <v>532580</v>
      </c>
      <c r="C220" s="10">
        <v>7222</v>
      </c>
      <c r="D220" s="10" t="s">
        <v>518</v>
      </c>
      <c r="E220" s="10" t="s">
        <v>26</v>
      </c>
      <c r="F220" s="10" t="s">
        <v>27</v>
      </c>
      <c r="G220" s="10" t="s">
        <v>296</v>
      </c>
      <c r="H220" s="10" t="s">
        <v>519</v>
      </c>
      <c r="I220" s="10" t="s">
        <v>520</v>
      </c>
      <c r="J220" s="10" t="str">
        <f t="shared" si="3"/>
        <v>532580-TEZONTLE</v>
      </c>
    </row>
    <row r="221" spans="1:10">
      <c r="A221" s="10" t="s">
        <v>214</v>
      </c>
      <c r="B221" s="10">
        <v>531811</v>
      </c>
      <c r="C221" s="10">
        <v>31408</v>
      </c>
      <c r="D221" s="10" t="s">
        <v>5185</v>
      </c>
      <c r="E221" s="10" t="s">
        <v>44</v>
      </c>
      <c r="F221" s="10" t="s">
        <v>45</v>
      </c>
      <c r="G221" s="10" t="s">
        <v>46</v>
      </c>
      <c r="H221" s="10" t="s">
        <v>5186</v>
      </c>
      <c r="I221" s="10" t="s">
        <v>5187</v>
      </c>
      <c r="J221" s="10" t="str">
        <f t="shared" si="3"/>
        <v>531811-ALHONDIGAS</v>
      </c>
    </row>
    <row r="222" spans="1:10">
      <c r="A222" s="10" t="s">
        <v>64</v>
      </c>
      <c r="B222" s="10">
        <v>533752</v>
      </c>
      <c r="C222" s="10">
        <v>31658</v>
      </c>
      <c r="D222" s="10" t="s">
        <v>521</v>
      </c>
      <c r="E222" s="10" t="s">
        <v>44</v>
      </c>
      <c r="F222" s="10" t="s">
        <v>45</v>
      </c>
      <c r="G222" s="10" t="s">
        <v>46</v>
      </c>
      <c r="H222" s="10" t="s">
        <v>522</v>
      </c>
      <c r="I222" s="10" t="s">
        <v>523</v>
      </c>
      <c r="J222" s="10" t="str">
        <f t="shared" si="3"/>
        <v>533752-DR. ARROYO</v>
      </c>
    </row>
    <row r="223" spans="1:10">
      <c r="A223" s="10" t="s">
        <v>371</v>
      </c>
      <c r="B223" s="10">
        <v>535483</v>
      </c>
      <c r="C223" s="10">
        <v>32209</v>
      </c>
      <c r="D223" s="10" t="s">
        <v>231</v>
      </c>
      <c r="E223" s="10" t="s">
        <v>180</v>
      </c>
      <c r="F223" s="10" t="s">
        <v>181</v>
      </c>
      <c r="G223" s="10" t="s">
        <v>524</v>
      </c>
      <c r="H223" s="10" t="s">
        <v>525</v>
      </c>
      <c r="I223" s="10" t="s">
        <v>234</v>
      </c>
      <c r="J223" s="10" t="str">
        <f t="shared" si="3"/>
        <v>535483-PERIFERICO</v>
      </c>
    </row>
    <row r="224" spans="1:10">
      <c r="A224" s="10" t="s">
        <v>240</v>
      </c>
      <c r="B224" s="10">
        <v>538324</v>
      </c>
      <c r="C224" s="10">
        <v>8069</v>
      </c>
      <c r="D224" s="10" t="s">
        <v>854</v>
      </c>
      <c r="E224" s="10" t="s">
        <v>26</v>
      </c>
      <c r="F224" s="10" t="s">
        <v>223</v>
      </c>
      <c r="G224" s="10" t="s">
        <v>242</v>
      </c>
      <c r="H224" s="10" t="s">
        <v>1870</v>
      </c>
      <c r="I224" s="10" t="s">
        <v>856</v>
      </c>
      <c r="J224" s="10" t="str">
        <f t="shared" si="3"/>
        <v>538324-METLATONOC</v>
      </c>
    </row>
    <row r="225" spans="1:10">
      <c r="A225" s="10" t="s">
        <v>24</v>
      </c>
      <c r="B225" s="10">
        <v>538174</v>
      </c>
      <c r="C225" s="10">
        <v>4696</v>
      </c>
      <c r="D225" s="10" t="s">
        <v>151</v>
      </c>
      <c r="E225" s="10" t="s">
        <v>91</v>
      </c>
      <c r="F225" s="10" t="s">
        <v>143</v>
      </c>
      <c r="G225" s="10" t="s">
        <v>168</v>
      </c>
      <c r="H225" s="10" t="s">
        <v>530</v>
      </c>
      <c r="I225" s="10" t="s">
        <v>155</v>
      </c>
      <c r="J225" s="10" t="str">
        <f t="shared" si="3"/>
        <v>538174-20 DE NOVIEMBRE A</v>
      </c>
    </row>
    <row r="226" spans="1:10">
      <c r="A226" s="10" t="s">
        <v>33</v>
      </c>
      <c r="B226" s="10">
        <v>539043</v>
      </c>
      <c r="C226" s="10">
        <v>23106</v>
      </c>
      <c r="D226" s="10" t="s">
        <v>448</v>
      </c>
      <c r="E226" s="10" t="s">
        <v>35</v>
      </c>
      <c r="F226" s="10" t="s">
        <v>97</v>
      </c>
      <c r="G226" s="10" t="s">
        <v>393</v>
      </c>
      <c r="H226" s="10" t="s">
        <v>1459</v>
      </c>
      <c r="I226" s="10" t="s">
        <v>395</v>
      </c>
      <c r="J226" s="10" t="str">
        <f t="shared" si="3"/>
        <v>539043-ESTADIO</v>
      </c>
    </row>
    <row r="227" spans="1:10">
      <c r="A227" s="10" t="s">
        <v>240</v>
      </c>
      <c r="B227" s="10">
        <v>531527</v>
      </c>
      <c r="C227" s="10">
        <v>40662</v>
      </c>
      <c r="D227" s="10" t="s">
        <v>1229</v>
      </c>
      <c r="E227" s="10" t="s">
        <v>26</v>
      </c>
      <c r="F227" s="10" t="s">
        <v>223</v>
      </c>
      <c r="G227" s="10" t="s">
        <v>242</v>
      </c>
      <c r="H227" s="10" t="s">
        <v>1230</v>
      </c>
      <c r="I227" s="10" t="s">
        <v>1230</v>
      </c>
      <c r="J227" s="10" t="str">
        <f t="shared" si="3"/>
        <v>531527-ALICIA SOCORRO CASTRO CARVAJAL</v>
      </c>
    </row>
    <row r="228" spans="1:10">
      <c r="A228" s="10" t="s">
        <v>71</v>
      </c>
      <c r="B228" s="10">
        <v>536220</v>
      </c>
      <c r="C228" s="10">
        <v>42821</v>
      </c>
      <c r="D228" s="10" t="s">
        <v>618</v>
      </c>
      <c r="E228" s="10" t="s">
        <v>44</v>
      </c>
      <c r="F228" s="10" t="s">
        <v>45</v>
      </c>
      <c r="G228" s="10" t="s">
        <v>619</v>
      </c>
      <c r="H228" s="10" t="s">
        <v>2744</v>
      </c>
      <c r="I228" s="10" t="s">
        <v>107</v>
      </c>
      <c r="J228" s="10" t="str">
        <f t="shared" si="3"/>
        <v>536220-TREBOL</v>
      </c>
    </row>
    <row r="229" spans="1:10">
      <c r="A229" s="10" t="s">
        <v>442</v>
      </c>
      <c r="B229" s="10">
        <v>537928</v>
      </c>
      <c r="C229" s="10">
        <v>32739</v>
      </c>
      <c r="D229" s="10" t="s">
        <v>724</v>
      </c>
      <c r="E229" s="10" t="s">
        <v>180</v>
      </c>
      <c r="F229" s="10" t="s">
        <v>444</v>
      </c>
      <c r="G229" s="10" t="s">
        <v>704</v>
      </c>
      <c r="H229" s="10" t="s">
        <v>1907</v>
      </c>
      <c r="I229" s="10" t="s">
        <v>726</v>
      </c>
      <c r="J229" s="10" t="str">
        <f t="shared" si="3"/>
        <v>537928-SACRAMENTO</v>
      </c>
    </row>
    <row r="230" spans="1:10">
      <c r="A230" s="10" t="s">
        <v>58</v>
      </c>
      <c r="B230" s="10">
        <v>534472</v>
      </c>
      <c r="C230" s="10">
        <v>41383</v>
      </c>
      <c r="D230" s="10" t="s">
        <v>231</v>
      </c>
      <c r="E230" s="10" t="s">
        <v>52</v>
      </c>
      <c r="F230" s="10" t="s">
        <v>152</v>
      </c>
      <c r="G230" s="10" t="s">
        <v>232</v>
      </c>
      <c r="H230" s="10" t="s">
        <v>534</v>
      </c>
      <c r="I230" s="10" t="s">
        <v>234</v>
      </c>
      <c r="J230" s="10" t="str">
        <f t="shared" si="3"/>
        <v>534472-CAMARON</v>
      </c>
    </row>
    <row r="231" spans="1:10">
      <c r="A231" s="10" t="s">
        <v>535</v>
      </c>
      <c r="B231" s="10">
        <v>537281</v>
      </c>
      <c r="C231" s="10">
        <v>32559</v>
      </c>
      <c r="D231" s="10" t="s">
        <v>536</v>
      </c>
      <c r="E231" s="10" t="s">
        <v>44</v>
      </c>
      <c r="F231" s="10" t="s">
        <v>66</v>
      </c>
      <c r="G231" s="10" t="s">
        <v>537</v>
      </c>
      <c r="H231" s="10" t="s">
        <v>538</v>
      </c>
      <c r="I231" s="10" t="s">
        <v>539</v>
      </c>
      <c r="J231" s="10" t="str">
        <f t="shared" si="3"/>
        <v>537281-PANCHO VILLA</v>
      </c>
    </row>
    <row r="232" spans="1:10">
      <c r="A232" s="10" t="s">
        <v>33</v>
      </c>
      <c r="B232" s="10">
        <v>537581</v>
      </c>
      <c r="C232" s="10">
        <v>22898</v>
      </c>
      <c r="D232" s="10" t="s">
        <v>542</v>
      </c>
      <c r="E232" s="10" t="s">
        <v>35</v>
      </c>
      <c r="F232" s="10" t="s">
        <v>97</v>
      </c>
      <c r="G232" s="10" t="s">
        <v>393</v>
      </c>
      <c r="H232" s="10" t="s">
        <v>543</v>
      </c>
      <c r="I232" s="10" t="s">
        <v>544</v>
      </c>
      <c r="J232" s="10" t="str">
        <f t="shared" si="3"/>
        <v>537581-PINTAFAMM SUC  EL AGUILA</v>
      </c>
    </row>
    <row r="233" spans="1:10">
      <c r="A233" s="10" t="s">
        <v>77</v>
      </c>
      <c r="B233" s="10">
        <v>535816</v>
      </c>
      <c r="C233" s="10">
        <v>42598</v>
      </c>
      <c r="D233" s="10" t="s">
        <v>5469</v>
      </c>
      <c r="E233" s="10" t="s">
        <v>91</v>
      </c>
      <c r="F233" s="10" t="s">
        <v>311</v>
      </c>
      <c r="G233" s="10" t="s">
        <v>485</v>
      </c>
      <c r="H233" s="10" t="s">
        <v>4251</v>
      </c>
      <c r="I233" s="10" t="s">
        <v>5470</v>
      </c>
      <c r="J233" s="10" t="str">
        <f t="shared" si="3"/>
        <v>535816-ZAMARRERO</v>
      </c>
    </row>
    <row r="234" spans="1:10">
      <c r="A234" s="10" t="s">
        <v>64</v>
      </c>
      <c r="B234" s="10">
        <v>537631</v>
      </c>
      <c r="C234" s="10">
        <v>32683</v>
      </c>
      <c r="D234" s="10" t="s">
        <v>540</v>
      </c>
      <c r="E234" s="10" t="s">
        <v>44</v>
      </c>
      <c r="F234" s="10" t="s">
        <v>66</v>
      </c>
      <c r="G234" s="10" t="s">
        <v>537</v>
      </c>
      <c r="H234" s="10" t="s">
        <v>541</v>
      </c>
      <c r="I234" s="10" t="s">
        <v>48</v>
      </c>
      <c r="J234" s="10" t="str">
        <f t="shared" si="3"/>
        <v>537631-HIDALGO N.L.</v>
      </c>
    </row>
    <row r="235" spans="1:10">
      <c r="A235" s="10" t="s">
        <v>77</v>
      </c>
      <c r="B235" s="10">
        <v>536424</v>
      </c>
      <c r="C235" s="10">
        <v>4392</v>
      </c>
      <c r="D235" s="10" t="s">
        <v>263</v>
      </c>
      <c r="E235" s="10" t="s">
        <v>91</v>
      </c>
      <c r="F235" s="10" t="s">
        <v>143</v>
      </c>
      <c r="G235" s="10" t="s">
        <v>168</v>
      </c>
      <c r="H235" s="10" t="s">
        <v>5647</v>
      </c>
      <c r="I235" s="10" t="s">
        <v>155</v>
      </c>
      <c r="J235" s="10" t="str">
        <f t="shared" si="3"/>
        <v>536424-SUPER LOPEZ PORTILLO</v>
      </c>
    </row>
    <row r="236" spans="1:10">
      <c r="A236" s="10" t="s">
        <v>77</v>
      </c>
      <c r="B236" s="10">
        <v>535143</v>
      </c>
      <c r="C236" s="10">
        <v>7743</v>
      </c>
      <c r="D236" s="10" t="s">
        <v>545</v>
      </c>
      <c r="E236" s="10" t="s">
        <v>26</v>
      </c>
      <c r="F236" s="10" t="s">
        <v>27</v>
      </c>
      <c r="G236" s="10" t="s">
        <v>79</v>
      </c>
      <c r="H236" s="10" t="s">
        <v>546</v>
      </c>
      <c r="I236" s="10" t="s">
        <v>547</v>
      </c>
      <c r="J236" s="10" t="str">
        <f t="shared" si="3"/>
        <v>535143-EJIDO</v>
      </c>
    </row>
    <row r="237" spans="1:10">
      <c r="A237" s="10" t="s">
        <v>24</v>
      </c>
      <c r="B237" s="10">
        <v>538600</v>
      </c>
      <c r="C237" s="10">
        <v>4738</v>
      </c>
      <c r="D237" s="10" t="s">
        <v>548</v>
      </c>
      <c r="E237" s="10" t="s">
        <v>91</v>
      </c>
      <c r="F237" s="10" t="s">
        <v>92</v>
      </c>
      <c r="G237" s="10" t="s">
        <v>284</v>
      </c>
      <c r="H237" s="10" t="s">
        <v>549</v>
      </c>
      <c r="I237" s="10" t="s">
        <v>550</v>
      </c>
      <c r="J237" s="10" t="str">
        <f t="shared" si="3"/>
        <v>538600-LINDAVISTA</v>
      </c>
    </row>
    <row r="238" spans="1:10">
      <c r="A238" s="10" t="s">
        <v>33</v>
      </c>
      <c r="B238" s="10">
        <v>532649</v>
      </c>
      <c r="C238" s="10">
        <v>21843</v>
      </c>
      <c r="D238" s="10" t="s">
        <v>5962</v>
      </c>
      <c r="E238" s="10" t="s">
        <v>35</v>
      </c>
      <c r="F238" s="10" t="s">
        <v>97</v>
      </c>
      <c r="G238" s="10" t="s">
        <v>98</v>
      </c>
      <c r="H238" s="10" t="s">
        <v>1059</v>
      </c>
      <c r="I238" s="10" t="s">
        <v>5963</v>
      </c>
      <c r="J238" s="10" t="str">
        <f t="shared" si="3"/>
        <v>532649-PLAZA SAN JUAN</v>
      </c>
    </row>
    <row r="239" spans="1:10">
      <c r="A239" s="10" t="s">
        <v>178</v>
      </c>
      <c r="B239" s="10">
        <v>538847</v>
      </c>
      <c r="C239" s="10">
        <v>43701</v>
      </c>
      <c r="D239" s="10" t="s">
        <v>179</v>
      </c>
      <c r="E239" s="10" t="s">
        <v>180</v>
      </c>
      <c r="F239" s="10" t="s">
        <v>181</v>
      </c>
      <c r="G239" s="10" t="s">
        <v>182</v>
      </c>
      <c r="H239" s="10" t="s">
        <v>1124</v>
      </c>
      <c r="I239" s="10" t="s">
        <v>184</v>
      </c>
      <c r="J239" s="10" t="str">
        <f t="shared" si="3"/>
        <v>538847-20 DE NOVIEMBRE</v>
      </c>
    </row>
    <row r="240" spans="1:10">
      <c r="A240" s="10" t="s">
        <v>562</v>
      </c>
      <c r="B240" s="10">
        <v>535267</v>
      </c>
      <c r="C240" s="10">
        <v>32100</v>
      </c>
      <c r="D240" s="10" t="s">
        <v>253</v>
      </c>
      <c r="E240" s="10" t="s">
        <v>180</v>
      </c>
      <c r="F240" s="10" t="s">
        <v>444</v>
      </c>
      <c r="G240" s="10" t="s">
        <v>564</v>
      </c>
      <c r="H240" s="10" t="s">
        <v>858</v>
      </c>
      <c r="I240" s="10" t="s">
        <v>256</v>
      </c>
      <c r="J240" s="10" t="str">
        <f t="shared" si="3"/>
        <v>535267-MATAMOROS</v>
      </c>
    </row>
    <row r="241" spans="1:10">
      <c r="A241" s="10" t="s">
        <v>83</v>
      </c>
      <c r="B241" s="10">
        <v>536490</v>
      </c>
      <c r="C241" s="10">
        <v>42873</v>
      </c>
      <c r="D241" s="10" t="s">
        <v>147</v>
      </c>
      <c r="E241" s="10" t="s">
        <v>52</v>
      </c>
      <c r="F241" s="10" t="s">
        <v>152</v>
      </c>
      <c r="G241" s="10" t="s">
        <v>551</v>
      </c>
      <c r="H241" s="10" t="s">
        <v>552</v>
      </c>
      <c r="I241" s="10" t="s">
        <v>149</v>
      </c>
      <c r="J241" s="10" t="str">
        <f t="shared" si="3"/>
        <v>536490-JALTIPAN</v>
      </c>
    </row>
    <row r="242" spans="1:10">
      <c r="A242" s="10" t="s">
        <v>442</v>
      </c>
      <c r="B242" s="10">
        <v>533809</v>
      </c>
      <c r="C242" s="10">
        <v>31637</v>
      </c>
      <c r="D242" s="10" t="s">
        <v>443</v>
      </c>
      <c r="E242" s="10" t="s">
        <v>180</v>
      </c>
      <c r="F242" s="10" t="s">
        <v>444</v>
      </c>
      <c r="G242" s="10" t="s">
        <v>445</v>
      </c>
      <c r="H242" s="10" t="s">
        <v>5305</v>
      </c>
      <c r="I242" s="10" t="s">
        <v>107</v>
      </c>
      <c r="J242" s="10" t="str">
        <f t="shared" si="3"/>
        <v>533809-CARLOS AMAYA</v>
      </c>
    </row>
    <row r="243" spans="1:10">
      <c r="A243" s="10" t="s">
        <v>156</v>
      </c>
      <c r="B243" s="10">
        <v>536077</v>
      </c>
      <c r="C243" s="10">
        <v>42732</v>
      </c>
      <c r="D243" s="10" t="s">
        <v>5734</v>
      </c>
      <c r="E243" s="10" t="s">
        <v>52</v>
      </c>
      <c r="F243" s="10" t="s">
        <v>60</v>
      </c>
      <c r="G243" s="10" t="s">
        <v>158</v>
      </c>
      <c r="H243" s="10" t="s">
        <v>5815</v>
      </c>
      <c r="I243" s="10" t="s">
        <v>5683</v>
      </c>
      <c r="J243" s="10" t="str">
        <f t="shared" si="3"/>
        <v>536077-POLIGONO</v>
      </c>
    </row>
    <row r="244" spans="1:10">
      <c r="A244" s="10" t="s">
        <v>33</v>
      </c>
      <c r="B244" s="10">
        <v>538562</v>
      </c>
      <c r="C244" s="10">
        <v>22562</v>
      </c>
      <c r="D244" s="10" t="s">
        <v>554</v>
      </c>
      <c r="E244" s="10" t="s">
        <v>35</v>
      </c>
      <c r="F244" s="10" t="s">
        <v>97</v>
      </c>
      <c r="G244" s="10" t="s">
        <v>555</v>
      </c>
      <c r="H244" s="10" t="s">
        <v>556</v>
      </c>
      <c r="I244" s="10" t="s">
        <v>557</v>
      </c>
      <c r="J244" s="10" t="str">
        <f t="shared" si="3"/>
        <v>538562-PROLONGACION GUADALUPE</v>
      </c>
    </row>
    <row r="245" spans="1:10">
      <c r="A245" s="10" t="s">
        <v>24</v>
      </c>
      <c r="B245" s="10">
        <v>538066</v>
      </c>
      <c r="C245" s="10">
        <v>8042</v>
      </c>
      <c r="D245" s="10" t="s">
        <v>558</v>
      </c>
      <c r="E245" s="10" t="s">
        <v>26</v>
      </c>
      <c r="F245" s="10" t="s">
        <v>27</v>
      </c>
      <c r="G245" s="10" t="s">
        <v>296</v>
      </c>
      <c r="H245" s="10" t="s">
        <v>559</v>
      </c>
      <c r="I245" s="10" t="s">
        <v>298</v>
      </c>
      <c r="J245" s="10" t="str">
        <f t="shared" si="3"/>
        <v>538066-CORONA</v>
      </c>
    </row>
    <row r="246" spans="1:10">
      <c r="A246" s="10" t="s">
        <v>71</v>
      </c>
      <c r="B246" s="10">
        <v>537328</v>
      </c>
      <c r="C246" s="10">
        <v>43132</v>
      </c>
      <c r="D246" s="10" t="s">
        <v>131</v>
      </c>
      <c r="E246" s="10" t="s">
        <v>44</v>
      </c>
      <c r="F246" s="10" t="s">
        <v>45</v>
      </c>
      <c r="G246" s="10" t="s">
        <v>73</v>
      </c>
      <c r="H246" s="10" t="s">
        <v>2835</v>
      </c>
      <c r="I246" s="10" t="s">
        <v>107</v>
      </c>
      <c r="J246" s="10" t="str">
        <f t="shared" si="3"/>
        <v>537328-TEPA</v>
      </c>
    </row>
    <row r="247" spans="1:10">
      <c r="A247" s="10" t="s">
        <v>442</v>
      </c>
      <c r="B247" s="10">
        <v>533531</v>
      </c>
      <c r="C247" s="10">
        <v>31550</v>
      </c>
      <c r="D247" s="10" t="s">
        <v>443</v>
      </c>
      <c r="E247" s="10" t="s">
        <v>180</v>
      </c>
      <c r="F247" s="10" t="s">
        <v>444</v>
      </c>
      <c r="G247" s="10" t="s">
        <v>704</v>
      </c>
      <c r="H247" s="10" t="s">
        <v>491</v>
      </c>
      <c r="I247" s="10" t="s">
        <v>107</v>
      </c>
      <c r="J247" s="10" t="str">
        <f t="shared" si="3"/>
        <v>533531-PORTALES</v>
      </c>
    </row>
    <row r="248" spans="1:10">
      <c r="A248" s="10" t="s">
        <v>527</v>
      </c>
      <c r="B248" s="10">
        <v>533952</v>
      </c>
      <c r="C248" s="10">
        <v>21675</v>
      </c>
      <c r="D248" s="10" t="s">
        <v>5441</v>
      </c>
      <c r="E248" s="10" t="s">
        <v>180</v>
      </c>
      <c r="F248" s="10" t="s">
        <v>195</v>
      </c>
      <c r="G248" s="10" t="s">
        <v>528</v>
      </c>
      <c r="H248" s="10" t="s">
        <v>3126</v>
      </c>
      <c r="I248" s="10" t="s">
        <v>5442</v>
      </c>
      <c r="J248" s="10" t="str">
        <f t="shared" si="3"/>
        <v>533952-SANTA ROSA</v>
      </c>
    </row>
    <row r="249" spans="1:10">
      <c r="A249" s="10" t="s">
        <v>83</v>
      </c>
      <c r="B249" s="10">
        <v>534562</v>
      </c>
      <c r="C249" s="10">
        <v>42116</v>
      </c>
      <c r="D249" s="10" t="s">
        <v>101</v>
      </c>
      <c r="E249" s="10" t="s">
        <v>52</v>
      </c>
      <c r="F249" s="10" t="s">
        <v>85</v>
      </c>
      <c r="G249" s="10" t="s">
        <v>102</v>
      </c>
      <c r="H249" s="10" t="s">
        <v>832</v>
      </c>
      <c r="I249" s="10" t="s">
        <v>104</v>
      </c>
      <c r="J249" s="10" t="str">
        <f t="shared" si="3"/>
        <v>534562-CORTEZ</v>
      </c>
    </row>
    <row r="250" spans="1:10">
      <c r="A250" s="10" t="s">
        <v>24</v>
      </c>
      <c r="B250" s="10">
        <v>537611</v>
      </c>
      <c r="C250" s="10">
        <v>7996</v>
      </c>
      <c r="D250" s="10" t="s">
        <v>567</v>
      </c>
      <c r="E250" s="10" t="s">
        <v>91</v>
      </c>
      <c r="F250" s="10" t="s">
        <v>92</v>
      </c>
      <c r="G250" s="10" t="s">
        <v>284</v>
      </c>
      <c r="H250" s="10" t="s">
        <v>568</v>
      </c>
      <c r="I250" s="10" t="s">
        <v>569</v>
      </c>
      <c r="J250" s="10" t="str">
        <f t="shared" si="3"/>
        <v>537611-COMEX PERALVILLO</v>
      </c>
    </row>
    <row r="251" spans="1:10">
      <c r="A251" s="10" t="s">
        <v>562</v>
      </c>
      <c r="B251" s="10">
        <v>537037</v>
      </c>
      <c r="C251" s="10">
        <v>32512</v>
      </c>
      <c r="D251" s="10" t="s">
        <v>563</v>
      </c>
      <c r="E251" s="10" t="s">
        <v>180</v>
      </c>
      <c r="F251" s="10" t="s">
        <v>444</v>
      </c>
      <c r="G251" s="10" t="s">
        <v>564</v>
      </c>
      <c r="H251" s="10" t="s">
        <v>565</v>
      </c>
      <c r="I251" s="10" t="s">
        <v>566</v>
      </c>
      <c r="J251" s="10" t="str">
        <f t="shared" si="3"/>
        <v>537037-PAPE MATRIZ</v>
      </c>
    </row>
    <row r="252" spans="1:10">
      <c r="A252" s="10" t="s">
        <v>156</v>
      </c>
      <c r="B252" s="10">
        <v>530780</v>
      </c>
      <c r="C252" s="10">
        <v>43276</v>
      </c>
      <c r="D252" s="10" t="s">
        <v>825</v>
      </c>
      <c r="E252" s="10" t="s">
        <v>52</v>
      </c>
      <c r="F252" s="10" t="s">
        <v>60</v>
      </c>
      <c r="G252" s="10" t="s">
        <v>158</v>
      </c>
      <c r="H252" s="10" t="s">
        <v>4240</v>
      </c>
      <c r="I252" s="10" t="s">
        <v>827</v>
      </c>
      <c r="J252" s="10" t="str">
        <f t="shared" si="3"/>
        <v>530780-RANCHO DEL CHARRO</v>
      </c>
    </row>
    <row r="253" spans="1:10">
      <c r="A253" s="10" t="s">
        <v>83</v>
      </c>
      <c r="B253" s="10">
        <v>536470</v>
      </c>
      <c r="C253" s="10">
        <v>42867</v>
      </c>
      <c r="D253" s="10" t="s">
        <v>84</v>
      </c>
      <c r="E253" s="10" t="s">
        <v>52</v>
      </c>
      <c r="F253" s="10" t="s">
        <v>85</v>
      </c>
      <c r="G253" s="10" t="s">
        <v>86</v>
      </c>
      <c r="H253" s="10" t="s">
        <v>4988</v>
      </c>
      <c r="I253" s="10" t="s">
        <v>88</v>
      </c>
      <c r="J253" s="10" t="str">
        <f t="shared" si="3"/>
        <v>536470-MONTE MAGNO</v>
      </c>
    </row>
    <row r="254" spans="1:10">
      <c r="A254" s="10" t="s">
        <v>58</v>
      </c>
      <c r="B254" s="10">
        <v>533993</v>
      </c>
      <c r="C254" s="10">
        <v>41067</v>
      </c>
      <c r="D254" s="10" t="s">
        <v>59</v>
      </c>
      <c r="E254" s="10" t="s">
        <v>52</v>
      </c>
      <c r="F254" s="10" t="s">
        <v>60</v>
      </c>
      <c r="G254" s="10" t="s">
        <v>61</v>
      </c>
      <c r="H254" s="10" t="s">
        <v>1923</v>
      </c>
      <c r="I254" s="10" t="s">
        <v>63</v>
      </c>
      <c r="J254" s="10" t="str">
        <f t="shared" si="3"/>
        <v>533993-CENTRO 125</v>
      </c>
    </row>
    <row r="255" spans="1:10">
      <c r="A255" s="10" t="s">
        <v>33</v>
      </c>
      <c r="B255" s="10">
        <v>539021</v>
      </c>
      <c r="C255" s="10">
        <v>23098</v>
      </c>
      <c r="D255" s="10" t="s">
        <v>436</v>
      </c>
      <c r="E255" s="10" t="s">
        <v>35</v>
      </c>
      <c r="F255" s="10" t="s">
        <v>97</v>
      </c>
      <c r="G255" s="10" t="s">
        <v>437</v>
      </c>
      <c r="H255" s="10" t="s">
        <v>4053</v>
      </c>
      <c r="I255" s="10" t="s">
        <v>439</v>
      </c>
      <c r="J255" s="10" t="str">
        <f t="shared" si="3"/>
        <v>539021-EJERCITO</v>
      </c>
    </row>
    <row r="256" spans="1:10">
      <c r="A256" s="10" t="s">
        <v>198</v>
      </c>
      <c r="B256" s="10">
        <v>538198</v>
      </c>
      <c r="C256" s="10">
        <v>43533</v>
      </c>
      <c r="D256" s="10" t="s">
        <v>575</v>
      </c>
      <c r="E256" s="10" t="s">
        <v>52</v>
      </c>
      <c r="F256" s="10" t="s">
        <v>60</v>
      </c>
      <c r="G256" s="10" t="s">
        <v>212</v>
      </c>
      <c r="H256" s="10" t="s">
        <v>576</v>
      </c>
      <c r="I256" s="10" t="s">
        <v>577</v>
      </c>
      <c r="J256" s="10" t="str">
        <f t="shared" si="3"/>
        <v>538198-SANTA FE</v>
      </c>
    </row>
    <row r="257" spans="1:10">
      <c r="A257" s="10" t="s">
        <v>83</v>
      </c>
      <c r="B257" s="10">
        <v>535105</v>
      </c>
      <c r="C257" s="10">
        <v>42435</v>
      </c>
      <c r="D257" s="10" t="s">
        <v>581</v>
      </c>
      <c r="E257" s="10" t="s">
        <v>52</v>
      </c>
      <c r="F257" s="10" t="s">
        <v>85</v>
      </c>
      <c r="G257" s="10" t="s">
        <v>235</v>
      </c>
      <c r="H257" s="10" t="s">
        <v>4741</v>
      </c>
      <c r="I257" s="10" t="s">
        <v>274</v>
      </c>
      <c r="J257" s="10" t="str">
        <f t="shared" si="3"/>
        <v>535105-IXHUATLAN DEL CAFE</v>
      </c>
    </row>
    <row r="258" spans="1:10">
      <c r="A258" s="10" t="s">
        <v>527</v>
      </c>
      <c r="B258" s="10">
        <v>533895</v>
      </c>
      <c r="C258" s="10">
        <v>22048</v>
      </c>
      <c r="D258" s="10" t="s">
        <v>571</v>
      </c>
      <c r="E258" s="10" t="s">
        <v>180</v>
      </c>
      <c r="F258" s="10" t="s">
        <v>195</v>
      </c>
      <c r="G258" s="10" t="s">
        <v>572</v>
      </c>
      <c r="H258" s="10" t="s">
        <v>573</v>
      </c>
      <c r="I258" s="10" t="s">
        <v>574</v>
      </c>
      <c r="J258" s="10" t="str">
        <f t="shared" si="3"/>
        <v>533895-LA CRUZ</v>
      </c>
    </row>
    <row r="259" spans="1:10">
      <c r="A259" s="10" t="s">
        <v>83</v>
      </c>
      <c r="B259" s="10">
        <v>530282</v>
      </c>
      <c r="C259" s="10">
        <v>41689</v>
      </c>
      <c r="D259" s="10" t="s">
        <v>578</v>
      </c>
      <c r="E259" s="10" t="s">
        <v>52</v>
      </c>
      <c r="F259" s="10" t="s">
        <v>152</v>
      </c>
      <c r="G259" s="10" t="s">
        <v>551</v>
      </c>
      <c r="H259" s="10" t="s">
        <v>579</v>
      </c>
      <c r="I259" s="10" t="s">
        <v>580</v>
      </c>
      <c r="J259" s="10" t="str">
        <f t="shared" ref="J259:J322" si="4">CONCATENATE(B259,"-",H259)</f>
        <v>530282-SUCURSAL CENTRO COMERCIAL</v>
      </c>
    </row>
    <row r="260" spans="1:10">
      <c r="A260" s="10" t="s">
        <v>77</v>
      </c>
      <c r="B260" s="10">
        <v>536895</v>
      </c>
      <c r="C260" s="10">
        <v>42982</v>
      </c>
      <c r="D260" s="10" t="s">
        <v>5529</v>
      </c>
      <c r="E260" s="10" t="s">
        <v>91</v>
      </c>
      <c r="F260" s="10" t="s">
        <v>311</v>
      </c>
      <c r="G260" s="10" t="s">
        <v>312</v>
      </c>
      <c r="H260" s="10" t="s">
        <v>5530</v>
      </c>
      <c r="I260" s="10" t="s">
        <v>5531</v>
      </c>
      <c r="J260" s="10" t="str">
        <f t="shared" si="4"/>
        <v>536895-COATEPEC HARINAS II</v>
      </c>
    </row>
    <row r="261" spans="1:10">
      <c r="A261" s="10" t="s">
        <v>198</v>
      </c>
      <c r="B261" s="10">
        <v>537171</v>
      </c>
      <c r="C261" s="10">
        <v>43443</v>
      </c>
      <c r="D261" s="10" t="s">
        <v>65</v>
      </c>
      <c r="E261" s="10" t="s">
        <v>52</v>
      </c>
      <c r="F261" s="10" t="s">
        <v>60</v>
      </c>
      <c r="G261" s="10" t="s">
        <v>199</v>
      </c>
      <c r="H261" s="10" t="s">
        <v>584</v>
      </c>
      <c r="I261" s="10" t="s">
        <v>69</v>
      </c>
      <c r="J261" s="10" t="str">
        <f t="shared" si="4"/>
        <v>537171-LEONA VICARIO</v>
      </c>
    </row>
    <row r="262" spans="1:10">
      <c r="A262" s="10" t="s">
        <v>77</v>
      </c>
      <c r="B262" s="10">
        <v>531400</v>
      </c>
      <c r="C262" s="10">
        <v>2136</v>
      </c>
      <c r="D262" s="10" t="s">
        <v>5971</v>
      </c>
      <c r="E262" s="10" t="s">
        <v>91</v>
      </c>
      <c r="F262" s="10" t="s">
        <v>92</v>
      </c>
      <c r="G262" s="10" t="s">
        <v>93</v>
      </c>
      <c r="H262" s="10" t="s">
        <v>5972</v>
      </c>
      <c r="I262" s="10" t="s">
        <v>2204</v>
      </c>
      <c r="J262" s="10" t="str">
        <f t="shared" si="4"/>
        <v>531400-PALACIO DE LA DECORACION, S.A. DE C.V.</v>
      </c>
    </row>
    <row r="263" spans="1:10">
      <c r="A263" s="10" t="s">
        <v>77</v>
      </c>
      <c r="B263" s="10">
        <v>532055</v>
      </c>
      <c r="C263" s="10">
        <v>4078</v>
      </c>
      <c r="D263" s="10" t="s">
        <v>5752</v>
      </c>
      <c r="E263" s="10" t="s">
        <v>91</v>
      </c>
      <c r="F263" s="10" t="s">
        <v>92</v>
      </c>
      <c r="G263" s="10" t="s">
        <v>388</v>
      </c>
      <c r="H263" s="10" t="s">
        <v>5410</v>
      </c>
      <c r="I263" s="10" t="s">
        <v>5753</v>
      </c>
      <c r="J263" s="10" t="str">
        <f t="shared" si="4"/>
        <v>532055-MEXICO NUEVO</v>
      </c>
    </row>
    <row r="264" spans="1:10">
      <c r="A264" s="10" t="s">
        <v>24</v>
      </c>
      <c r="B264" s="10">
        <v>532484</v>
      </c>
      <c r="C264" s="10">
        <v>2733</v>
      </c>
      <c r="D264" s="10" t="s">
        <v>2354</v>
      </c>
      <c r="E264" s="10" t="s">
        <v>26</v>
      </c>
      <c r="F264" s="10" t="s">
        <v>27</v>
      </c>
      <c r="G264" s="10" t="s">
        <v>249</v>
      </c>
      <c r="H264" s="10" t="s">
        <v>2355</v>
      </c>
      <c r="I264" s="10" t="s">
        <v>435</v>
      </c>
      <c r="J264" s="10" t="str">
        <f t="shared" si="4"/>
        <v>532484-TLAPALERIA Y FERRETERIA PANUCO</v>
      </c>
    </row>
    <row r="265" spans="1:10">
      <c r="A265" s="10" t="s">
        <v>77</v>
      </c>
      <c r="B265" s="10">
        <v>536466</v>
      </c>
      <c r="C265" s="10">
        <v>42866</v>
      </c>
      <c r="D265" s="10" t="s">
        <v>2105</v>
      </c>
      <c r="E265" s="10" t="s">
        <v>91</v>
      </c>
      <c r="F265" s="10" t="s">
        <v>143</v>
      </c>
      <c r="G265" s="10" t="s">
        <v>450</v>
      </c>
      <c r="H265" s="10" t="s">
        <v>4055</v>
      </c>
      <c r="I265" s="10" t="s">
        <v>2107</v>
      </c>
      <c r="J265" s="10" t="str">
        <f t="shared" si="4"/>
        <v>536466-HUEYPOXTLA</v>
      </c>
    </row>
    <row r="266" spans="1:10">
      <c r="A266" s="10" t="s">
        <v>262</v>
      </c>
      <c r="B266" s="10">
        <v>533602</v>
      </c>
      <c r="C266" s="10">
        <v>41846</v>
      </c>
      <c r="D266" s="10" t="s">
        <v>253</v>
      </c>
      <c r="E266" s="10" t="s">
        <v>44</v>
      </c>
      <c r="F266" s="10" t="s">
        <v>66</v>
      </c>
      <c r="G266" s="10" t="s">
        <v>254</v>
      </c>
      <c r="H266" s="10" t="s">
        <v>590</v>
      </c>
      <c r="I266" s="10" t="s">
        <v>256</v>
      </c>
      <c r="J266" s="10" t="str">
        <f t="shared" si="4"/>
        <v>533602-CHIGNAUTLA</v>
      </c>
    </row>
    <row r="267" spans="1:10">
      <c r="A267" s="10" t="s">
        <v>77</v>
      </c>
      <c r="B267" s="10">
        <v>530515</v>
      </c>
      <c r="C267" s="10">
        <v>7752</v>
      </c>
      <c r="D267" s="10" t="s">
        <v>4211</v>
      </c>
      <c r="E267" s="10" t="s">
        <v>26</v>
      </c>
      <c r="F267" s="10" t="s">
        <v>127</v>
      </c>
      <c r="G267" s="10" t="s">
        <v>135</v>
      </c>
      <c r="H267" s="10" t="s">
        <v>4212</v>
      </c>
      <c r="I267" s="10" t="s">
        <v>5522</v>
      </c>
      <c r="J267" s="10" t="str">
        <f t="shared" si="4"/>
        <v>530515-CURVA</v>
      </c>
    </row>
    <row r="268" spans="1:10">
      <c r="A268" s="10" t="s">
        <v>64</v>
      </c>
      <c r="B268" s="10">
        <v>536830</v>
      </c>
      <c r="C268" s="10">
        <v>32474</v>
      </c>
      <c r="D268" s="10" t="s">
        <v>5788</v>
      </c>
      <c r="E268" s="10" t="s">
        <v>44</v>
      </c>
      <c r="F268" s="10" t="s">
        <v>66</v>
      </c>
      <c r="G268" s="10" t="s">
        <v>67</v>
      </c>
      <c r="H268" s="10" t="s">
        <v>183</v>
      </c>
      <c r="I268" s="10" t="s">
        <v>5789</v>
      </c>
      <c r="J268" s="10" t="str">
        <f t="shared" si="4"/>
        <v>536830-CASA BLANCA</v>
      </c>
    </row>
    <row r="269" spans="1:10">
      <c r="A269" s="10" t="s">
        <v>33</v>
      </c>
      <c r="B269" s="10">
        <v>533689</v>
      </c>
      <c r="C269" s="10">
        <v>22260</v>
      </c>
      <c r="D269" s="10" t="s">
        <v>759</v>
      </c>
      <c r="E269" s="10" t="s">
        <v>35</v>
      </c>
      <c r="F269" s="10" t="s">
        <v>97</v>
      </c>
      <c r="G269" s="10" t="s">
        <v>98</v>
      </c>
      <c r="H269" s="10" t="s">
        <v>529</v>
      </c>
      <c r="I269" s="10" t="s">
        <v>761</v>
      </c>
      <c r="J269" s="10" t="str">
        <f t="shared" si="4"/>
        <v>533689-INDEPENDENCIA</v>
      </c>
    </row>
    <row r="270" spans="1:10">
      <c r="A270" s="10" t="s">
        <v>83</v>
      </c>
      <c r="B270" s="10">
        <v>535199</v>
      </c>
      <c r="C270" s="10">
        <v>42903</v>
      </c>
      <c r="D270" s="10" t="s">
        <v>84</v>
      </c>
      <c r="E270" s="10" t="s">
        <v>52</v>
      </c>
      <c r="F270" s="10" t="s">
        <v>85</v>
      </c>
      <c r="G270" s="10" t="s">
        <v>86</v>
      </c>
      <c r="H270" s="10" t="s">
        <v>4337</v>
      </c>
      <c r="I270" s="10" t="s">
        <v>88</v>
      </c>
      <c r="J270" s="10" t="str">
        <f t="shared" si="4"/>
        <v>535199-JALCOMULCO</v>
      </c>
    </row>
    <row r="271" spans="1:10">
      <c r="A271" s="10" t="s">
        <v>83</v>
      </c>
      <c r="B271" s="10">
        <v>537603</v>
      </c>
      <c r="C271" s="10">
        <v>43205</v>
      </c>
      <c r="D271" s="10" t="s">
        <v>578</v>
      </c>
      <c r="E271" s="10" t="s">
        <v>52</v>
      </c>
      <c r="F271" s="10" t="s">
        <v>152</v>
      </c>
      <c r="G271" s="10" t="s">
        <v>551</v>
      </c>
      <c r="H271" s="10" t="s">
        <v>591</v>
      </c>
      <c r="I271" s="10" t="s">
        <v>580</v>
      </c>
      <c r="J271" s="10" t="str">
        <f t="shared" si="4"/>
        <v>537603-SOCONUSCO</v>
      </c>
    </row>
    <row r="272" spans="1:10">
      <c r="A272" s="10" t="s">
        <v>221</v>
      </c>
      <c r="B272" s="10">
        <v>531136</v>
      </c>
      <c r="C272" s="10">
        <v>40903</v>
      </c>
      <c r="D272" s="10" t="s">
        <v>5448</v>
      </c>
      <c r="E272" s="10" t="s">
        <v>26</v>
      </c>
      <c r="F272" s="10" t="s">
        <v>223</v>
      </c>
      <c r="G272" s="10" t="s">
        <v>258</v>
      </c>
      <c r="H272" s="10" t="s">
        <v>1133</v>
      </c>
      <c r="I272" s="10" t="s">
        <v>5449</v>
      </c>
      <c r="J272" s="10" t="str">
        <f t="shared" si="4"/>
        <v>531136-TIZOC</v>
      </c>
    </row>
    <row r="273" spans="1:10">
      <c r="A273" s="10" t="s">
        <v>24</v>
      </c>
      <c r="B273" s="10">
        <v>533085</v>
      </c>
      <c r="C273" s="10">
        <v>7537</v>
      </c>
      <c r="D273" s="10" t="s">
        <v>6549</v>
      </c>
      <c r="E273" s="10" t="s">
        <v>26</v>
      </c>
      <c r="F273" s="10" t="s">
        <v>27</v>
      </c>
      <c r="G273" s="10" t="s">
        <v>249</v>
      </c>
      <c r="H273" s="10" t="s">
        <v>6550</v>
      </c>
      <c r="I273" s="10" t="s">
        <v>6551</v>
      </c>
      <c r="J273" s="10" t="str">
        <f t="shared" si="4"/>
        <v>533085-HAMBURGO</v>
      </c>
    </row>
    <row r="274" spans="1:10">
      <c r="A274" s="10" t="s">
        <v>468</v>
      </c>
      <c r="B274" s="10">
        <v>535457</v>
      </c>
      <c r="C274" s="10">
        <v>42521</v>
      </c>
      <c r="D274" s="10" t="s">
        <v>592</v>
      </c>
      <c r="E274" s="10" t="s">
        <v>91</v>
      </c>
      <c r="F274" s="10" t="s">
        <v>311</v>
      </c>
      <c r="G274" s="10" t="s">
        <v>469</v>
      </c>
      <c r="H274" s="10" t="s">
        <v>593</v>
      </c>
      <c r="I274" s="10" t="s">
        <v>160</v>
      </c>
      <c r="J274" s="10" t="str">
        <f t="shared" si="4"/>
        <v>535457-TOTOLAC</v>
      </c>
    </row>
    <row r="275" spans="1:10">
      <c r="A275" s="10" t="s">
        <v>64</v>
      </c>
      <c r="B275" s="10">
        <v>535514</v>
      </c>
      <c r="C275" s="10">
        <v>32910</v>
      </c>
      <c r="D275" s="10" t="s">
        <v>2361</v>
      </c>
      <c r="E275" s="10" t="s">
        <v>44</v>
      </c>
      <c r="F275" s="10" t="s">
        <v>66</v>
      </c>
      <c r="G275" s="10" t="s">
        <v>633</v>
      </c>
      <c r="H275" s="10" t="s">
        <v>3043</v>
      </c>
      <c r="I275" s="10" t="s">
        <v>2361</v>
      </c>
      <c r="J275" s="10" t="str">
        <f t="shared" si="4"/>
        <v>535514-SAN NICOLAS CENTRO</v>
      </c>
    </row>
    <row r="276" spans="1:10">
      <c r="A276" s="10" t="s">
        <v>77</v>
      </c>
      <c r="B276" s="10">
        <v>531520</v>
      </c>
      <c r="C276" s="10">
        <v>4001</v>
      </c>
      <c r="D276" s="10" t="s">
        <v>2987</v>
      </c>
      <c r="E276" s="10" t="s">
        <v>91</v>
      </c>
      <c r="F276" s="10" t="s">
        <v>92</v>
      </c>
      <c r="G276" s="10" t="s">
        <v>93</v>
      </c>
      <c r="H276" s="10" t="s">
        <v>2988</v>
      </c>
      <c r="I276" s="10" t="s">
        <v>2989</v>
      </c>
      <c r="J276" s="10" t="str">
        <f t="shared" si="4"/>
        <v>531520-PINTU MAJI, S.A. DE C.V..</v>
      </c>
    </row>
    <row r="277" spans="1:10">
      <c r="A277" s="10" t="s">
        <v>24</v>
      </c>
      <c r="B277" s="10">
        <v>538082</v>
      </c>
      <c r="C277" s="10">
        <v>2290</v>
      </c>
      <c r="D277" s="10" t="s">
        <v>594</v>
      </c>
      <c r="E277" s="10" t="s">
        <v>91</v>
      </c>
      <c r="F277" s="10" t="s">
        <v>92</v>
      </c>
      <c r="G277" s="10" t="s">
        <v>93</v>
      </c>
      <c r="H277" s="10" t="s">
        <v>595</v>
      </c>
      <c r="I277" s="10" t="s">
        <v>596</v>
      </c>
      <c r="J277" s="10" t="str">
        <f t="shared" si="4"/>
        <v>538082-BLANQUET</v>
      </c>
    </row>
    <row r="278" spans="1:10">
      <c r="A278" s="10" t="s">
        <v>262</v>
      </c>
      <c r="B278" s="10">
        <v>533676</v>
      </c>
      <c r="C278" s="10">
        <v>32041</v>
      </c>
      <c r="D278" s="10" t="s">
        <v>263</v>
      </c>
      <c r="E278" s="10" t="s">
        <v>52</v>
      </c>
      <c r="F278" s="10" t="s">
        <v>85</v>
      </c>
      <c r="G278" s="10" t="s">
        <v>264</v>
      </c>
      <c r="H278" s="10" t="s">
        <v>597</v>
      </c>
      <c r="I278" s="10" t="s">
        <v>155</v>
      </c>
      <c r="J278" s="10" t="str">
        <f t="shared" si="4"/>
        <v>533676-CHAPULCO</v>
      </c>
    </row>
    <row r="279" spans="1:10">
      <c r="A279" s="10" t="s">
        <v>120</v>
      </c>
      <c r="B279" s="10">
        <v>538115</v>
      </c>
      <c r="C279" s="10">
        <v>22998</v>
      </c>
      <c r="D279" s="10" t="s">
        <v>5415</v>
      </c>
      <c r="E279" s="10" t="s">
        <v>35</v>
      </c>
      <c r="F279" s="10" t="s">
        <v>122</v>
      </c>
      <c r="G279" s="10" t="s">
        <v>493</v>
      </c>
      <c r="H279" s="10" t="s">
        <v>5416</v>
      </c>
      <c r="I279" s="10" t="s">
        <v>5417</v>
      </c>
      <c r="J279" s="10" t="str">
        <f t="shared" si="4"/>
        <v>538115-LAGO</v>
      </c>
    </row>
    <row r="280" spans="1:10">
      <c r="A280" s="10" t="s">
        <v>77</v>
      </c>
      <c r="B280" s="10">
        <v>536857</v>
      </c>
      <c r="C280" s="10">
        <v>4457</v>
      </c>
      <c r="D280" s="10" t="s">
        <v>598</v>
      </c>
      <c r="E280" s="10" t="s">
        <v>91</v>
      </c>
      <c r="F280" s="10" t="s">
        <v>143</v>
      </c>
      <c r="G280" s="10" t="s">
        <v>450</v>
      </c>
      <c r="H280" s="10" t="s">
        <v>599</v>
      </c>
      <c r="I280" s="10" t="s">
        <v>598</v>
      </c>
      <c r="J280" s="10" t="str">
        <f t="shared" si="4"/>
        <v>536857-COMEX TECNOEVOLUCION</v>
      </c>
    </row>
    <row r="281" spans="1:10">
      <c r="A281" s="10" t="s">
        <v>178</v>
      </c>
      <c r="B281" s="10">
        <v>535169</v>
      </c>
      <c r="C281" s="10">
        <v>32054</v>
      </c>
      <c r="D281" s="10" t="s">
        <v>204</v>
      </c>
      <c r="E281" s="10" t="s">
        <v>180</v>
      </c>
      <c r="F281" s="10" t="s">
        <v>181</v>
      </c>
      <c r="G281" s="10" t="s">
        <v>205</v>
      </c>
      <c r="H281" s="10" t="s">
        <v>1402</v>
      </c>
      <c r="I281" s="10" t="s">
        <v>206</v>
      </c>
      <c r="J281" s="10" t="str">
        <f t="shared" si="4"/>
        <v>535169-ZUAZUA</v>
      </c>
    </row>
    <row r="282" spans="1:10">
      <c r="A282" s="10" t="s">
        <v>114</v>
      </c>
      <c r="B282" s="10">
        <v>532617</v>
      </c>
      <c r="C282" s="10">
        <v>30336</v>
      </c>
      <c r="D282" s="10" t="s">
        <v>601</v>
      </c>
      <c r="E282" s="10" t="s">
        <v>35</v>
      </c>
      <c r="F282" s="10" t="s">
        <v>116</v>
      </c>
      <c r="G282" s="10" t="s">
        <v>488</v>
      </c>
      <c r="H282" s="10" t="s">
        <v>602</v>
      </c>
      <c r="I282" s="10" t="s">
        <v>603</v>
      </c>
      <c r="J282" s="10" t="str">
        <f t="shared" si="4"/>
        <v>532617-PINTURAS MAGICOLOR SUC. CUERAMARO</v>
      </c>
    </row>
    <row r="283" spans="1:10">
      <c r="A283" s="10" t="s">
        <v>24</v>
      </c>
      <c r="B283" s="10">
        <v>537278</v>
      </c>
      <c r="C283" s="10">
        <v>7956</v>
      </c>
      <c r="D283" s="10" t="s">
        <v>605</v>
      </c>
      <c r="E283" s="10" t="s">
        <v>91</v>
      </c>
      <c r="F283" s="10" t="s">
        <v>92</v>
      </c>
      <c r="G283" s="10" t="s">
        <v>606</v>
      </c>
      <c r="H283" s="10" t="s">
        <v>607</v>
      </c>
      <c r="I283" s="10" t="s">
        <v>608</v>
      </c>
      <c r="J283" s="10" t="str">
        <f t="shared" si="4"/>
        <v>537278-PINTURAS COMEX LA ROSITA</v>
      </c>
    </row>
    <row r="284" spans="1:10">
      <c r="A284" s="10" t="s">
        <v>214</v>
      </c>
      <c r="B284" s="10">
        <v>533730</v>
      </c>
      <c r="C284" s="10">
        <v>31526</v>
      </c>
      <c r="D284" s="10" t="s">
        <v>215</v>
      </c>
      <c r="E284" s="10" t="s">
        <v>44</v>
      </c>
      <c r="F284" s="10" t="s">
        <v>45</v>
      </c>
      <c r="G284" s="10" t="s">
        <v>216</v>
      </c>
      <c r="H284" s="10" t="s">
        <v>428</v>
      </c>
      <c r="I284" s="10" t="s">
        <v>218</v>
      </c>
      <c r="J284" s="10" t="str">
        <f t="shared" si="4"/>
        <v>533730-UNIVERSIDAD</v>
      </c>
    </row>
    <row r="285" spans="1:10">
      <c r="A285" s="10" t="s">
        <v>24</v>
      </c>
      <c r="B285" s="10">
        <v>535258</v>
      </c>
      <c r="C285" s="10">
        <v>7769</v>
      </c>
      <c r="D285" s="10" t="s">
        <v>5516</v>
      </c>
      <c r="E285" s="10" t="s">
        <v>91</v>
      </c>
      <c r="F285" s="10" t="s">
        <v>92</v>
      </c>
      <c r="G285" s="10" t="s">
        <v>284</v>
      </c>
      <c r="H285" s="10" t="s">
        <v>4024</v>
      </c>
      <c r="I285" s="10" t="s">
        <v>550</v>
      </c>
      <c r="J285" s="10" t="str">
        <f t="shared" si="4"/>
        <v>535258-NIÑO PERDIDO</v>
      </c>
    </row>
    <row r="286" spans="1:10">
      <c r="A286" s="10" t="s">
        <v>562</v>
      </c>
      <c r="B286" s="10">
        <v>531468</v>
      </c>
      <c r="C286" s="10">
        <v>31862</v>
      </c>
      <c r="D286" s="10" t="s">
        <v>563</v>
      </c>
      <c r="E286" s="10" t="s">
        <v>180</v>
      </c>
      <c r="F286" s="10" t="s">
        <v>444</v>
      </c>
      <c r="G286" s="10" t="s">
        <v>564</v>
      </c>
      <c r="H286" s="10" t="s">
        <v>4068</v>
      </c>
      <c r="I286" s="10" t="s">
        <v>566</v>
      </c>
      <c r="J286" s="10" t="str">
        <f t="shared" si="4"/>
        <v>531468-PAPE</v>
      </c>
    </row>
    <row r="287" spans="1:10">
      <c r="A287" s="10" t="s">
        <v>83</v>
      </c>
      <c r="B287" s="10">
        <v>531596</v>
      </c>
      <c r="C287" s="10">
        <v>42217</v>
      </c>
      <c r="D287" s="10" t="s">
        <v>253</v>
      </c>
      <c r="E287" s="10" t="s">
        <v>44</v>
      </c>
      <c r="F287" s="10" t="s">
        <v>66</v>
      </c>
      <c r="G287" s="10" t="s">
        <v>254</v>
      </c>
      <c r="H287" s="10" t="s">
        <v>600</v>
      </c>
      <c r="I287" s="10" t="s">
        <v>256</v>
      </c>
      <c r="J287" s="10" t="str">
        <f t="shared" si="4"/>
        <v>531596-JUCHIQUE DE FERRER</v>
      </c>
    </row>
    <row r="288" spans="1:10">
      <c r="A288" s="10" t="s">
        <v>120</v>
      </c>
      <c r="B288" s="10">
        <v>531904</v>
      </c>
      <c r="C288" s="10">
        <v>22802</v>
      </c>
      <c r="D288" s="10" t="s">
        <v>257</v>
      </c>
      <c r="E288" s="10" t="s">
        <v>35</v>
      </c>
      <c r="F288" s="10" t="s">
        <v>122</v>
      </c>
      <c r="G288" s="10" t="s">
        <v>410</v>
      </c>
      <c r="H288" s="10" t="s">
        <v>4807</v>
      </c>
      <c r="I288" s="10" t="s">
        <v>260</v>
      </c>
      <c r="J288" s="10" t="str">
        <f t="shared" si="4"/>
        <v>531904-CALZADA MADERO</v>
      </c>
    </row>
    <row r="289" spans="1:10">
      <c r="A289" s="10" t="s">
        <v>150</v>
      </c>
      <c r="B289" s="10">
        <v>535804</v>
      </c>
      <c r="C289" s="10">
        <v>43495</v>
      </c>
      <c r="D289" s="10" t="s">
        <v>151</v>
      </c>
      <c r="E289" s="10" t="s">
        <v>52</v>
      </c>
      <c r="F289" s="10" t="s">
        <v>152</v>
      </c>
      <c r="G289" s="10" t="s">
        <v>153</v>
      </c>
      <c r="H289" s="10" t="s">
        <v>604</v>
      </c>
      <c r="I289" s="10" t="s">
        <v>155</v>
      </c>
      <c r="J289" s="10" t="str">
        <f t="shared" si="4"/>
        <v>535804-PLAYAS DEL ROSARIO</v>
      </c>
    </row>
    <row r="290" spans="1:10">
      <c r="A290" s="10" t="s">
        <v>468</v>
      </c>
      <c r="B290" s="10">
        <v>537786</v>
      </c>
      <c r="C290" s="10">
        <v>41871</v>
      </c>
      <c r="D290" s="10" t="s">
        <v>3017</v>
      </c>
      <c r="E290" s="10" t="s">
        <v>91</v>
      </c>
      <c r="F290" s="10" t="s">
        <v>311</v>
      </c>
      <c r="G290" s="10" t="s">
        <v>624</v>
      </c>
      <c r="H290" s="10" t="s">
        <v>650</v>
      </c>
      <c r="I290" s="10" t="s">
        <v>3018</v>
      </c>
      <c r="J290" s="10" t="str">
        <f t="shared" si="4"/>
        <v>537786-MATRIZ</v>
      </c>
    </row>
    <row r="291" spans="1:10">
      <c r="A291" s="10" t="s">
        <v>64</v>
      </c>
      <c r="B291" s="10">
        <v>534840</v>
      </c>
      <c r="C291" s="10">
        <v>31902</v>
      </c>
      <c r="D291" s="10" t="s">
        <v>65</v>
      </c>
      <c r="E291" s="10" t="s">
        <v>44</v>
      </c>
      <c r="F291" s="10" t="s">
        <v>66</v>
      </c>
      <c r="G291" s="10" t="s">
        <v>67</v>
      </c>
      <c r="H291" s="10" t="s">
        <v>609</v>
      </c>
      <c r="I291" s="10" t="s">
        <v>69</v>
      </c>
      <c r="J291" s="10" t="str">
        <f t="shared" si="4"/>
        <v>534840-SAN BERNADE</v>
      </c>
    </row>
    <row r="292" spans="1:10">
      <c r="A292" s="10" t="s">
        <v>24</v>
      </c>
      <c r="B292" s="10">
        <v>534280</v>
      </c>
      <c r="C292" s="10">
        <v>4195</v>
      </c>
      <c r="D292" s="10" t="s">
        <v>304</v>
      </c>
      <c r="E292" s="10" t="s">
        <v>26</v>
      </c>
      <c r="F292" s="10" t="s">
        <v>27</v>
      </c>
      <c r="G292" s="10" t="s">
        <v>305</v>
      </c>
      <c r="H292" s="10" t="s">
        <v>5528</v>
      </c>
      <c r="I292" s="10" t="s">
        <v>307</v>
      </c>
      <c r="J292" s="10" t="str">
        <f t="shared" si="4"/>
        <v>534280-TEC</v>
      </c>
    </row>
    <row r="293" spans="1:10">
      <c r="A293" s="10" t="s">
        <v>365</v>
      </c>
      <c r="B293" s="10">
        <v>534210</v>
      </c>
      <c r="C293" s="10">
        <v>22155</v>
      </c>
      <c r="D293" s="10" t="s">
        <v>2875</v>
      </c>
      <c r="E293" s="10" t="s">
        <v>44</v>
      </c>
      <c r="F293" s="10" t="s">
        <v>45</v>
      </c>
      <c r="G293" s="10" t="s">
        <v>187</v>
      </c>
      <c r="H293" s="10" t="s">
        <v>5812</v>
      </c>
      <c r="I293" s="10" t="s">
        <v>2876</v>
      </c>
      <c r="J293" s="10" t="str">
        <f t="shared" si="4"/>
        <v>534210-CEDIS PARRAS</v>
      </c>
    </row>
    <row r="294" spans="1:10">
      <c r="A294" s="10" t="s">
        <v>198</v>
      </c>
      <c r="B294" s="10">
        <v>531383</v>
      </c>
      <c r="C294" s="10">
        <v>40517</v>
      </c>
      <c r="D294" s="10" t="s">
        <v>5681</v>
      </c>
      <c r="E294" s="10" t="s">
        <v>52</v>
      </c>
      <c r="F294" s="10" t="s">
        <v>60</v>
      </c>
      <c r="G294" s="10" t="s">
        <v>199</v>
      </c>
      <c r="H294" s="10" t="s">
        <v>6214</v>
      </c>
      <c r="I294" s="10" t="s">
        <v>5683</v>
      </c>
      <c r="J294" s="10" t="str">
        <f t="shared" si="4"/>
        <v>531383-COZUMEL II</v>
      </c>
    </row>
    <row r="295" spans="1:10">
      <c r="A295" s="10" t="s">
        <v>150</v>
      </c>
      <c r="B295" s="10">
        <v>534917</v>
      </c>
      <c r="C295" s="10">
        <v>42246</v>
      </c>
      <c r="D295" s="10" t="s">
        <v>1141</v>
      </c>
      <c r="E295" s="10" t="s">
        <v>52</v>
      </c>
      <c r="F295" s="10" t="s">
        <v>152</v>
      </c>
      <c r="G295" s="10" t="s">
        <v>352</v>
      </c>
      <c r="H295" s="10" t="s">
        <v>2023</v>
      </c>
      <c r="I295" s="10" t="s">
        <v>1143</v>
      </c>
      <c r="J295" s="10" t="str">
        <f t="shared" si="4"/>
        <v>534917-SAN CARLOS</v>
      </c>
    </row>
    <row r="296" spans="1:10">
      <c r="A296" s="10" t="s">
        <v>178</v>
      </c>
      <c r="B296" s="10">
        <v>532511</v>
      </c>
      <c r="C296" s="10">
        <v>22388</v>
      </c>
      <c r="D296" s="10" t="s">
        <v>179</v>
      </c>
      <c r="E296" s="10" t="s">
        <v>180</v>
      </c>
      <c r="F296" s="10" t="s">
        <v>181</v>
      </c>
      <c r="G296" s="10" t="s">
        <v>182</v>
      </c>
      <c r="H296" s="10" t="s">
        <v>560</v>
      </c>
      <c r="I296" s="10" t="s">
        <v>184</v>
      </c>
      <c r="J296" s="10" t="str">
        <f t="shared" si="4"/>
        <v>532511-SUCURSAL INSURGENTES I</v>
      </c>
    </row>
    <row r="297" spans="1:10">
      <c r="A297" s="10" t="s">
        <v>77</v>
      </c>
      <c r="B297" s="10">
        <v>539159</v>
      </c>
      <c r="C297" s="10">
        <v>4864</v>
      </c>
      <c r="D297" s="10" t="s">
        <v>6641</v>
      </c>
      <c r="E297" s="10" t="s">
        <v>91</v>
      </c>
      <c r="F297" s="10" t="s">
        <v>92</v>
      </c>
      <c r="G297" s="10" t="s">
        <v>93</v>
      </c>
      <c r="H297" s="10" t="s">
        <v>3354</v>
      </c>
      <c r="I297" s="10" t="s">
        <v>596</v>
      </c>
      <c r="J297" s="10" t="str">
        <f t="shared" si="4"/>
        <v>539159-LA CONCORDIA</v>
      </c>
    </row>
    <row r="298" spans="1:10">
      <c r="A298" s="10" t="s">
        <v>24</v>
      </c>
      <c r="B298" s="10">
        <v>530433</v>
      </c>
      <c r="C298" s="10">
        <v>4523</v>
      </c>
      <c r="D298" s="10" t="s">
        <v>25</v>
      </c>
      <c r="E298" s="10" t="s">
        <v>26</v>
      </c>
      <c r="F298" s="10" t="s">
        <v>27</v>
      </c>
      <c r="G298" s="10" t="s">
        <v>28</v>
      </c>
      <c r="H298" s="10" t="s">
        <v>614</v>
      </c>
      <c r="I298" s="10" t="s">
        <v>30</v>
      </c>
      <c r="J298" s="10" t="str">
        <f t="shared" si="4"/>
        <v>530433-PASEO DEL  SUR</v>
      </c>
    </row>
    <row r="299" spans="1:10">
      <c r="A299" s="10" t="s">
        <v>114</v>
      </c>
      <c r="B299" s="10">
        <v>536991</v>
      </c>
      <c r="C299" s="10">
        <v>42999</v>
      </c>
      <c r="D299" s="10" t="s">
        <v>487</v>
      </c>
      <c r="E299" s="10" t="s">
        <v>35</v>
      </c>
      <c r="F299" s="10" t="s">
        <v>116</v>
      </c>
      <c r="G299" s="10" t="s">
        <v>488</v>
      </c>
      <c r="H299" s="10" t="s">
        <v>4003</v>
      </c>
      <c r="I299" s="10" t="s">
        <v>490</v>
      </c>
      <c r="J299" s="10" t="str">
        <f t="shared" si="4"/>
        <v>536991-LIBRAMIENTO SUR</v>
      </c>
    </row>
    <row r="300" spans="1:10">
      <c r="A300" s="10" t="s">
        <v>24</v>
      </c>
      <c r="B300" s="10">
        <v>538609</v>
      </c>
      <c r="C300" s="10">
        <v>4745</v>
      </c>
      <c r="D300" s="10" t="s">
        <v>548</v>
      </c>
      <c r="E300" s="10" t="s">
        <v>91</v>
      </c>
      <c r="F300" s="10" t="s">
        <v>92</v>
      </c>
      <c r="G300" s="10" t="s">
        <v>284</v>
      </c>
      <c r="H300" s="10" t="s">
        <v>616</v>
      </c>
      <c r="I300" s="10" t="s">
        <v>550</v>
      </c>
      <c r="J300" s="10" t="str">
        <f t="shared" si="4"/>
        <v>538609-COMEX LAGO CHIEM</v>
      </c>
    </row>
    <row r="301" spans="1:10">
      <c r="A301" s="10" t="s">
        <v>33</v>
      </c>
      <c r="B301" s="10">
        <v>534924</v>
      </c>
      <c r="C301" s="10">
        <v>22372</v>
      </c>
      <c r="D301" s="10" t="s">
        <v>984</v>
      </c>
      <c r="E301" s="10" t="s">
        <v>35</v>
      </c>
      <c r="F301" s="10" t="s">
        <v>36</v>
      </c>
      <c r="G301" s="10" t="s">
        <v>37</v>
      </c>
      <c r="H301" s="10" t="s">
        <v>3661</v>
      </c>
      <c r="I301" s="10" t="s">
        <v>986</v>
      </c>
      <c r="J301" s="10" t="str">
        <f t="shared" si="4"/>
        <v>534924-LOMAS DE OBLATOS</v>
      </c>
    </row>
    <row r="302" spans="1:10">
      <c r="A302" s="10" t="s">
        <v>71</v>
      </c>
      <c r="B302" s="10">
        <v>531977</v>
      </c>
      <c r="C302" s="10">
        <v>43241</v>
      </c>
      <c r="D302" s="10" t="s">
        <v>618</v>
      </c>
      <c r="E302" s="10" t="s">
        <v>44</v>
      </c>
      <c r="F302" s="10" t="s">
        <v>45</v>
      </c>
      <c r="G302" s="10" t="s">
        <v>619</v>
      </c>
      <c r="H302" s="10" t="s">
        <v>620</v>
      </c>
      <c r="I302" s="10" t="s">
        <v>107</v>
      </c>
      <c r="J302" s="10" t="str">
        <f t="shared" si="4"/>
        <v>531977-PACHOACAN</v>
      </c>
    </row>
    <row r="303" spans="1:10">
      <c r="A303" s="10" t="s">
        <v>262</v>
      </c>
      <c r="B303" s="10">
        <v>532240</v>
      </c>
      <c r="C303" s="10">
        <v>42261</v>
      </c>
      <c r="D303" s="10" t="s">
        <v>623</v>
      </c>
      <c r="E303" s="10" t="s">
        <v>91</v>
      </c>
      <c r="F303" s="10" t="s">
        <v>311</v>
      </c>
      <c r="G303" s="10" t="s">
        <v>624</v>
      </c>
      <c r="H303" s="10" t="s">
        <v>625</v>
      </c>
      <c r="I303" s="10" t="s">
        <v>626</v>
      </c>
      <c r="J303" s="10" t="str">
        <f t="shared" si="4"/>
        <v>532240-XICOHTENCATL</v>
      </c>
    </row>
    <row r="304" spans="1:10">
      <c r="A304" s="10" t="s">
        <v>371</v>
      </c>
      <c r="B304" s="10">
        <v>533987</v>
      </c>
      <c r="C304" s="10">
        <v>31708</v>
      </c>
      <c r="D304" s="10" t="s">
        <v>6071</v>
      </c>
      <c r="E304" s="10" t="s">
        <v>180</v>
      </c>
      <c r="F304" s="10" t="s">
        <v>181</v>
      </c>
      <c r="G304" s="10" t="s">
        <v>524</v>
      </c>
      <c r="H304" s="10" t="s">
        <v>6072</v>
      </c>
      <c r="I304" s="10" t="s">
        <v>5706</v>
      </c>
      <c r="J304" s="10" t="str">
        <f t="shared" si="4"/>
        <v>533987-SUCURSAL TALAMANTE</v>
      </c>
    </row>
    <row r="305" spans="1:10">
      <c r="A305" s="10" t="s">
        <v>156</v>
      </c>
      <c r="B305" s="10">
        <v>536074</v>
      </c>
      <c r="C305" s="10">
        <v>43305</v>
      </c>
      <c r="D305" s="10" t="s">
        <v>231</v>
      </c>
      <c r="E305" s="10" t="s">
        <v>52</v>
      </c>
      <c r="F305" s="10" t="s">
        <v>60</v>
      </c>
      <c r="G305" s="10" t="s">
        <v>171</v>
      </c>
      <c r="H305" s="10" t="s">
        <v>344</v>
      </c>
      <c r="I305" s="10" t="s">
        <v>234</v>
      </c>
      <c r="J305" s="10" t="str">
        <f t="shared" si="4"/>
        <v>536074-ALTABRISA</v>
      </c>
    </row>
    <row r="306" spans="1:10">
      <c r="A306" s="10" t="s">
        <v>33</v>
      </c>
      <c r="B306" s="10">
        <v>537975</v>
      </c>
      <c r="C306" s="10">
        <v>22960</v>
      </c>
      <c r="D306" s="10" t="s">
        <v>6103</v>
      </c>
      <c r="E306" s="10" t="s">
        <v>35</v>
      </c>
      <c r="F306" s="10" t="s">
        <v>97</v>
      </c>
      <c r="G306" s="10" t="s">
        <v>437</v>
      </c>
      <c r="H306" s="10" t="s">
        <v>2725</v>
      </c>
      <c r="I306" s="10" t="s">
        <v>6103</v>
      </c>
      <c r="J306" s="10" t="str">
        <f t="shared" si="4"/>
        <v>537975-BOULEVARD TLAQUEPAQUE</v>
      </c>
    </row>
    <row r="307" spans="1:10">
      <c r="A307" s="10" t="s">
        <v>77</v>
      </c>
      <c r="B307" s="10">
        <v>536538</v>
      </c>
      <c r="C307" s="10">
        <v>7870</v>
      </c>
      <c r="D307" s="10" t="s">
        <v>299</v>
      </c>
      <c r="E307" s="10" t="s">
        <v>26</v>
      </c>
      <c r="F307" s="10" t="s">
        <v>127</v>
      </c>
      <c r="G307" s="10" t="s">
        <v>300</v>
      </c>
      <c r="H307" s="10" t="s">
        <v>4325</v>
      </c>
      <c r="I307" s="10" t="s">
        <v>302</v>
      </c>
      <c r="J307" s="10" t="str">
        <f t="shared" si="4"/>
        <v>536538-COMEX CONSTITUCION</v>
      </c>
    </row>
    <row r="308" spans="1:10">
      <c r="A308" s="10" t="s">
        <v>237</v>
      </c>
      <c r="B308" s="10">
        <v>532277</v>
      </c>
      <c r="C308" s="10">
        <v>21520</v>
      </c>
      <c r="D308" s="10" t="s">
        <v>174</v>
      </c>
      <c r="E308" s="10" t="s">
        <v>35</v>
      </c>
      <c r="F308" s="10" t="s">
        <v>36</v>
      </c>
      <c r="G308" s="10" t="s">
        <v>175</v>
      </c>
      <c r="H308" s="10" t="s">
        <v>627</v>
      </c>
      <c r="I308" s="10" t="s">
        <v>177</v>
      </c>
      <c r="J308" s="10" t="str">
        <f t="shared" si="4"/>
        <v>532277-SAN JUAN</v>
      </c>
    </row>
    <row r="309" spans="1:10">
      <c r="A309" s="10" t="s">
        <v>77</v>
      </c>
      <c r="B309" s="10">
        <v>535232</v>
      </c>
      <c r="C309" s="10">
        <v>7760</v>
      </c>
      <c r="D309" s="10" t="s">
        <v>333</v>
      </c>
      <c r="E309" s="10" t="s">
        <v>26</v>
      </c>
      <c r="F309" s="10" t="s">
        <v>127</v>
      </c>
      <c r="G309" s="10" t="s">
        <v>334</v>
      </c>
      <c r="H309" s="10" t="s">
        <v>629</v>
      </c>
      <c r="I309" s="10" t="s">
        <v>336</v>
      </c>
      <c r="J309" s="10" t="str">
        <f t="shared" si="4"/>
        <v>535232-PAPALOTLA</v>
      </c>
    </row>
    <row r="310" spans="1:10">
      <c r="A310" s="10" t="s">
        <v>77</v>
      </c>
      <c r="B310" s="10">
        <v>531865</v>
      </c>
      <c r="C310" s="10">
        <v>4206</v>
      </c>
      <c r="D310" s="10" t="s">
        <v>3603</v>
      </c>
      <c r="E310" s="10" t="s">
        <v>91</v>
      </c>
      <c r="F310" s="10" t="s">
        <v>143</v>
      </c>
      <c r="G310" s="10" t="s">
        <v>168</v>
      </c>
      <c r="H310" s="10" t="s">
        <v>3604</v>
      </c>
      <c r="I310" s="10" t="s">
        <v>155</v>
      </c>
      <c r="J310" s="10" t="str">
        <f t="shared" si="4"/>
        <v>531865-ECHEGARAY</v>
      </c>
    </row>
    <row r="311" spans="1:10">
      <c r="A311" s="10" t="s">
        <v>77</v>
      </c>
      <c r="B311" s="10">
        <v>535618</v>
      </c>
      <c r="C311" s="10">
        <v>42550</v>
      </c>
      <c r="D311" s="10" t="s">
        <v>683</v>
      </c>
      <c r="E311" s="10" t="s">
        <v>91</v>
      </c>
      <c r="F311" s="10" t="s">
        <v>311</v>
      </c>
      <c r="G311" s="10" t="s">
        <v>684</v>
      </c>
      <c r="H311" s="10" t="s">
        <v>6486</v>
      </c>
      <c r="I311" s="10" t="s">
        <v>686</v>
      </c>
      <c r="J311" s="10" t="str">
        <f t="shared" si="4"/>
        <v>535618-GUALUPITA</v>
      </c>
    </row>
    <row r="312" spans="1:10">
      <c r="A312" s="10" t="s">
        <v>24</v>
      </c>
      <c r="B312" s="10">
        <v>531192</v>
      </c>
      <c r="C312" s="10">
        <v>4244</v>
      </c>
      <c r="D312" s="10" t="s">
        <v>109</v>
      </c>
      <c r="E312" s="10" t="s">
        <v>26</v>
      </c>
      <c r="F312" s="10" t="s">
        <v>27</v>
      </c>
      <c r="G312" s="10" t="s">
        <v>110</v>
      </c>
      <c r="H312" s="10" t="s">
        <v>112</v>
      </c>
      <c r="I312" s="10" t="s">
        <v>112</v>
      </c>
      <c r="J312" s="10" t="str">
        <f t="shared" si="4"/>
        <v>531192-BLANCA LETICIA REYNOSO SERRANO</v>
      </c>
    </row>
    <row r="313" spans="1:10">
      <c r="A313" s="10" t="s">
        <v>77</v>
      </c>
      <c r="B313" s="10">
        <v>534796</v>
      </c>
      <c r="C313" s="10">
        <v>7637</v>
      </c>
      <c r="D313" s="10" t="s">
        <v>1472</v>
      </c>
      <c r="E313" s="10" t="s">
        <v>91</v>
      </c>
      <c r="F313" s="10" t="s">
        <v>143</v>
      </c>
      <c r="G313" s="10" t="s">
        <v>450</v>
      </c>
      <c r="H313" s="10" t="s">
        <v>4747</v>
      </c>
      <c r="I313" s="10" t="s">
        <v>1474</v>
      </c>
      <c r="J313" s="10" t="str">
        <f t="shared" si="4"/>
        <v>534796-COVISA SAN PEDRO</v>
      </c>
    </row>
    <row r="314" spans="1:10">
      <c r="A314" s="10" t="s">
        <v>371</v>
      </c>
      <c r="B314" s="10">
        <v>536405</v>
      </c>
      <c r="C314" s="10">
        <v>31917</v>
      </c>
      <c r="D314" s="10" t="s">
        <v>84</v>
      </c>
      <c r="E314" s="10" t="s">
        <v>180</v>
      </c>
      <c r="F314" s="10" t="s">
        <v>181</v>
      </c>
      <c r="G314" s="10" t="s">
        <v>372</v>
      </c>
      <c r="H314" s="10" t="s">
        <v>5533</v>
      </c>
      <c r="I314" s="10" t="s">
        <v>88</v>
      </c>
      <c r="J314" s="10" t="str">
        <f t="shared" si="4"/>
        <v>536405-TIENDA ESCUELA VERACRUZ</v>
      </c>
    </row>
    <row r="315" spans="1:10">
      <c r="A315" s="10" t="s">
        <v>240</v>
      </c>
      <c r="B315" s="10">
        <v>530858</v>
      </c>
      <c r="C315" s="10">
        <v>40307</v>
      </c>
      <c r="D315" s="10" t="s">
        <v>361</v>
      </c>
      <c r="E315" s="10" t="s">
        <v>26</v>
      </c>
      <c r="F315" s="10" t="s">
        <v>223</v>
      </c>
      <c r="G315" s="10" t="s">
        <v>630</v>
      </c>
      <c r="H315" s="10" t="s">
        <v>631</v>
      </c>
      <c r="I315" s="10" t="s">
        <v>364</v>
      </c>
      <c r="J315" s="10" t="str">
        <f t="shared" si="4"/>
        <v>530858-VAQUERO</v>
      </c>
    </row>
    <row r="316" spans="1:10">
      <c r="A316" s="10" t="s">
        <v>24</v>
      </c>
      <c r="B316" s="10">
        <v>532427</v>
      </c>
      <c r="C316" s="10">
        <v>4617</v>
      </c>
      <c r="D316" s="10" t="s">
        <v>263</v>
      </c>
      <c r="E316" s="10" t="s">
        <v>91</v>
      </c>
      <c r="F316" s="10" t="s">
        <v>143</v>
      </c>
      <c r="G316" s="10" t="s">
        <v>168</v>
      </c>
      <c r="H316" s="10" t="s">
        <v>3456</v>
      </c>
      <c r="I316" s="10" t="s">
        <v>155</v>
      </c>
      <c r="J316" s="10" t="str">
        <f t="shared" si="4"/>
        <v>532427-PEÑA Y PEÑA</v>
      </c>
    </row>
    <row r="317" spans="1:10">
      <c r="A317" s="10" t="s">
        <v>562</v>
      </c>
      <c r="B317" s="10">
        <v>537758</v>
      </c>
      <c r="C317" s="10">
        <v>32703</v>
      </c>
      <c r="D317" s="10" t="s">
        <v>875</v>
      </c>
      <c r="E317" s="10" t="s">
        <v>180</v>
      </c>
      <c r="F317" s="10" t="s">
        <v>444</v>
      </c>
      <c r="G317" s="10" t="s">
        <v>959</v>
      </c>
      <c r="H317" s="10" t="s">
        <v>5332</v>
      </c>
      <c r="I317" s="10" t="s">
        <v>877</v>
      </c>
      <c r="J317" s="10" t="str">
        <f t="shared" si="4"/>
        <v>537758-PLAZA SOFIA</v>
      </c>
    </row>
    <row r="318" spans="1:10">
      <c r="A318" s="10" t="s">
        <v>190</v>
      </c>
      <c r="B318" s="10">
        <v>536954</v>
      </c>
      <c r="C318" s="10">
        <v>22786</v>
      </c>
      <c r="D318" s="10" t="s">
        <v>5630</v>
      </c>
      <c r="E318" s="10" t="s">
        <v>35</v>
      </c>
      <c r="F318" s="10" t="s">
        <v>36</v>
      </c>
      <c r="G318" s="10" t="s">
        <v>191</v>
      </c>
      <c r="H318" s="10" t="s">
        <v>2718</v>
      </c>
      <c r="I318" s="10" t="s">
        <v>282</v>
      </c>
      <c r="J318" s="10" t="str">
        <f t="shared" si="4"/>
        <v>536954-LA MARINA</v>
      </c>
    </row>
    <row r="319" spans="1:10">
      <c r="A319" s="10" t="s">
        <v>24</v>
      </c>
      <c r="B319" s="10">
        <v>532703</v>
      </c>
      <c r="C319" s="10">
        <v>4724</v>
      </c>
      <c r="D319" s="10" t="s">
        <v>151</v>
      </c>
      <c r="E319" s="10" t="s">
        <v>91</v>
      </c>
      <c r="F319" s="10" t="s">
        <v>143</v>
      </c>
      <c r="G319" s="10" t="s">
        <v>168</v>
      </c>
      <c r="H319" s="10" t="s">
        <v>428</v>
      </c>
      <c r="I319" s="10" t="s">
        <v>155</v>
      </c>
      <c r="J319" s="10" t="str">
        <f t="shared" si="4"/>
        <v>532703-UNIVERSIDAD</v>
      </c>
    </row>
    <row r="320" spans="1:10">
      <c r="A320" s="10" t="s">
        <v>64</v>
      </c>
      <c r="B320" s="10">
        <v>536745</v>
      </c>
      <c r="C320" s="10">
        <v>32448</v>
      </c>
      <c r="D320" s="10" t="s">
        <v>632</v>
      </c>
      <c r="E320" s="10" t="s">
        <v>44</v>
      </c>
      <c r="F320" s="10" t="s">
        <v>66</v>
      </c>
      <c r="G320" s="10" t="s">
        <v>633</v>
      </c>
      <c r="H320" s="10" t="s">
        <v>634</v>
      </c>
      <c r="I320" s="10" t="s">
        <v>635</v>
      </c>
      <c r="J320" s="10" t="str">
        <f t="shared" si="4"/>
        <v>536745-NAVE 01</v>
      </c>
    </row>
    <row r="321" spans="1:10">
      <c r="A321" s="10" t="s">
        <v>50</v>
      </c>
      <c r="B321" s="10">
        <v>537559</v>
      </c>
      <c r="C321" s="10">
        <v>43191</v>
      </c>
      <c r="D321" s="10" t="s">
        <v>476</v>
      </c>
      <c r="E321" s="10" t="s">
        <v>52</v>
      </c>
      <c r="F321" s="10" t="s">
        <v>53</v>
      </c>
      <c r="G321" s="10" t="s">
        <v>477</v>
      </c>
      <c r="H321" s="10" t="s">
        <v>643</v>
      </c>
      <c r="I321" s="10" t="s">
        <v>88</v>
      </c>
      <c r="J321" s="10" t="str">
        <f t="shared" si="4"/>
        <v>537559-CAFETALES</v>
      </c>
    </row>
    <row r="322" spans="1:10">
      <c r="A322" s="10" t="s">
        <v>42</v>
      </c>
      <c r="B322" s="10">
        <v>537124</v>
      </c>
      <c r="C322" s="10">
        <v>43043</v>
      </c>
      <c r="D322" s="10" t="s">
        <v>115</v>
      </c>
      <c r="E322" s="10" t="s">
        <v>35</v>
      </c>
      <c r="F322" s="10" t="s">
        <v>116</v>
      </c>
      <c r="G322" s="10" t="s">
        <v>292</v>
      </c>
      <c r="H322" s="10" t="s">
        <v>641</v>
      </c>
      <c r="I322" s="10" t="s">
        <v>119</v>
      </c>
      <c r="J322" s="10" t="str">
        <f t="shared" si="4"/>
        <v>537124-CAÑANDAS</v>
      </c>
    </row>
    <row r="323" spans="1:10">
      <c r="A323" s="10" t="s">
        <v>50</v>
      </c>
      <c r="B323" s="10">
        <v>536274</v>
      </c>
      <c r="C323" s="10">
        <v>42842</v>
      </c>
      <c r="D323" s="10" t="s">
        <v>476</v>
      </c>
      <c r="E323" s="10" t="s">
        <v>52</v>
      </c>
      <c r="F323" s="10" t="s">
        <v>53</v>
      </c>
      <c r="G323" s="10" t="s">
        <v>477</v>
      </c>
      <c r="H323" s="10" t="s">
        <v>2484</v>
      </c>
      <c r="I323" s="10" t="s">
        <v>88</v>
      </c>
      <c r="J323" s="10" t="str">
        <f t="shared" ref="J323:J386" si="5">CONCATENATE(B323,"-",H323)</f>
        <v>536274-PUERTO MADERO</v>
      </c>
    </row>
    <row r="324" spans="1:10">
      <c r="A324" s="10" t="s">
        <v>24</v>
      </c>
      <c r="B324" s="10">
        <v>538710</v>
      </c>
      <c r="C324" s="10">
        <v>8149</v>
      </c>
      <c r="D324" s="10" t="s">
        <v>1043</v>
      </c>
      <c r="E324" s="10" t="s">
        <v>26</v>
      </c>
      <c r="F324" s="10" t="s">
        <v>27</v>
      </c>
      <c r="G324" s="10" t="s">
        <v>110</v>
      </c>
      <c r="H324" s="10" t="s">
        <v>1459</v>
      </c>
      <c r="I324" s="10" t="s">
        <v>1045</v>
      </c>
      <c r="J324" s="10" t="str">
        <f t="shared" si="5"/>
        <v>538710-ESTADIO</v>
      </c>
    </row>
    <row r="325" spans="1:10">
      <c r="A325" s="10" t="s">
        <v>71</v>
      </c>
      <c r="B325" s="10">
        <v>532120</v>
      </c>
      <c r="C325" s="10">
        <v>41268</v>
      </c>
      <c r="D325" s="10" t="s">
        <v>2342</v>
      </c>
      <c r="E325" s="10" t="s">
        <v>44</v>
      </c>
      <c r="F325" s="10" t="s">
        <v>45</v>
      </c>
      <c r="G325" s="10" t="s">
        <v>619</v>
      </c>
      <c r="H325" s="10" t="s">
        <v>2343</v>
      </c>
      <c r="I325" s="10" t="s">
        <v>639</v>
      </c>
      <c r="J325" s="10" t="str">
        <f t="shared" si="5"/>
        <v>532120-RAFAEL EDUARDO MARTINEZ APATIGA</v>
      </c>
    </row>
    <row r="326" spans="1:10">
      <c r="A326" s="10" t="s">
        <v>442</v>
      </c>
      <c r="B326" s="10">
        <v>537941</v>
      </c>
      <c r="C326" s="10">
        <v>32751</v>
      </c>
      <c r="D326" s="10" t="s">
        <v>724</v>
      </c>
      <c r="E326" s="10" t="s">
        <v>180</v>
      </c>
      <c r="F326" s="10" t="s">
        <v>444</v>
      </c>
      <c r="G326" s="10" t="s">
        <v>704</v>
      </c>
      <c r="H326" s="10" t="s">
        <v>898</v>
      </c>
      <c r="I326" s="10" t="s">
        <v>726</v>
      </c>
      <c r="J326" s="10" t="str">
        <f t="shared" si="5"/>
        <v>537941-TECNOLOGICO</v>
      </c>
    </row>
    <row r="327" spans="1:10">
      <c r="A327" s="10" t="s">
        <v>83</v>
      </c>
      <c r="B327" s="10">
        <v>530284</v>
      </c>
      <c r="C327" s="10">
        <v>41689</v>
      </c>
      <c r="D327" s="10" t="s">
        <v>578</v>
      </c>
      <c r="E327" s="10" t="s">
        <v>52</v>
      </c>
      <c r="F327" s="10" t="s">
        <v>152</v>
      </c>
      <c r="G327" s="10" t="s">
        <v>551</v>
      </c>
      <c r="H327" s="10" t="s">
        <v>644</v>
      </c>
      <c r="I327" s="10" t="s">
        <v>580</v>
      </c>
      <c r="J327" s="10" t="str">
        <f t="shared" si="5"/>
        <v>530284-OCAMPO</v>
      </c>
    </row>
    <row r="328" spans="1:10">
      <c r="A328" s="10" t="s">
        <v>221</v>
      </c>
      <c r="B328" s="10">
        <v>534925</v>
      </c>
      <c r="C328" s="10">
        <v>42257</v>
      </c>
      <c r="D328" s="10" t="s">
        <v>5448</v>
      </c>
      <c r="E328" s="10" t="s">
        <v>26</v>
      </c>
      <c r="F328" s="10" t="s">
        <v>223</v>
      </c>
      <c r="G328" s="10" t="s">
        <v>258</v>
      </c>
      <c r="H328" s="10" t="s">
        <v>6440</v>
      </c>
      <c r="I328" s="10" t="s">
        <v>5449</v>
      </c>
      <c r="J328" s="10" t="str">
        <f t="shared" si="5"/>
        <v>534925-BODEGA BUENAVISTA</v>
      </c>
    </row>
    <row r="329" spans="1:10">
      <c r="A329" s="10" t="s">
        <v>24</v>
      </c>
      <c r="B329" s="10">
        <v>537583</v>
      </c>
      <c r="C329" s="10">
        <v>7991</v>
      </c>
      <c r="D329" s="10" t="s">
        <v>3807</v>
      </c>
      <c r="E329" s="10" t="s">
        <v>26</v>
      </c>
      <c r="F329" s="10" t="s">
        <v>127</v>
      </c>
      <c r="G329" s="10" t="s">
        <v>300</v>
      </c>
      <c r="H329" s="10" t="s">
        <v>3912</v>
      </c>
      <c r="I329" s="10" t="s">
        <v>339</v>
      </c>
      <c r="J329" s="10" t="str">
        <f t="shared" si="5"/>
        <v>537583-VIA VALLEJO</v>
      </c>
    </row>
    <row r="330" spans="1:10">
      <c r="A330" s="10" t="s">
        <v>77</v>
      </c>
      <c r="B330" s="10">
        <v>536050</v>
      </c>
      <c r="C330" s="10">
        <v>42716</v>
      </c>
      <c r="D330" s="10" t="s">
        <v>257</v>
      </c>
      <c r="E330" s="10" t="s">
        <v>91</v>
      </c>
      <c r="F330" s="10" t="s">
        <v>311</v>
      </c>
      <c r="G330" s="10" t="s">
        <v>462</v>
      </c>
      <c r="H330" s="10" t="s">
        <v>2055</v>
      </c>
      <c r="I330" s="10" t="s">
        <v>260</v>
      </c>
      <c r="J330" s="10" t="str">
        <f t="shared" si="5"/>
        <v>536050-GALERIAS</v>
      </c>
    </row>
    <row r="331" spans="1:10">
      <c r="A331" s="10" t="s">
        <v>77</v>
      </c>
      <c r="B331" s="10">
        <v>533725</v>
      </c>
      <c r="C331" s="10">
        <v>7458</v>
      </c>
      <c r="D331" s="10" t="s">
        <v>646</v>
      </c>
      <c r="E331" s="10" t="s">
        <v>26</v>
      </c>
      <c r="F331" s="10" t="s">
        <v>127</v>
      </c>
      <c r="G331" s="10" t="s">
        <v>128</v>
      </c>
      <c r="H331" s="10" t="s">
        <v>647</v>
      </c>
      <c r="I331" s="10" t="s">
        <v>648</v>
      </c>
      <c r="J331" s="10" t="str">
        <f t="shared" si="5"/>
        <v>533725-AXAPUSCO</v>
      </c>
    </row>
    <row r="332" spans="1:10">
      <c r="A332" s="10" t="s">
        <v>535</v>
      </c>
      <c r="B332" s="10">
        <v>533814</v>
      </c>
      <c r="C332" s="10">
        <v>31642</v>
      </c>
      <c r="D332" s="10" t="s">
        <v>536</v>
      </c>
      <c r="E332" s="10" t="s">
        <v>44</v>
      </c>
      <c r="F332" s="10" t="s">
        <v>66</v>
      </c>
      <c r="G332" s="10" t="s">
        <v>537</v>
      </c>
      <c r="H332" s="10" t="s">
        <v>645</v>
      </c>
      <c r="I332" s="10" t="s">
        <v>539</v>
      </c>
      <c r="J332" s="10" t="str">
        <f t="shared" si="5"/>
        <v>533814-PINTURAS LAREDO, S.A. DE C.V.</v>
      </c>
    </row>
    <row r="333" spans="1:10">
      <c r="A333" s="10" t="s">
        <v>324</v>
      </c>
      <c r="B333" s="10">
        <v>537741</v>
      </c>
      <c r="C333" s="10">
        <v>32488</v>
      </c>
      <c r="D333" s="10" t="s">
        <v>413</v>
      </c>
      <c r="E333" s="10" t="s">
        <v>44</v>
      </c>
      <c r="F333" s="10" t="s">
        <v>45</v>
      </c>
      <c r="G333" s="10" t="s">
        <v>326</v>
      </c>
      <c r="H333" s="10" t="s">
        <v>5540</v>
      </c>
      <c r="I333" s="10" t="s">
        <v>69</v>
      </c>
      <c r="J333" s="10" t="str">
        <f t="shared" si="5"/>
        <v>537741-BODEGA JESUS VARELA</v>
      </c>
    </row>
    <row r="334" spans="1:10">
      <c r="A334" s="10" t="s">
        <v>746</v>
      </c>
      <c r="B334" s="10">
        <v>538998</v>
      </c>
      <c r="C334" s="10">
        <v>43725</v>
      </c>
      <c r="D334" s="10" t="s">
        <v>253</v>
      </c>
      <c r="E334" s="10" t="s">
        <v>180</v>
      </c>
      <c r="F334" s="10" t="s">
        <v>444</v>
      </c>
      <c r="G334" s="10" t="s">
        <v>748</v>
      </c>
      <c r="H334" s="10" t="s">
        <v>2976</v>
      </c>
      <c r="I334" s="10" t="s">
        <v>256</v>
      </c>
      <c r="J334" s="10" t="str">
        <f t="shared" si="5"/>
        <v>538998-COLOR CAR</v>
      </c>
    </row>
    <row r="335" spans="1:10">
      <c r="A335" s="10" t="s">
        <v>24</v>
      </c>
      <c r="B335" s="10">
        <v>539155</v>
      </c>
      <c r="C335" s="10">
        <v>8215</v>
      </c>
      <c r="D335" s="10" t="s">
        <v>131</v>
      </c>
      <c r="E335" s="10" t="s">
        <v>91</v>
      </c>
      <c r="F335" s="10" t="s">
        <v>143</v>
      </c>
      <c r="G335" s="10" t="s">
        <v>450</v>
      </c>
      <c r="H335" s="10" t="s">
        <v>6658</v>
      </c>
      <c r="I335" s="10" t="s">
        <v>107</v>
      </c>
      <c r="J335" s="10" t="str">
        <f t="shared" si="5"/>
        <v>539155-ALGARIN</v>
      </c>
    </row>
    <row r="336" spans="1:10">
      <c r="A336" s="10" t="s">
        <v>33</v>
      </c>
      <c r="B336" s="10">
        <v>539083</v>
      </c>
      <c r="C336" s="10">
        <v>23121</v>
      </c>
      <c r="D336" s="10" t="s">
        <v>2796</v>
      </c>
      <c r="E336" s="10" t="s">
        <v>35</v>
      </c>
      <c r="F336" s="10" t="s">
        <v>97</v>
      </c>
      <c r="G336" s="10" t="s">
        <v>419</v>
      </c>
      <c r="H336" s="10" t="s">
        <v>3904</v>
      </c>
      <c r="I336" s="10" t="s">
        <v>2798</v>
      </c>
      <c r="J336" s="10" t="str">
        <f t="shared" si="5"/>
        <v>539083-GOLFO DE CORTES</v>
      </c>
    </row>
    <row r="337" spans="1:10">
      <c r="A337" s="10" t="s">
        <v>163</v>
      </c>
      <c r="B337" s="10">
        <v>531258</v>
      </c>
      <c r="C337" s="10">
        <v>41056</v>
      </c>
      <c r="D337" s="10" t="s">
        <v>649</v>
      </c>
      <c r="E337" s="10" t="s">
        <v>26</v>
      </c>
      <c r="F337" s="10" t="s">
        <v>223</v>
      </c>
      <c r="G337" s="10" t="s">
        <v>376</v>
      </c>
      <c r="H337" s="10" t="s">
        <v>650</v>
      </c>
      <c r="I337" s="10" t="s">
        <v>651</v>
      </c>
      <c r="J337" s="10" t="str">
        <f t="shared" si="5"/>
        <v>531258-MATRIZ</v>
      </c>
    </row>
    <row r="338" spans="1:10">
      <c r="A338" s="10" t="s">
        <v>120</v>
      </c>
      <c r="B338" s="10">
        <v>532523</v>
      </c>
      <c r="C338" s="10">
        <v>21497</v>
      </c>
      <c r="D338" s="10" t="s">
        <v>652</v>
      </c>
      <c r="E338" s="10" t="s">
        <v>35</v>
      </c>
      <c r="F338" s="10" t="s">
        <v>36</v>
      </c>
      <c r="G338" s="10" t="s">
        <v>427</v>
      </c>
      <c r="H338" s="10" t="s">
        <v>653</v>
      </c>
      <c r="I338" s="10" t="s">
        <v>654</v>
      </c>
      <c r="J338" s="10" t="str">
        <f t="shared" si="5"/>
        <v>532523-MATRIZ SAN JOSE DE GRACIA</v>
      </c>
    </row>
    <row r="339" spans="1:10">
      <c r="A339" s="10" t="s">
        <v>77</v>
      </c>
      <c r="B339" s="10">
        <v>535238</v>
      </c>
      <c r="C339" s="10">
        <v>7763</v>
      </c>
      <c r="D339" s="10" t="s">
        <v>131</v>
      </c>
      <c r="E339" s="10" t="s">
        <v>91</v>
      </c>
      <c r="F339" s="10" t="s">
        <v>143</v>
      </c>
      <c r="G339" s="10" t="s">
        <v>450</v>
      </c>
      <c r="H339" s="10" t="s">
        <v>659</v>
      </c>
      <c r="I339" s="10" t="s">
        <v>107</v>
      </c>
      <c r="J339" s="10" t="str">
        <f t="shared" si="5"/>
        <v>535238-LA LEGUA</v>
      </c>
    </row>
    <row r="340" spans="1:10">
      <c r="A340" s="10" t="s">
        <v>24</v>
      </c>
      <c r="B340" s="10">
        <v>531301</v>
      </c>
      <c r="C340" s="10">
        <v>4559</v>
      </c>
      <c r="D340" s="10" t="s">
        <v>656</v>
      </c>
      <c r="E340" s="10" t="s">
        <v>91</v>
      </c>
      <c r="F340" s="10" t="s">
        <v>92</v>
      </c>
      <c r="G340" s="10" t="s">
        <v>606</v>
      </c>
      <c r="H340" s="10" t="s">
        <v>657</v>
      </c>
      <c r="I340" s="10" t="s">
        <v>658</v>
      </c>
      <c r="J340" s="10" t="str">
        <f t="shared" si="5"/>
        <v>531301-CONDESA</v>
      </c>
    </row>
    <row r="341" spans="1:10">
      <c r="A341" s="10" t="s">
        <v>527</v>
      </c>
      <c r="B341" s="10">
        <v>538229</v>
      </c>
      <c r="C341" s="10">
        <v>43549</v>
      </c>
      <c r="D341" s="10" t="s">
        <v>263</v>
      </c>
      <c r="E341" s="10" t="s">
        <v>180</v>
      </c>
      <c r="F341" s="10" t="s">
        <v>195</v>
      </c>
      <c r="G341" s="10" t="s">
        <v>528</v>
      </c>
      <c r="H341" s="10" t="s">
        <v>1641</v>
      </c>
      <c r="I341" s="10" t="s">
        <v>155</v>
      </c>
      <c r="J341" s="10" t="str">
        <f t="shared" si="5"/>
        <v>538229-CENTRO</v>
      </c>
    </row>
    <row r="342" spans="1:10">
      <c r="A342" s="10" t="s">
        <v>535</v>
      </c>
      <c r="B342" s="10">
        <v>531227</v>
      </c>
      <c r="C342" s="10">
        <v>32661</v>
      </c>
      <c r="D342" s="10" t="s">
        <v>536</v>
      </c>
      <c r="E342" s="10" t="s">
        <v>44</v>
      </c>
      <c r="F342" s="10" t="s">
        <v>66</v>
      </c>
      <c r="G342" s="10" t="s">
        <v>537</v>
      </c>
      <c r="H342" s="10" t="s">
        <v>660</v>
      </c>
      <c r="I342" s="10" t="s">
        <v>539</v>
      </c>
      <c r="J342" s="10" t="str">
        <f t="shared" si="5"/>
        <v>531227-LA JUNTA</v>
      </c>
    </row>
    <row r="343" spans="1:10">
      <c r="A343" s="10" t="s">
        <v>24</v>
      </c>
      <c r="B343" s="10">
        <v>538641</v>
      </c>
      <c r="C343" s="10">
        <v>4752</v>
      </c>
      <c r="D343" s="10" t="s">
        <v>665</v>
      </c>
      <c r="E343" s="10" t="s">
        <v>91</v>
      </c>
      <c r="F343" s="10" t="s">
        <v>92</v>
      </c>
      <c r="G343" s="10" t="s">
        <v>284</v>
      </c>
      <c r="H343" s="10" t="s">
        <v>666</v>
      </c>
      <c r="I343" s="10" t="s">
        <v>667</v>
      </c>
      <c r="J343" s="10" t="str">
        <f t="shared" si="5"/>
        <v>538641-COYOACAN</v>
      </c>
    </row>
    <row r="344" spans="1:10">
      <c r="A344" s="10" t="s">
        <v>33</v>
      </c>
      <c r="B344" s="10">
        <v>535463</v>
      </c>
      <c r="C344" s="10">
        <v>32194</v>
      </c>
      <c r="D344" s="10" t="s">
        <v>578</v>
      </c>
      <c r="E344" s="10" t="s">
        <v>44</v>
      </c>
      <c r="F344" s="10" t="s">
        <v>45</v>
      </c>
      <c r="G344" s="10" t="s">
        <v>326</v>
      </c>
      <c r="H344" s="10" t="s">
        <v>661</v>
      </c>
      <c r="I344" s="10" t="s">
        <v>580</v>
      </c>
      <c r="J344" s="10" t="str">
        <f t="shared" si="5"/>
        <v>535463-HUEJUCAR</v>
      </c>
    </row>
    <row r="345" spans="1:10">
      <c r="A345" s="10" t="s">
        <v>58</v>
      </c>
      <c r="B345" s="10">
        <v>536497</v>
      </c>
      <c r="C345" s="10">
        <v>43664</v>
      </c>
      <c r="D345" s="10" t="s">
        <v>662</v>
      </c>
      <c r="E345" s="10" t="s">
        <v>52</v>
      </c>
      <c r="F345" s="10" t="s">
        <v>60</v>
      </c>
      <c r="G345" s="10" t="s">
        <v>61</v>
      </c>
      <c r="H345" s="10" t="s">
        <v>663</v>
      </c>
      <c r="I345" s="10" t="s">
        <v>664</v>
      </c>
      <c r="J345" s="10" t="str">
        <f t="shared" si="5"/>
        <v>536497-ESCARCEGA 2</v>
      </c>
    </row>
    <row r="346" spans="1:10">
      <c r="A346" s="10" t="s">
        <v>365</v>
      </c>
      <c r="B346" s="10">
        <v>530796</v>
      </c>
      <c r="C346" s="10">
        <v>22172</v>
      </c>
      <c r="D346" s="10" t="s">
        <v>2875</v>
      </c>
      <c r="E346" s="10" t="s">
        <v>44</v>
      </c>
      <c r="F346" s="10" t="s">
        <v>45</v>
      </c>
      <c r="G346" s="10" t="s">
        <v>187</v>
      </c>
      <c r="H346" s="10" t="s">
        <v>3076</v>
      </c>
      <c r="I346" s="10" t="s">
        <v>2876</v>
      </c>
      <c r="J346" s="10" t="str">
        <f t="shared" si="5"/>
        <v>530796-POCITOS</v>
      </c>
    </row>
    <row r="347" spans="1:10">
      <c r="A347" s="10" t="s">
        <v>71</v>
      </c>
      <c r="B347" s="10">
        <v>538114</v>
      </c>
      <c r="C347" s="10">
        <v>32787</v>
      </c>
      <c r="D347" s="10" t="s">
        <v>668</v>
      </c>
      <c r="E347" s="10" t="s">
        <v>44</v>
      </c>
      <c r="F347" s="10" t="s">
        <v>45</v>
      </c>
      <c r="G347" s="10" t="s">
        <v>619</v>
      </c>
      <c r="H347" s="10" t="s">
        <v>669</v>
      </c>
      <c r="I347" s="10" t="s">
        <v>670</v>
      </c>
      <c r="J347" s="10" t="str">
        <f t="shared" si="5"/>
        <v>538114-COMEX OMITLAN</v>
      </c>
    </row>
    <row r="348" spans="1:10">
      <c r="A348" s="10" t="s">
        <v>64</v>
      </c>
      <c r="B348" s="10">
        <v>538964</v>
      </c>
      <c r="C348" s="10">
        <v>32772</v>
      </c>
      <c r="D348" s="10" t="s">
        <v>2450</v>
      </c>
      <c r="E348" s="10" t="s">
        <v>44</v>
      </c>
      <c r="F348" s="10" t="s">
        <v>66</v>
      </c>
      <c r="G348" s="10" t="s">
        <v>272</v>
      </c>
      <c r="H348" s="10" t="s">
        <v>5013</v>
      </c>
      <c r="I348" s="10" t="s">
        <v>5539</v>
      </c>
      <c r="J348" s="10" t="str">
        <f t="shared" si="5"/>
        <v>538964-LIBRAMIENTO NOROESTE</v>
      </c>
    </row>
    <row r="349" spans="1:10">
      <c r="A349" s="10" t="s">
        <v>42</v>
      </c>
      <c r="B349" s="10">
        <v>536618</v>
      </c>
      <c r="C349" s="10">
        <v>23086</v>
      </c>
      <c r="D349" s="10" t="s">
        <v>115</v>
      </c>
      <c r="E349" s="10" t="s">
        <v>35</v>
      </c>
      <c r="F349" s="10" t="s">
        <v>116</v>
      </c>
      <c r="G349" s="10" t="s">
        <v>292</v>
      </c>
      <c r="H349" s="10" t="s">
        <v>293</v>
      </c>
      <c r="I349" s="10" t="s">
        <v>119</v>
      </c>
      <c r="J349" s="10" t="str">
        <f t="shared" si="5"/>
        <v>536618-ACUEDUCTO PIRINEOS</v>
      </c>
    </row>
    <row r="350" spans="1:10">
      <c r="A350" s="10" t="s">
        <v>178</v>
      </c>
      <c r="B350" s="10">
        <v>538027</v>
      </c>
      <c r="C350" s="10">
        <v>32777</v>
      </c>
      <c r="D350" s="10" t="s">
        <v>179</v>
      </c>
      <c r="E350" s="10" t="s">
        <v>180</v>
      </c>
      <c r="F350" s="10" t="s">
        <v>181</v>
      </c>
      <c r="G350" s="10" t="s">
        <v>182</v>
      </c>
      <c r="H350" s="10" t="s">
        <v>2047</v>
      </c>
      <c r="I350" s="10" t="s">
        <v>184</v>
      </c>
      <c r="J350" s="10" t="str">
        <f t="shared" si="5"/>
        <v>538027-CITY POINT</v>
      </c>
    </row>
    <row r="351" spans="1:10">
      <c r="A351" s="10" t="s">
        <v>221</v>
      </c>
      <c r="B351" s="10">
        <v>534869</v>
      </c>
      <c r="C351" s="10">
        <v>42223</v>
      </c>
      <c r="D351" s="10" t="s">
        <v>5448</v>
      </c>
      <c r="E351" s="10" t="s">
        <v>26</v>
      </c>
      <c r="F351" s="10" t="s">
        <v>223</v>
      </c>
      <c r="G351" s="10" t="s">
        <v>258</v>
      </c>
      <c r="H351" s="10" t="s">
        <v>2164</v>
      </c>
      <c r="I351" s="10" t="s">
        <v>5449</v>
      </c>
      <c r="J351" s="10" t="str">
        <f t="shared" si="5"/>
        <v>534869-LOMAS DE CORTES</v>
      </c>
    </row>
    <row r="352" spans="1:10">
      <c r="A352" s="10" t="s">
        <v>24</v>
      </c>
      <c r="B352" s="10">
        <v>531366</v>
      </c>
      <c r="C352" s="10">
        <v>7446</v>
      </c>
      <c r="D352" s="10" t="s">
        <v>2673</v>
      </c>
      <c r="E352" s="10" t="s">
        <v>91</v>
      </c>
      <c r="F352" s="10" t="s">
        <v>92</v>
      </c>
      <c r="G352" s="10" t="s">
        <v>606</v>
      </c>
      <c r="H352" s="10" t="s">
        <v>2243</v>
      </c>
      <c r="I352" s="10" t="s">
        <v>2675</v>
      </c>
      <c r="J352" s="10" t="str">
        <f t="shared" si="5"/>
        <v>531366-PILARES</v>
      </c>
    </row>
    <row r="353" spans="1:10">
      <c r="A353" s="10" t="s">
        <v>64</v>
      </c>
      <c r="B353" s="10">
        <v>536714</v>
      </c>
      <c r="C353" s="10">
        <v>32426</v>
      </c>
      <c r="D353" s="10" t="s">
        <v>875</v>
      </c>
      <c r="E353" s="10" t="s">
        <v>44</v>
      </c>
      <c r="F353" s="10" t="s">
        <v>66</v>
      </c>
      <c r="G353" s="10" t="s">
        <v>633</v>
      </c>
      <c r="H353" s="10" t="s">
        <v>3041</v>
      </c>
      <c r="I353" s="10" t="s">
        <v>877</v>
      </c>
      <c r="J353" s="10" t="str">
        <f t="shared" si="5"/>
        <v>536714-LAS TORRES ESCOBEDO</v>
      </c>
    </row>
    <row r="354" spans="1:10">
      <c r="A354" s="10" t="s">
        <v>77</v>
      </c>
      <c r="B354" s="10">
        <v>533646</v>
      </c>
      <c r="C354" s="10">
        <v>7301</v>
      </c>
      <c r="D354" s="10" t="s">
        <v>674</v>
      </c>
      <c r="E354" s="10" t="s">
        <v>26</v>
      </c>
      <c r="F354" s="10" t="s">
        <v>27</v>
      </c>
      <c r="G354" s="10" t="s">
        <v>79</v>
      </c>
      <c r="H354" s="10" t="s">
        <v>675</v>
      </c>
      <c r="I354" s="10" t="s">
        <v>547</v>
      </c>
      <c r="J354" s="10" t="str">
        <f t="shared" si="5"/>
        <v>533646-MARIEL</v>
      </c>
    </row>
    <row r="355" spans="1:10">
      <c r="A355" s="10" t="s">
        <v>83</v>
      </c>
      <c r="B355" s="10">
        <v>538580</v>
      </c>
      <c r="C355" s="10">
        <v>43602</v>
      </c>
      <c r="D355" s="10" t="s">
        <v>101</v>
      </c>
      <c r="E355" s="10" t="s">
        <v>52</v>
      </c>
      <c r="F355" s="10" t="s">
        <v>85</v>
      </c>
      <c r="G355" s="10" t="s">
        <v>235</v>
      </c>
      <c r="H355" s="10" t="s">
        <v>1524</v>
      </c>
      <c r="I355" s="10" t="s">
        <v>104</v>
      </c>
      <c r="J355" s="10" t="str">
        <f t="shared" si="5"/>
        <v>538580-JALAPILLAS</v>
      </c>
    </row>
    <row r="356" spans="1:10">
      <c r="A356" s="10" t="s">
        <v>77</v>
      </c>
      <c r="B356" s="10">
        <v>536871</v>
      </c>
      <c r="C356" s="10">
        <v>7896</v>
      </c>
      <c r="D356" s="10" t="s">
        <v>676</v>
      </c>
      <c r="E356" s="10" t="s">
        <v>26</v>
      </c>
      <c r="F356" s="10" t="s">
        <v>27</v>
      </c>
      <c r="G356" s="10" t="s">
        <v>79</v>
      </c>
      <c r="H356" s="10" t="s">
        <v>677</v>
      </c>
      <c r="I356" s="10" t="s">
        <v>678</v>
      </c>
      <c r="J356" s="10" t="str">
        <f t="shared" si="5"/>
        <v>536871-COMEX XICO</v>
      </c>
    </row>
    <row r="357" spans="1:10">
      <c r="A357" s="10" t="s">
        <v>58</v>
      </c>
      <c r="B357" s="10">
        <v>534482</v>
      </c>
      <c r="C357" s="10">
        <v>41383</v>
      </c>
      <c r="D357" s="10" t="s">
        <v>231</v>
      </c>
      <c r="E357" s="10" t="s">
        <v>52</v>
      </c>
      <c r="F357" s="10" t="s">
        <v>152</v>
      </c>
      <c r="G357" s="10" t="s">
        <v>232</v>
      </c>
      <c r="H357" s="10" t="s">
        <v>679</v>
      </c>
      <c r="I357" s="10" t="s">
        <v>234</v>
      </c>
      <c r="J357" s="10" t="str">
        <f t="shared" si="5"/>
        <v>534482-SAN MANUEL II</v>
      </c>
    </row>
    <row r="358" spans="1:10">
      <c r="A358" s="10" t="s">
        <v>50</v>
      </c>
      <c r="B358" s="10">
        <v>536152</v>
      </c>
      <c r="C358" s="10">
        <v>42779</v>
      </c>
      <c r="D358" s="10" t="s">
        <v>476</v>
      </c>
      <c r="E358" s="10" t="s">
        <v>52</v>
      </c>
      <c r="F358" s="10" t="s">
        <v>53</v>
      </c>
      <c r="G358" s="10" t="s">
        <v>477</v>
      </c>
      <c r="H358" s="10" t="s">
        <v>892</v>
      </c>
      <c r="I358" s="10" t="s">
        <v>88</v>
      </c>
      <c r="J358" s="10" t="str">
        <f t="shared" si="5"/>
        <v>536152-INTERNADO</v>
      </c>
    </row>
    <row r="359" spans="1:10">
      <c r="A359" s="10" t="s">
        <v>114</v>
      </c>
      <c r="B359" s="10">
        <v>535451</v>
      </c>
      <c r="C359" s="10">
        <v>22614</v>
      </c>
      <c r="D359" s="10" t="s">
        <v>384</v>
      </c>
      <c r="E359" s="10" t="s">
        <v>44</v>
      </c>
      <c r="F359" s="10" t="s">
        <v>45</v>
      </c>
      <c r="G359" s="10" t="s">
        <v>187</v>
      </c>
      <c r="H359" s="10" t="s">
        <v>680</v>
      </c>
      <c r="I359" s="10" t="s">
        <v>386</v>
      </c>
      <c r="J359" s="10" t="str">
        <f t="shared" si="5"/>
        <v>535451-PINO SUAREZ</v>
      </c>
    </row>
    <row r="360" spans="1:10">
      <c r="A360" s="10" t="s">
        <v>120</v>
      </c>
      <c r="B360" s="10">
        <v>537155</v>
      </c>
      <c r="C360" s="10">
        <v>43068</v>
      </c>
      <c r="D360" s="10" t="s">
        <v>115</v>
      </c>
      <c r="E360" s="10" t="s">
        <v>35</v>
      </c>
      <c r="F360" s="10" t="s">
        <v>116</v>
      </c>
      <c r="G360" s="10" t="s">
        <v>488</v>
      </c>
      <c r="H360" s="10" t="s">
        <v>220</v>
      </c>
      <c r="I360" s="10" t="s">
        <v>119</v>
      </c>
      <c r="J360" s="10" t="str">
        <f t="shared" si="5"/>
        <v>537155-MATEOS</v>
      </c>
    </row>
    <row r="361" spans="1:10">
      <c r="A361" s="10" t="s">
        <v>324</v>
      </c>
      <c r="B361" s="10">
        <v>536039</v>
      </c>
      <c r="C361" s="10">
        <v>32336</v>
      </c>
      <c r="D361" s="10" t="s">
        <v>2875</v>
      </c>
      <c r="E361" s="10" t="s">
        <v>44</v>
      </c>
      <c r="F361" s="10" t="s">
        <v>45</v>
      </c>
      <c r="G361" s="10" t="s">
        <v>326</v>
      </c>
      <c r="H361" s="10" t="s">
        <v>2443</v>
      </c>
      <c r="I361" s="10" t="s">
        <v>2876</v>
      </c>
      <c r="J361" s="10" t="str">
        <f t="shared" si="5"/>
        <v>536039-AV MEXICO</v>
      </c>
    </row>
    <row r="362" spans="1:10">
      <c r="A362" s="10" t="s">
        <v>240</v>
      </c>
      <c r="B362" s="10">
        <v>530844</v>
      </c>
      <c r="C362" s="10">
        <v>40311</v>
      </c>
      <c r="D362" s="10" t="s">
        <v>361</v>
      </c>
      <c r="E362" s="10" t="s">
        <v>26</v>
      </c>
      <c r="F362" s="10" t="s">
        <v>223</v>
      </c>
      <c r="G362" s="10" t="s">
        <v>630</v>
      </c>
      <c r="H362" s="10" t="s">
        <v>688</v>
      </c>
      <c r="I362" s="10" t="s">
        <v>364</v>
      </c>
      <c r="J362" s="10" t="str">
        <f t="shared" si="5"/>
        <v>530844-SAN JOSE IXTAPA</v>
      </c>
    </row>
    <row r="363" spans="1:10">
      <c r="A363" s="10" t="s">
        <v>77</v>
      </c>
      <c r="B363" s="10">
        <v>534799</v>
      </c>
      <c r="C363" s="10">
        <v>42190</v>
      </c>
      <c r="D363" s="10" t="s">
        <v>257</v>
      </c>
      <c r="E363" s="10" t="s">
        <v>91</v>
      </c>
      <c r="F363" s="10" t="s">
        <v>311</v>
      </c>
      <c r="G363" s="10" t="s">
        <v>462</v>
      </c>
      <c r="H363" s="10" t="s">
        <v>4410</v>
      </c>
      <c r="I363" s="10" t="s">
        <v>260</v>
      </c>
      <c r="J363" s="10" t="str">
        <f t="shared" si="5"/>
        <v>534799-SAN CAYETANO</v>
      </c>
    </row>
    <row r="364" spans="1:10">
      <c r="A364" s="10" t="s">
        <v>262</v>
      </c>
      <c r="B364" s="10">
        <v>533807</v>
      </c>
      <c r="C364" s="10">
        <v>32041</v>
      </c>
      <c r="D364" s="10" t="s">
        <v>263</v>
      </c>
      <c r="E364" s="10" t="s">
        <v>52</v>
      </c>
      <c r="F364" s="10" t="s">
        <v>85</v>
      </c>
      <c r="G364" s="10" t="s">
        <v>264</v>
      </c>
      <c r="H364" s="10" t="s">
        <v>689</v>
      </c>
      <c r="I364" s="10" t="s">
        <v>155</v>
      </c>
      <c r="J364" s="10" t="str">
        <f t="shared" si="5"/>
        <v>533807-EL REFUGIO</v>
      </c>
    </row>
    <row r="365" spans="1:10">
      <c r="A365" s="10" t="s">
        <v>33</v>
      </c>
      <c r="B365" s="10">
        <v>539121</v>
      </c>
      <c r="C365" s="10">
        <v>23135</v>
      </c>
      <c r="D365" s="10" t="s">
        <v>253</v>
      </c>
      <c r="E365" s="10" t="s">
        <v>35</v>
      </c>
      <c r="F365" s="10" t="s">
        <v>97</v>
      </c>
      <c r="G365" s="10" t="s">
        <v>98</v>
      </c>
      <c r="H365" s="10" t="s">
        <v>853</v>
      </c>
      <c r="I365" s="10" t="s">
        <v>256</v>
      </c>
      <c r="J365" s="10" t="str">
        <f t="shared" si="5"/>
        <v>539121-LAZARO CARDENAS</v>
      </c>
    </row>
    <row r="366" spans="1:10">
      <c r="A366" s="10" t="s">
        <v>262</v>
      </c>
      <c r="B366" s="10">
        <v>531085</v>
      </c>
      <c r="C366" s="10">
        <v>32041</v>
      </c>
      <c r="D366" s="10" t="s">
        <v>263</v>
      </c>
      <c r="E366" s="10" t="s">
        <v>52</v>
      </c>
      <c r="F366" s="10" t="s">
        <v>85</v>
      </c>
      <c r="G366" s="10" t="s">
        <v>264</v>
      </c>
      <c r="H366" s="10" t="s">
        <v>3549</v>
      </c>
      <c r="I366" s="10" t="s">
        <v>155</v>
      </c>
      <c r="J366" s="10" t="str">
        <f t="shared" si="5"/>
        <v>531085-4 ORIENTE</v>
      </c>
    </row>
    <row r="367" spans="1:10">
      <c r="A367" s="10" t="s">
        <v>71</v>
      </c>
      <c r="B367" s="10">
        <v>536221</v>
      </c>
      <c r="C367" s="10">
        <v>42822</v>
      </c>
      <c r="D367" s="10" t="s">
        <v>618</v>
      </c>
      <c r="E367" s="10" t="s">
        <v>44</v>
      </c>
      <c r="F367" s="10" t="s">
        <v>45</v>
      </c>
      <c r="G367" s="10" t="s">
        <v>619</v>
      </c>
      <c r="H367" s="10" t="s">
        <v>2416</v>
      </c>
      <c r="I367" s="10" t="s">
        <v>107</v>
      </c>
      <c r="J367" s="10" t="str">
        <f t="shared" si="5"/>
        <v>536221-TOLEDO</v>
      </c>
    </row>
    <row r="368" spans="1:10">
      <c r="A368" s="10" t="s">
        <v>77</v>
      </c>
      <c r="B368" s="10">
        <v>532795</v>
      </c>
      <c r="C368" s="10">
        <v>7864</v>
      </c>
      <c r="D368" s="10" t="s">
        <v>6320</v>
      </c>
      <c r="E368" s="10" t="s">
        <v>26</v>
      </c>
      <c r="F368" s="10" t="s">
        <v>127</v>
      </c>
      <c r="G368" s="10" t="s">
        <v>128</v>
      </c>
      <c r="H368" s="10" t="s">
        <v>315</v>
      </c>
      <c r="I368" s="10" t="s">
        <v>6321</v>
      </c>
      <c r="J368" s="10" t="str">
        <f t="shared" si="5"/>
        <v>532795-LA JOYA</v>
      </c>
    </row>
    <row r="369" spans="1:10">
      <c r="A369" s="10" t="s">
        <v>262</v>
      </c>
      <c r="B369" s="10">
        <v>531070</v>
      </c>
      <c r="C369" s="10">
        <v>32041</v>
      </c>
      <c r="D369" s="10" t="s">
        <v>263</v>
      </c>
      <c r="E369" s="10" t="s">
        <v>52</v>
      </c>
      <c r="F369" s="10" t="s">
        <v>85</v>
      </c>
      <c r="G369" s="10" t="s">
        <v>264</v>
      </c>
      <c r="H369" s="10" t="s">
        <v>695</v>
      </c>
      <c r="I369" s="10" t="s">
        <v>155</v>
      </c>
      <c r="J369" s="10" t="str">
        <f t="shared" si="5"/>
        <v>531070-XOCHIMEHUACAN</v>
      </c>
    </row>
    <row r="370" spans="1:10">
      <c r="A370" s="10" t="s">
        <v>77</v>
      </c>
      <c r="B370" s="10">
        <v>538173</v>
      </c>
      <c r="C370" s="10">
        <v>4695</v>
      </c>
      <c r="D370" s="10" t="s">
        <v>151</v>
      </c>
      <c r="E370" s="10" t="s">
        <v>91</v>
      </c>
      <c r="F370" s="10" t="s">
        <v>143</v>
      </c>
      <c r="G370" s="10" t="s">
        <v>168</v>
      </c>
      <c r="H370" s="10" t="s">
        <v>701</v>
      </c>
      <c r="I370" s="10" t="s">
        <v>155</v>
      </c>
      <c r="J370" s="10" t="str">
        <f t="shared" si="5"/>
        <v>538173-PROGRESO</v>
      </c>
    </row>
    <row r="371" spans="1:10">
      <c r="A371" s="10" t="s">
        <v>468</v>
      </c>
      <c r="B371" s="10">
        <v>534397</v>
      </c>
      <c r="C371" s="10">
        <v>42172</v>
      </c>
      <c r="D371" s="10" t="s">
        <v>157</v>
      </c>
      <c r="E371" s="10" t="s">
        <v>91</v>
      </c>
      <c r="F371" s="10" t="s">
        <v>311</v>
      </c>
      <c r="G371" s="10" t="s">
        <v>469</v>
      </c>
      <c r="H371" s="10" t="s">
        <v>697</v>
      </c>
      <c r="I371" s="10" t="s">
        <v>160</v>
      </c>
      <c r="J371" s="10" t="str">
        <f t="shared" si="5"/>
        <v>534397-AMAXAC</v>
      </c>
    </row>
    <row r="372" spans="1:10">
      <c r="A372" s="10" t="s">
        <v>24</v>
      </c>
      <c r="B372" s="10">
        <v>538309</v>
      </c>
      <c r="C372" s="10">
        <v>1507</v>
      </c>
      <c r="D372" s="10" t="s">
        <v>699</v>
      </c>
      <c r="E372" s="10" t="s">
        <v>26</v>
      </c>
      <c r="F372" s="10" t="s">
        <v>27</v>
      </c>
      <c r="G372" s="10" t="s">
        <v>305</v>
      </c>
      <c r="H372" s="10" t="s">
        <v>700</v>
      </c>
      <c r="I372" s="10" t="s">
        <v>483</v>
      </c>
      <c r="J372" s="10" t="str">
        <f t="shared" si="5"/>
        <v>538309-PINTURAS MIXQUIC</v>
      </c>
    </row>
    <row r="373" spans="1:10">
      <c r="A373" s="10" t="s">
        <v>442</v>
      </c>
      <c r="B373" s="10">
        <v>534702</v>
      </c>
      <c r="C373" s="10">
        <v>30922</v>
      </c>
      <c r="D373" s="10" t="s">
        <v>703</v>
      </c>
      <c r="E373" s="10" t="s">
        <v>180</v>
      </c>
      <c r="F373" s="10" t="s">
        <v>444</v>
      </c>
      <c r="G373" s="10" t="s">
        <v>704</v>
      </c>
      <c r="H373" s="10" t="s">
        <v>240</v>
      </c>
      <c r="I373" s="10" t="s">
        <v>705</v>
      </c>
      <c r="J373" s="10" t="str">
        <f t="shared" si="5"/>
        <v>534702-GUERRERO</v>
      </c>
    </row>
    <row r="374" spans="1:10">
      <c r="A374" s="10" t="s">
        <v>77</v>
      </c>
      <c r="B374" s="10">
        <v>530380</v>
      </c>
      <c r="C374" s="10">
        <v>1550</v>
      </c>
      <c r="D374" s="10" t="s">
        <v>287</v>
      </c>
      <c r="E374" s="10" t="s">
        <v>91</v>
      </c>
      <c r="F374" s="10" t="s">
        <v>92</v>
      </c>
      <c r="G374" s="10" t="s">
        <v>388</v>
      </c>
      <c r="H374" s="10" t="s">
        <v>3481</v>
      </c>
      <c r="I374" s="10" t="s">
        <v>289</v>
      </c>
      <c r="J374" s="10" t="str">
        <f t="shared" si="5"/>
        <v>530380-VALLE DORADO</v>
      </c>
    </row>
    <row r="375" spans="1:10">
      <c r="A375" s="10" t="s">
        <v>371</v>
      </c>
      <c r="B375" s="10">
        <v>537374</v>
      </c>
      <c r="C375" s="10">
        <v>32594</v>
      </c>
      <c r="D375" s="10" t="s">
        <v>84</v>
      </c>
      <c r="E375" s="10" t="s">
        <v>180</v>
      </c>
      <c r="F375" s="10" t="s">
        <v>181</v>
      </c>
      <c r="G375" s="10" t="s">
        <v>372</v>
      </c>
      <c r="H375" s="10" t="s">
        <v>2949</v>
      </c>
      <c r="I375" s="10" t="s">
        <v>88</v>
      </c>
      <c r="J375" s="10" t="str">
        <f t="shared" si="5"/>
        <v>537374-PUERTA REAL</v>
      </c>
    </row>
    <row r="376" spans="1:10">
      <c r="A376" s="10" t="s">
        <v>442</v>
      </c>
      <c r="B376" s="10">
        <v>534779</v>
      </c>
      <c r="C376" s="10">
        <v>31875</v>
      </c>
      <c r="D376" s="10" t="s">
        <v>443</v>
      </c>
      <c r="E376" s="10" t="s">
        <v>180</v>
      </c>
      <c r="F376" s="10" t="s">
        <v>444</v>
      </c>
      <c r="G376" s="10" t="s">
        <v>704</v>
      </c>
      <c r="H376" s="10" t="s">
        <v>4941</v>
      </c>
      <c r="I376" s="10" t="s">
        <v>107</v>
      </c>
      <c r="J376" s="10" t="str">
        <f t="shared" si="5"/>
        <v>534779-QUINTAS CAROLINAS</v>
      </c>
    </row>
    <row r="377" spans="1:10">
      <c r="A377" s="10" t="s">
        <v>77</v>
      </c>
      <c r="B377" s="10">
        <v>532162</v>
      </c>
      <c r="C377" s="10">
        <v>7625</v>
      </c>
      <c r="D377" s="10" t="s">
        <v>5552</v>
      </c>
      <c r="E377" s="10" t="s">
        <v>26</v>
      </c>
      <c r="F377" s="10" t="s">
        <v>127</v>
      </c>
      <c r="G377" s="10" t="s">
        <v>135</v>
      </c>
      <c r="H377" s="10" t="s">
        <v>5552</v>
      </c>
      <c r="I377" s="10" t="s">
        <v>5553</v>
      </c>
      <c r="J377" s="10" t="str">
        <f t="shared" si="5"/>
        <v>532162-PINTURAS LAGO MARCO ANTONIO SA DE CV</v>
      </c>
    </row>
    <row r="378" spans="1:10">
      <c r="A378" s="10" t="s">
        <v>77</v>
      </c>
      <c r="B378" s="10">
        <v>538403</v>
      </c>
      <c r="C378" s="10">
        <v>8118</v>
      </c>
      <c r="D378" s="10" t="s">
        <v>1358</v>
      </c>
      <c r="E378" s="10" t="s">
        <v>26</v>
      </c>
      <c r="F378" s="10" t="s">
        <v>127</v>
      </c>
      <c r="G378" s="10" t="s">
        <v>135</v>
      </c>
      <c r="H378" s="10" t="s">
        <v>2146</v>
      </c>
      <c r="I378" s="10" t="s">
        <v>1360</v>
      </c>
      <c r="J378" s="10" t="str">
        <f t="shared" si="5"/>
        <v>538403-PORTAL TULTITLAN</v>
      </c>
    </row>
    <row r="379" spans="1:10">
      <c r="A379" s="10" t="s">
        <v>33</v>
      </c>
      <c r="B379" s="10">
        <v>532727</v>
      </c>
      <c r="C379" s="10">
        <v>22904</v>
      </c>
      <c r="D379" s="10" t="s">
        <v>706</v>
      </c>
      <c r="E379" s="10" t="s">
        <v>35</v>
      </c>
      <c r="F379" s="10" t="s">
        <v>36</v>
      </c>
      <c r="G379" s="10" t="s">
        <v>37</v>
      </c>
      <c r="H379" s="10" t="s">
        <v>707</v>
      </c>
      <c r="I379" s="10" t="s">
        <v>708</v>
      </c>
      <c r="J379" s="10" t="str">
        <f t="shared" si="5"/>
        <v>532727-VOLCANES</v>
      </c>
    </row>
    <row r="380" spans="1:10">
      <c r="A380" s="10" t="s">
        <v>371</v>
      </c>
      <c r="B380" s="10">
        <v>535435</v>
      </c>
      <c r="C380" s="10">
        <v>32184</v>
      </c>
      <c r="D380" s="10" t="s">
        <v>231</v>
      </c>
      <c r="E380" s="10" t="s">
        <v>180</v>
      </c>
      <c r="F380" s="10" t="s">
        <v>181</v>
      </c>
      <c r="G380" s="10" t="s">
        <v>524</v>
      </c>
      <c r="H380" s="10" t="s">
        <v>709</v>
      </c>
      <c r="I380" s="10" t="s">
        <v>234</v>
      </c>
      <c r="J380" s="10" t="str">
        <f t="shared" si="5"/>
        <v>535435-PARIS</v>
      </c>
    </row>
    <row r="381" spans="1:10">
      <c r="A381" s="10" t="s">
        <v>33</v>
      </c>
      <c r="B381" s="10">
        <v>532707</v>
      </c>
      <c r="C381" s="10">
        <v>21729</v>
      </c>
      <c r="D381" s="10" t="s">
        <v>5443</v>
      </c>
      <c r="E381" s="10" t="s">
        <v>35</v>
      </c>
      <c r="F381" s="10" t="s">
        <v>97</v>
      </c>
      <c r="G381" s="10" t="s">
        <v>98</v>
      </c>
      <c r="H381" s="10" t="s">
        <v>322</v>
      </c>
      <c r="I381" s="10" t="s">
        <v>5444</v>
      </c>
      <c r="J381" s="10" t="str">
        <f t="shared" si="5"/>
        <v>532707-SAN AGUSTIN</v>
      </c>
    </row>
    <row r="382" spans="1:10">
      <c r="A382" s="10" t="s">
        <v>198</v>
      </c>
      <c r="B382" s="10">
        <v>535056</v>
      </c>
      <c r="C382" s="10">
        <v>42336</v>
      </c>
      <c r="D382" s="10" t="s">
        <v>5710</v>
      </c>
      <c r="E382" s="10" t="s">
        <v>52</v>
      </c>
      <c r="F382" s="10" t="s">
        <v>60</v>
      </c>
      <c r="G382" s="10" t="s">
        <v>212</v>
      </c>
      <c r="H382" s="10" t="s">
        <v>1202</v>
      </c>
      <c r="I382" s="10" t="s">
        <v>5474</v>
      </c>
      <c r="J382" s="10" t="str">
        <f t="shared" si="5"/>
        <v>535056-JOSE MARIA MORELOS</v>
      </c>
    </row>
    <row r="383" spans="1:10">
      <c r="A383" s="10" t="s">
        <v>214</v>
      </c>
      <c r="B383" s="10">
        <v>534284</v>
      </c>
      <c r="C383" s="10">
        <v>31782</v>
      </c>
      <c r="D383" s="10" t="s">
        <v>540</v>
      </c>
      <c r="E383" s="10" t="s">
        <v>44</v>
      </c>
      <c r="F383" s="10" t="s">
        <v>45</v>
      </c>
      <c r="G383" s="10" t="s">
        <v>46</v>
      </c>
      <c r="H383" s="10" t="s">
        <v>713</v>
      </c>
      <c r="I383" s="10" t="s">
        <v>48</v>
      </c>
      <c r="J383" s="10" t="str">
        <f t="shared" si="5"/>
        <v>534284-COXCATLAN</v>
      </c>
    </row>
    <row r="384" spans="1:10">
      <c r="A384" s="10" t="s">
        <v>77</v>
      </c>
      <c r="B384" s="10">
        <v>530075</v>
      </c>
      <c r="C384" s="10">
        <v>7406</v>
      </c>
      <c r="D384" s="10" t="s">
        <v>710</v>
      </c>
      <c r="E384" s="10" t="s">
        <v>26</v>
      </c>
      <c r="F384" s="10" t="s">
        <v>27</v>
      </c>
      <c r="G384" s="10" t="s">
        <v>79</v>
      </c>
      <c r="H384" s="10" t="s">
        <v>711</v>
      </c>
      <c r="I384" s="10" t="s">
        <v>712</v>
      </c>
      <c r="J384" s="10" t="str">
        <f t="shared" si="5"/>
        <v>530075-TLALMANALCO</v>
      </c>
    </row>
    <row r="385" spans="1:10">
      <c r="A385" s="10" t="s">
        <v>324</v>
      </c>
      <c r="B385" s="10">
        <v>530417</v>
      </c>
      <c r="C385" s="10">
        <v>30786</v>
      </c>
      <c r="D385" s="10" t="s">
        <v>384</v>
      </c>
      <c r="E385" s="10" t="s">
        <v>44</v>
      </c>
      <c r="F385" s="10" t="s">
        <v>45</v>
      </c>
      <c r="G385" s="10" t="s">
        <v>187</v>
      </c>
      <c r="H385" s="10" t="s">
        <v>150</v>
      </c>
      <c r="I385" s="10" t="s">
        <v>386</v>
      </c>
      <c r="J385" s="10" t="str">
        <f t="shared" si="5"/>
        <v>530417-TABASCO</v>
      </c>
    </row>
    <row r="386" spans="1:10">
      <c r="A386" s="10" t="s">
        <v>527</v>
      </c>
      <c r="B386" s="10">
        <v>535422</v>
      </c>
      <c r="C386" s="10">
        <v>32171</v>
      </c>
      <c r="D386" s="10" t="s">
        <v>263</v>
      </c>
      <c r="E386" s="10" t="s">
        <v>180</v>
      </c>
      <c r="F386" s="10" t="s">
        <v>195</v>
      </c>
      <c r="G386" s="10" t="s">
        <v>528</v>
      </c>
      <c r="H386" s="10" t="s">
        <v>717</v>
      </c>
      <c r="I386" s="10" t="s">
        <v>155</v>
      </c>
      <c r="J386" s="10" t="str">
        <f t="shared" si="5"/>
        <v>535422-VALLE ALTO</v>
      </c>
    </row>
    <row r="387" spans="1:10">
      <c r="A387" s="10" t="s">
        <v>77</v>
      </c>
      <c r="B387" s="10">
        <v>537961</v>
      </c>
      <c r="C387" s="10">
        <v>43400</v>
      </c>
      <c r="D387" s="10" t="s">
        <v>718</v>
      </c>
      <c r="E387" s="10" t="s">
        <v>91</v>
      </c>
      <c r="F387" s="10" t="s">
        <v>311</v>
      </c>
      <c r="G387" s="10" t="s">
        <v>312</v>
      </c>
      <c r="H387" s="10" t="s">
        <v>719</v>
      </c>
      <c r="I387" s="10" t="s">
        <v>383</v>
      </c>
      <c r="J387" s="10" t="str">
        <f t="shared" ref="J387:J450" si="6">CONCATENATE(B387,"-",H387)</f>
        <v>537961-GUSTAVO BAZ</v>
      </c>
    </row>
    <row r="388" spans="1:10">
      <c r="A388" s="10" t="s">
        <v>77</v>
      </c>
      <c r="B388" s="10">
        <v>536858</v>
      </c>
      <c r="C388" s="10">
        <v>7892</v>
      </c>
      <c r="D388" s="10" t="s">
        <v>5418</v>
      </c>
      <c r="E388" s="10" t="s">
        <v>91</v>
      </c>
      <c r="F388" s="10" t="s">
        <v>92</v>
      </c>
      <c r="G388" s="10" t="s">
        <v>1007</v>
      </c>
      <c r="H388" s="10" t="s">
        <v>3534</v>
      </c>
      <c r="I388" s="10" t="s">
        <v>1392</v>
      </c>
      <c r="J388" s="10" t="str">
        <f t="shared" si="6"/>
        <v>536858-GEOLOGOS</v>
      </c>
    </row>
    <row r="389" spans="1:10">
      <c r="A389" s="10" t="s">
        <v>262</v>
      </c>
      <c r="B389" s="10">
        <v>532877</v>
      </c>
      <c r="C389" s="10">
        <v>32041</v>
      </c>
      <c r="D389" s="10" t="s">
        <v>263</v>
      </c>
      <c r="E389" s="10" t="s">
        <v>52</v>
      </c>
      <c r="F389" s="10" t="s">
        <v>85</v>
      </c>
      <c r="G389" s="10" t="s">
        <v>264</v>
      </c>
      <c r="H389" s="10" t="s">
        <v>714</v>
      </c>
      <c r="I389" s="10" t="s">
        <v>155</v>
      </c>
      <c r="J389" s="10" t="str">
        <f t="shared" si="6"/>
        <v>532877-DEFENSORES</v>
      </c>
    </row>
    <row r="390" spans="1:10">
      <c r="A390" s="10" t="s">
        <v>114</v>
      </c>
      <c r="B390" s="10">
        <v>534159</v>
      </c>
      <c r="C390" s="10">
        <v>20984</v>
      </c>
      <c r="D390" s="10" t="s">
        <v>115</v>
      </c>
      <c r="E390" s="10" t="s">
        <v>35</v>
      </c>
      <c r="F390" s="10" t="s">
        <v>116</v>
      </c>
      <c r="G390" s="10" t="s">
        <v>422</v>
      </c>
      <c r="H390" s="10" t="s">
        <v>720</v>
      </c>
      <c r="I390" s="10" t="s">
        <v>119</v>
      </c>
      <c r="J390" s="10" t="str">
        <f t="shared" si="6"/>
        <v>534159-PINTURAS MERI DELTA</v>
      </c>
    </row>
    <row r="391" spans="1:10">
      <c r="A391" s="10" t="s">
        <v>365</v>
      </c>
      <c r="B391" s="10">
        <v>538942</v>
      </c>
      <c r="C391" s="10">
        <v>32903</v>
      </c>
      <c r="D391" s="10" t="s">
        <v>366</v>
      </c>
      <c r="E391" s="10" t="s">
        <v>44</v>
      </c>
      <c r="F391" s="10" t="s">
        <v>45</v>
      </c>
      <c r="G391" s="10" t="s">
        <v>187</v>
      </c>
      <c r="H391" s="10" t="s">
        <v>4449</v>
      </c>
      <c r="I391" s="10" t="s">
        <v>364</v>
      </c>
      <c r="J391" s="10" t="str">
        <f t="shared" si="6"/>
        <v>538942-SALIDA CALVILLO</v>
      </c>
    </row>
    <row r="392" spans="1:10">
      <c r="A392" s="10" t="s">
        <v>178</v>
      </c>
      <c r="B392" s="10">
        <v>532651</v>
      </c>
      <c r="C392" s="10">
        <v>22403</v>
      </c>
      <c r="D392" s="10" t="s">
        <v>179</v>
      </c>
      <c r="E392" s="10" t="s">
        <v>180</v>
      </c>
      <c r="F392" s="10" t="s">
        <v>181</v>
      </c>
      <c r="G392" s="10" t="s">
        <v>182</v>
      </c>
      <c r="H392" s="10" t="s">
        <v>2746</v>
      </c>
      <c r="I392" s="10" t="s">
        <v>184</v>
      </c>
      <c r="J392" s="10" t="str">
        <f t="shared" si="6"/>
        <v>532651-ALAMOS</v>
      </c>
    </row>
    <row r="393" spans="1:10">
      <c r="A393" s="10" t="s">
        <v>150</v>
      </c>
      <c r="B393" s="10">
        <v>535802</v>
      </c>
      <c r="C393" s="10">
        <v>43507</v>
      </c>
      <c r="D393" s="10" t="s">
        <v>151</v>
      </c>
      <c r="E393" s="10" t="s">
        <v>52</v>
      </c>
      <c r="F393" s="10" t="s">
        <v>152</v>
      </c>
      <c r="G393" s="10" t="s">
        <v>153</v>
      </c>
      <c r="H393" s="10" t="s">
        <v>1411</v>
      </c>
      <c r="I393" s="10" t="s">
        <v>155</v>
      </c>
      <c r="J393" s="10" t="str">
        <f t="shared" si="6"/>
        <v>535802-TERRANOVA</v>
      </c>
    </row>
    <row r="394" spans="1:10">
      <c r="A394" s="10" t="s">
        <v>562</v>
      </c>
      <c r="B394" s="10">
        <v>537696</v>
      </c>
      <c r="C394" s="10">
        <v>32700</v>
      </c>
      <c r="D394" s="10" t="s">
        <v>253</v>
      </c>
      <c r="E394" s="10" t="s">
        <v>180</v>
      </c>
      <c r="F394" s="10" t="s">
        <v>444</v>
      </c>
      <c r="G394" s="10" t="s">
        <v>564</v>
      </c>
      <c r="H394" s="10" t="s">
        <v>2138</v>
      </c>
      <c r="I394" s="10" t="s">
        <v>256</v>
      </c>
      <c r="J394" s="10" t="str">
        <f t="shared" si="6"/>
        <v>537696-SALTILLO 2000</v>
      </c>
    </row>
    <row r="395" spans="1:10">
      <c r="A395" s="10" t="s">
        <v>371</v>
      </c>
      <c r="B395" s="10">
        <v>539008</v>
      </c>
      <c r="C395" s="10">
        <v>43733</v>
      </c>
      <c r="D395" s="10" t="s">
        <v>84</v>
      </c>
      <c r="E395" s="10" t="s">
        <v>180</v>
      </c>
      <c r="F395" s="10" t="s">
        <v>181</v>
      </c>
      <c r="G395" s="10" t="s">
        <v>372</v>
      </c>
      <c r="H395" s="10" t="s">
        <v>4095</v>
      </c>
      <c r="I395" s="10" t="s">
        <v>88</v>
      </c>
      <c r="J395" s="10" t="str">
        <f t="shared" si="6"/>
        <v>539008-CANANEA</v>
      </c>
    </row>
    <row r="396" spans="1:10">
      <c r="A396" s="10" t="s">
        <v>468</v>
      </c>
      <c r="B396" s="10">
        <v>531195</v>
      </c>
      <c r="C396" s="10">
        <v>41010</v>
      </c>
      <c r="D396" s="10" t="s">
        <v>721</v>
      </c>
      <c r="E396" s="10" t="s">
        <v>91</v>
      </c>
      <c r="F396" s="10" t="s">
        <v>311</v>
      </c>
      <c r="G396" s="10" t="s">
        <v>624</v>
      </c>
      <c r="H396" s="10" t="s">
        <v>722</v>
      </c>
      <c r="I396" s="10" t="s">
        <v>723</v>
      </c>
      <c r="J396" s="10" t="str">
        <f t="shared" si="6"/>
        <v>531195-PINTURAS PANZACOLA</v>
      </c>
    </row>
    <row r="397" spans="1:10">
      <c r="A397" s="10" t="s">
        <v>83</v>
      </c>
      <c r="B397" s="10">
        <v>536478</v>
      </c>
      <c r="C397" s="10">
        <v>42871</v>
      </c>
      <c r="D397" s="10" t="s">
        <v>84</v>
      </c>
      <c r="E397" s="10" t="s">
        <v>52</v>
      </c>
      <c r="F397" s="10" t="s">
        <v>85</v>
      </c>
      <c r="G397" s="10" t="s">
        <v>86</v>
      </c>
      <c r="H397" s="10" t="s">
        <v>118</v>
      </c>
      <c r="I397" s="10" t="s">
        <v>88</v>
      </c>
      <c r="J397" s="10" t="str">
        <f t="shared" si="6"/>
        <v>536478-SAN JOSE</v>
      </c>
    </row>
    <row r="398" spans="1:10">
      <c r="A398" s="10" t="s">
        <v>221</v>
      </c>
      <c r="B398" s="10">
        <v>538016</v>
      </c>
      <c r="C398" s="10">
        <v>43439</v>
      </c>
      <c r="D398" s="10" t="s">
        <v>5448</v>
      </c>
      <c r="E398" s="10" t="s">
        <v>26</v>
      </c>
      <c r="F398" s="10" t="s">
        <v>223</v>
      </c>
      <c r="G398" s="10" t="s">
        <v>258</v>
      </c>
      <c r="H398" s="10" t="s">
        <v>6400</v>
      </c>
      <c r="I398" s="10" t="s">
        <v>5449</v>
      </c>
      <c r="J398" s="10" t="str">
        <f t="shared" si="6"/>
        <v>538016-LAGUNILLA</v>
      </c>
    </row>
    <row r="399" spans="1:10">
      <c r="A399" s="10" t="s">
        <v>71</v>
      </c>
      <c r="B399" s="10">
        <v>531576</v>
      </c>
      <c r="C399" s="10">
        <v>42220</v>
      </c>
      <c r="D399" s="10" t="s">
        <v>131</v>
      </c>
      <c r="E399" s="10" t="s">
        <v>44</v>
      </c>
      <c r="F399" s="10" t="s">
        <v>45</v>
      </c>
      <c r="G399" s="10" t="s">
        <v>73</v>
      </c>
      <c r="H399" s="10" t="s">
        <v>727</v>
      </c>
      <c r="I399" s="10" t="s">
        <v>107</v>
      </c>
      <c r="J399" s="10" t="str">
        <f t="shared" si="6"/>
        <v>531576-REFINERIA</v>
      </c>
    </row>
    <row r="400" spans="1:10">
      <c r="A400" s="10" t="s">
        <v>77</v>
      </c>
      <c r="B400" s="10">
        <v>536541</v>
      </c>
      <c r="C400" s="10">
        <v>4400</v>
      </c>
      <c r="D400" s="10" t="s">
        <v>729</v>
      </c>
      <c r="E400" s="10" t="s">
        <v>91</v>
      </c>
      <c r="F400" s="10" t="s">
        <v>143</v>
      </c>
      <c r="G400" s="10" t="s">
        <v>267</v>
      </c>
      <c r="H400" s="10" t="s">
        <v>730</v>
      </c>
      <c r="I400" s="10" t="s">
        <v>731</v>
      </c>
      <c r="J400" s="10" t="str">
        <f t="shared" si="6"/>
        <v>536541-LA PIEDRA</v>
      </c>
    </row>
    <row r="401" spans="1:10">
      <c r="A401" s="10" t="s">
        <v>33</v>
      </c>
      <c r="B401" s="10">
        <v>531885</v>
      </c>
      <c r="C401" s="10">
        <v>22034</v>
      </c>
      <c r="D401" s="10" t="s">
        <v>392</v>
      </c>
      <c r="E401" s="10" t="s">
        <v>35</v>
      </c>
      <c r="F401" s="10" t="s">
        <v>97</v>
      </c>
      <c r="G401" s="10" t="s">
        <v>393</v>
      </c>
      <c r="H401" s="10" t="s">
        <v>394</v>
      </c>
      <c r="I401" s="10" t="s">
        <v>395</v>
      </c>
      <c r="J401" s="10" t="str">
        <f t="shared" si="6"/>
        <v>531885-MARTELL</v>
      </c>
    </row>
    <row r="402" spans="1:10">
      <c r="A402" s="10" t="s">
        <v>24</v>
      </c>
      <c r="B402" s="10">
        <v>538316</v>
      </c>
      <c r="C402" s="10">
        <v>1610</v>
      </c>
      <c r="D402" s="10" t="s">
        <v>481</v>
      </c>
      <c r="E402" s="10" t="s">
        <v>26</v>
      </c>
      <c r="F402" s="10" t="s">
        <v>27</v>
      </c>
      <c r="G402" s="10" t="s">
        <v>305</v>
      </c>
      <c r="H402" s="10" t="s">
        <v>736</v>
      </c>
      <c r="I402" s="10" t="s">
        <v>483</v>
      </c>
      <c r="J402" s="10" t="str">
        <f t="shared" si="6"/>
        <v>538316-PINTURAS TECOMITL</v>
      </c>
    </row>
    <row r="403" spans="1:10">
      <c r="A403" s="10" t="s">
        <v>163</v>
      </c>
      <c r="B403" s="10">
        <v>531947</v>
      </c>
      <c r="C403" s="10">
        <v>40845</v>
      </c>
      <c r="D403" s="10" t="s">
        <v>732</v>
      </c>
      <c r="E403" s="10" t="s">
        <v>26</v>
      </c>
      <c r="F403" s="10" t="s">
        <v>223</v>
      </c>
      <c r="G403" s="10" t="s">
        <v>733</v>
      </c>
      <c r="H403" s="10" t="s">
        <v>734</v>
      </c>
      <c r="I403" s="10" t="s">
        <v>735</v>
      </c>
      <c r="J403" s="10" t="str">
        <f t="shared" si="6"/>
        <v>531947-LA BODEGA DEL PINTOR</v>
      </c>
    </row>
    <row r="404" spans="1:10">
      <c r="A404" s="10" t="s">
        <v>535</v>
      </c>
      <c r="B404" s="10">
        <v>537718</v>
      </c>
      <c r="C404" s="10">
        <v>32643</v>
      </c>
      <c r="D404" s="10" t="s">
        <v>413</v>
      </c>
      <c r="E404" s="10" t="s">
        <v>44</v>
      </c>
      <c r="F404" s="10" t="s">
        <v>66</v>
      </c>
      <c r="G404" s="10" t="s">
        <v>1121</v>
      </c>
      <c r="H404" s="10" t="s">
        <v>5562</v>
      </c>
      <c r="I404" s="10" t="s">
        <v>69</v>
      </c>
      <c r="J404" s="10" t="str">
        <f t="shared" si="6"/>
        <v>537718-BODEGA MATRIZ PEDRO CARDENAS</v>
      </c>
    </row>
    <row r="405" spans="1:10">
      <c r="A405" s="10" t="s">
        <v>64</v>
      </c>
      <c r="B405" s="10">
        <v>538045</v>
      </c>
      <c r="C405" s="10">
        <v>32781</v>
      </c>
      <c r="D405" s="10" t="s">
        <v>741</v>
      </c>
      <c r="E405" s="10" t="s">
        <v>44</v>
      </c>
      <c r="F405" s="10" t="s">
        <v>66</v>
      </c>
      <c r="G405" s="10" t="s">
        <v>633</v>
      </c>
      <c r="H405" s="10" t="s">
        <v>742</v>
      </c>
      <c r="I405" s="10" t="s">
        <v>743</v>
      </c>
      <c r="J405" s="10" t="str">
        <f t="shared" si="6"/>
        <v>538045-PLAZA ANDENES</v>
      </c>
    </row>
    <row r="406" spans="1:10">
      <c r="A406" s="10" t="s">
        <v>33</v>
      </c>
      <c r="B406" s="10">
        <v>538105</v>
      </c>
      <c r="C406" s="10">
        <v>22992</v>
      </c>
      <c r="D406" s="10" t="s">
        <v>194</v>
      </c>
      <c r="E406" s="10" t="s">
        <v>35</v>
      </c>
      <c r="F406" s="10" t="s">
        <v>97</v>
      </c>
      <c r="G406" s="10" t="s">
        <v>437</v>
      </c>
      <c r="H406" s="10" t="s">
        <v>744</v>
      </c>
      <c r="I406" s="10" t="s">
        <v>88</v>
      </c>
      <c r="J406" s="10" t="str">
        <f t="shared" si="6"/>
        <v>538105-AJIJIC</v>
      </c>
    </row>
    <row r="407" spans="1:10">
      <c r="A407" s="10" t="s">
        <v>77</v>
      </c>
      <c r="B407" s="10">
        <v>531803</v>
      </c>
      <c r="C407" s="10">
        <v>4614</v>
      </c>
      <c r="D407" s="10" t="s">
        <v>737</v>
      </c>
      <c r="E407" s="10" t="s">
        <v>91</v>
      </c>
      <c r="F407" s="10" t="s">
        <v>143</v>
      </c>
      <c r="G407" s="10" t="s">
        <v>208</v>
      </c>
      <c r="H407" s="10" t="s">
        <v>738</v>
      </c>
      <c r="I407" s="10" t="s">
        <v>739</v>
      </c>
      <c r="J407" s="10" t="str">
        <f t="shared" si="6"/>
        <v>531803-COMEX PINTA NET</v>
      </c>
    </row>
    <row r="408" spans="1:10">
      <c r="A408" s="10" t="s">
        <v>468</v>
      </c>
      <c r="B408" s="10">
        <v>530540</v>
      </c>
      <c r="C408" s="10">
        <v>40966</v>
      </c>
      <c r="D408" s="10" t="s">
        <v>157</v>
      </c>
      <c r="E408" s="10" t="s">
        <v>91</v>
      </c>
      <c r="F408" s="10" t="s">
        <v>311</v>
      </c>
      <c r="G408" s="10" t="s">
        <v>469</v>
      </c>
      <c r="H408" s="10" t="s">
        <v>745</v>
      </c>
      <c r="I408" s="10" t="s">
        <v>160</v>
      </c>
      <c r="J408" s="10" t="str">
        <f t="shared" si="6"/>
        <v>530540-SAN LUIS</v>
      </c>
    </row>
    <row r="409" spans="1:10">
      <c r="A409" s="10" t="s">
        <v>371</v>
      </c>
      <c r="B409" s="10">
        <v>534255</v>
      </c>
      <c r="C409" s="10">
        <v>31771</v>
      </c>
      <c r="D409" s="10" t="s">
        <v>751</v>
      </c>
      <c r="E409" s="10" t="s">
        <v>180</v>
      </c>
      <c r="F409" s="10" t="s">
        <v>181</v>
      </c>
      <c r="G409" s="10" t="s">
        <v>524</v>
      </c>
      <c r="H409" s="10" t="s">
        <v>650</v>
      </c>
      <c r="I409" s="10" t="s">
        <v>752</v>
      </c>
      <c r="J409" s="10" t="str">
        <f t="shared" si="6"/>
        <v>534255-MATRIZ</v>
      </c>
    </row>
    <row r="410" spans="1:10">
      <c r="A410" s="10" t="s">
        <v>77</v>
      </c>
      <c r="B410" s="10">
        <v>538597</v>
      </c>
      <c r="C410" s="10">
        <v>4736</v>
      </c>
      <c r="D410" s="10" t="s">
        <v>548</v>
      </c>
      <c r="E410" s="10" t="s">
        <v>91</v>
      </c>
      <c r="F410" s="10" t="s">
        <v>92</v>
      </c>
      <c r="G410" s="10" t="s">
        <v>284</v>
      </c>
      <c r="H410" s="10" t="s">
        <v>753</v>
      </c>
      <c r="I410" s="10" t="s">
        <v>550</v>
      </c>
      <c r="J410" s="10" t="str">
        <f t="shared" si="6"/>
        <v>538597-COMEX JESUS DEL MONTE</v>
      </c>
    </row>
    <row r="411" spans="1:10">
      <c r="A411" s="10" t="s">
        <v>71</v>
      </c>
      <c r="B411" s="10">
        <v>538008</v>
      </c>
      <c r="C411" s="10">
        <v>43434</v>
      </c>
      <c r="D411" s="10" t="s">
        <v>131</v>
      </c>
      <c r="E411" s="10" t="s">
        <v>44</v>
      </c>
      <c r="F411" s="10" t="s">
        <v>45</v>
      </c>
      <c r="G411" s="10" t="s">
        <v>201</v>
      </c>
      <c r="H411" s="10" t="s">
        <v>755</v>
      </c>
      <c r="I411" s="10" t="s">
        <v>107</v>
      </c>
      <c r="J411" s="10" t="str">
        <f t="shared" si="6"/>
        <v>538008-AGUA BLANCA</v>
      </c>
    </row>
    <row r="412" spans="1:10">
      <c r="A412" s="10" t="s">
        <v>535</v>
      </c>
      <c r="B412" s="10">
        <v>537791</v>
      </c>
      <c r="C412" s="10">
        <v>32712</v>
      </c>
      <c r="D412" s="10" t="s">
        <v>536</v>
      </c>
      <c r="E412" s="10" t="s">
        <v>44</v>
      </c>
      <c r="F412" s="10" t="s">
        <v>66</v>
      </c>
      <c r="G412" s="10" t="s">
        <v>537</v>
      </c>
      <c r="H412" s="10" t="s">
        <v>363</v>
      </c>
      <c r="I412" s="10" t="s">
        <v>539</v>
      </c>
      <c r="J412" s="10" t="str">
        <f t="shared" si="6"/>
        <v>537791-BENITO JUAREZ</v>
      </c>
    </row>
    <row r="413" spans="1:10">
      <c r="A413" s="10" t="s">
        <v>24</v>
      </c>
      <c r="B413" s="10">
        <v>531405</v>
      </c>
      <c r="C413" s="10">
        <v>2135</v>
      </c>
      <c r="D413" s="10" t="s">
        <v>2202</v>
      </c>
      <c r="E413" s="10" t="s">
        <v>91</v>
      </c>
      <c r="F413" s="10" t="s">
        <v>92</v>
      </c>
      <c r="G413" s="10" t="s">
        <v>93</v>
      </c>
      <c r="H413" s="10" t="s">
        <v>2203</v>
      </c>
      <c r="I413" s="10" t="s">
        <v>2204</v>
      </c>
      <c r="J413" s="10" t="str">
        <f t="shared" si="6"/>
        <v>531405-GIGACOLOR S.A DE CV</v>
      </c>
    </row>
    <row r="414" spans="1:10">
      <c r="A414" s="10" t="s">
        <v>527</v>
      </c>
      <c r="B414" s="10">
        <v>538843</v>
      </c>
      <c r="C414" s="10">
        <v>43697</v>
      </c>
      <c r="D414" s="10" t="s">
        <v>756</v>
      </c>
      <c r="E414" s="10" t="s">
        <v>180</v>
      </c>
      <c r="F414" s="10" t="s">
        <v>195</v>
      </c>
      <c r="G414" s="10" t="s">
        <v>572</v>
      </c>
      <c r="H414" s="10" t="s">
        <v>757</v>
      </c>
      <c r="I414" s="10" t="s">
        <v>274</v>
      </c>
      <c r="J414" s="10" t="str">
        <f t="shared" si="6"/>
        <v>538843-EL FUERTE BOULEVARD</v>
      </c>
    </row>
    <row r="415" spans="1:10">
      <c r="A415" s="10" t="s">
        <v>190</v>
      </c>
      <c r="B415" s="10">
        <v>532697</v>
      </c>
      <c r="C415" s="10">
        <v>21720</v>
      </c>
      <c r="D415" s="10" t="s">
        <v>5532</v>
      </c>
      <c r="E415" s="10" t="s">
        <v>35</v>
      </c>
      <c r="F415" s="10" t="s">
        <v>36</v>
      </c>
      <c r="G415" s="10" t="s">
        <v>191</v>
      </c>
      <c r="H415" s="10" t="s">
        <v>4740</v>
      </c>
      <c r="I415" s="10" t="s">
        <v>5444</v>
      </c>
      <c r="J415" s="10" t="str">
        <f t="shared" si="6"/>
        <v>532697-COQUIMATLAN</v>
      </c>
    </row>
    <row r="416" spans="1:10">
      <c r="A416" s="10" t="s">
        <v>64</v>
      </c>
      <c r="B416" s="10">
        <v>539217</v>
      </c>
      <c r="C416" s="10">
        <v>32769</v>
      </c>
      <c r="D416" s="10" t="s">
        <v>2129</v>
      </c>
      <c r="E416" s="10" t="s">
        <v>44</v>
      </c>
      <c r="F416" s="10" t="s">
        <v>66</v>
      </c>
      <c r="G416" s="10" t="s">
        <v>537</v>
      </c>
      <c r="H416" s="10" t="s">
        <v>6671</v>
      </c>
      <c r="I416" s="10" t="s">
        <v>6672</v>
      </c>
      <c r="J416" s="10" t="str">
        <f t="shared" si="6"/>
        <v>539217-CARRETERA NACIONAL 2</v>
      </c>
    </row>
    <row r="417" spans="1:10">
      <c r="A417" s="10" t="s">
        <v>527</v>
      </c>
      <c r="B417" s="10">
        <v>537036</v>
      </c>
      <c r="C417" s="10">
        <v>21870</v>
      </c>
      <c r="D417" s="10" t="s">
        <v>5441</v>
      </c>
      <c r="E417" s="10" t="s">
        <v>180</v>
      </c>
      <c r="F417" s="10" t="s">
        <v>195</v>
      </c>
      <c r="G417" s="10" t="s">
        <v>528</v>
      </c>
      <c r="H417" s="10" t="s">
        <v>5480</v>
      </c>
      <c r="I417" s="10" t="s">
        <v>5442</v>
      </c>
      <c r="J417" s="10" t="str">
        <f t="shared" si="6"/>
        <v>537036-BODEGA</v>
      </c>
    </row>
    <row r="418" spans="1:10">
      <c r="A418" s="10" t="s">
        <v>33</v>
      </c>
      <c r="B418" s="10">
        <v>538549</v>
      </c>
      <c r="C418" s="10">
        <v>23030</v>
      </c>
      <c r="D418" s="10" t="s">
        <v>759</v>
      </c>
      <c r="E418" s="10" t="s">
        <v>35</v>
      </c>
      <c r="F418" s="10" t="s">
        <v>97</v>
      </c>
      <c r="G418" s="10" t="s">
        <v>555</v>
      </c>
      <c r="H418" s="10" t="s">
        <v>760</v>
      </c>
      <c r="I418" s="10" t="s">
        <v>761</v>
      </c>
      <c r="J418" s="10" t="str">
        <f t="shared" si="6"/>
        <v>538549-NEXTIPAC</v>
      </c>
    </row>
    <row r="419" spans="1:10">
      <c r="A419" s="10" t="s">
        <v>33</v>
      </c>
      <c r="B419" s="10">
        <v>538634</v>
      </c>
      <c r="C419" s="10">
        <v>22920</v>
      </c>
      <c r="D419" s="10" t="s">
        <v>762</v>
      </c>
      <c r="E419" s="10" t="s">
        <v>35</v>
      </c>
      <c r="F419" s="10" t="s">
        <v>97</v>
      </c>
      <c r="G419" s="10" t="s">
        <v>555</v>
      </c>
      <c r="H419" s="10" t="s">
        <v>763</v>
      </c>
      <c r="I419" s="10" t="s">
        <v>764</v>
      </c>
      <c r="J419" s="10" t="str">
        <f t="shared" si="6"/>
        <v>538634-PLAZA BAHIA</v>
      </c>
    </row>
    <row r="420" spans="1:10">
      <c r="A420" s="10" t="s">
        <v>240</v>
      </c>
      <c r="B420" s="10">
        <v>530879</v>
      </c>
      <c r="C420" s="10">
        <v>40410</v>
      </c>
      <c r="D420" s="10" t="s">
        <v>361</v>
      </c>
      <c r="E420" s="10" t="s">
        <v>26</v>
      </c>
      <c r="F420" s="10" t="s">
        <v>223</v>
      </c>
      <c r="G420" s="10" t="s">
        <v>630</v>
      </c>
      <c r="H420" s="10" t="s">
        <v>758</v>
      </c>
      <c r="I420" s="10" t="s">
        <v>364</v>
      </c>
      <c r="J420" s="10" t="str">
        <f t="shared" si="6"/>
        <v>530879-OCOTITO</v>
      </c>
    </row>
    <row r="421" spans="1:10">
      <c r="A421" s="10" t="s">
        <v>120</v>
      </c>
      <c r="B421" s="10">
        <v>534071</v>
      </c>
      <c r="C421" s="10">
        <v>22626</v>
      </c>
      <c r="D421" s="10" t="s">
        <v>6527</v>
      </c>
      <c r="E421" s="10" t="s">
        <v>35</v>
      </c>
      <c r="F421" s="10" t="s">
        <v>122</v>
      </c>
      <c r="G421" s="10" t="s">
        <v>493</v>
      </c>
      <c r="H421" s="10" t="s">
        <v>1563</v>
      </c>
      <c r="I421" s="10" t="s">
        <v>3179</v>
      </c>
      <c r="J421" s="10" t="str">
        <f t="shared" si="6"/>
        <v>534071-VISTA HERMOSA</v>
      </c>
    </row>
    <row r="422" spans="1:10">
      <c r="A422" s="10" t="s">
        <v>114</v>
      </c>
      <c r="B422" s="10">
        <v>530479</v>
      </c>
      <c r="C422" s="10">
        <v>20985</v>
      </c>
      <c r="D422" s="10" t="s">
        <v>115</v>
      </c>
      <c r="E422" s="10" t="s">
        <v>35</v>
      </c>
      <c r="F422" s="10" t="s">
        <v>116</v>
      </c>
      <c r="G422" s="10" t="s">
        <v>587</v>
      </c>
      <c r="H422" s="10" t="s">
        <v>765</v>
      </c>
      <c r="I422" s="10" t="s">
        <v>119</v>
      </c>
      <c r="J422" s="10" t="str">
        <f t="shared" si="6"/>
        <v>530479-PINTURAS ESTASE CORTAZAR</v>
      </c>
    </row>
    <row r="423" spans="1:10">
      <c r="A423" s="10" t="s">
        <v>33</v>
      </c>
      <c r="B423" s="10">
        <v>534119</v>
      </c>
      <c r="C423" s="10">
        <v>21288</v>
      </c>
      <c r="D423" s="10" t="s">
        <v>652</v>
      </c>
      <c r="E423" s="10" t="s">
        <v>35</v>
      </c>
      <c r="F423" s="10" t="s">
        <v>36</v>
      </c>
      <c r="G423" s="10" t="s">
        <v>427</v>
      </c>
      <c r="H423" s="10" t="s">
        <v>2689</v>
      </c>
      <c r="I423" s="10" t="s">
        <v>654</v>
      </c>
      <c r="J423" s="10" t="str">
        <f t="shared" si="6"/>
        <v>534119-LA MANZANILLA</v>
      </c>
    </row>
    <row r="424" spans="1:10">
      <c r="A424" s="10" t="s">
        <v>535</v>
      </c>
      <c r="B424" s="10">
        <v>533737</v>
      </c>
      <c r="C424" s="10">
        <v>31967</v>
      </c>
      <c r="D424" s="10" t="s">
        <v>875</v>
      </c>
      <c r="E424" s="10" t="s">
        <v>44</v>
      </c>
      <c r="F424" s="10" t="s">
        <v>66</v>
      </c>
      <c r="G424" s="10" t="s">
        <v>1121</v>
      </c>
      <c r="H424" s="10" t="s">
        <v>4845</v>
      </c>
      <c r="I424" s="10" t="s">
        <v>877</v>
      </c>
      <c r="J424" s="10" t="str">
        <f t="shared" si="6"/>
        <v>533737-PUERTO RICO</v>
      </c>
    </row>
    <row r="425" spans="1:10">
      <c r="A425" s="10" t="s">
        <v>120</v>
      </c>
      <c r="B425" s="10">
        <v>534182</v>
      </c>
      <c r="C425" s="10">
        <v>22144</v>
      </c>
      <c r="D425" s="10" t="s">
        <v>770</v>
      </c>
      <c r="E425" s="10" t="s">
        <v>35</v>
      </c>
      <c r="F425" s="10" t="s">
        <v>122</v>
      </c>
      <c r="G425" s="10" t="s">
        <v>493</v>
      </c>
      <c r="H425" s="10" t="s">
        <v>771</v>
      </c>
      <c r="I425" s="10" t="s">
        <v>772</v>
      </c>
      <c r="J425" s="10" t="str">
        <f t="shared" si="6"/>
        <v>534182-LAS FLORES</v>
      </c>
    </row>
    <row r="426" spans="1:10">
      <c r="A426" s="10" t="s">
        <v>262</v>
      </c>
      <c r="B426" s="10">
        <v>535938</v>
      </c>
      <c r="C426" s="10">
        <v>42654</v>
      </c>
      <c r="D426" s="10" t="s">
        <v>263</v>
      </c>
      <c r="E426" s="10" t="s">
        <v>52</v>
      </c>
      <c r="F426" s="10" t="s">
        <v>85</v>
      </c>
      <c r="G426" s="10" t="s">
        <v>264</v>
      </c>
      <c r="H426" s="10" t="s">
        <v>774</v>
      </c>
      <c r="I426" s="10" t="s">
        <v>155</v>
      </c>
      <c r="J426" s="10" t="str">
        <f t="shared" si="6"/>
        <v>535938-FORJADORES</v>
      </c>
    </row>
    <row r="427" spans="1:10">
      <c r="A427" s="10" t="s">
        <v>178</v>
      </c>
      <c r="B427" s="10">
        <v>537086</v>
      </c>
      <c r="C427" s="10">
        <v>32527</v>
      </c>
      <c r="D427" s="10" t="s">
        <v>1463</v>
      </c>
      <c r="E427" s="10" t="s">
        <v>180</v>
      </c>
      <c r="F427" s="10" t="s">
        <v>181</v>
      </c>
      <c r="G427" s="10" t="s">
        <v>205</v>
      </c>
      <c r="H427" s="10" t="s">
        <v>4767</v>
      </c>
      <c r="I427" s="10" t="s">
        <v>1465</v>
      </c>
      <c r="J427" s="10" t="str">
        <f t="shared" si="6"/>
        <v>537086-ARTURO GUERRA</v>
      </c>
    </row>
    <row r="428" spans="1:10">
      <c r="A428" s="10" t="s">
        <v>163</v>
      </c>
      <c r="B428" s="10">
        <v>535879</v>
      </c>
      <c r="C428" s="10">
        <v>42647</v>
      </c>
      <c r="D428" s="10" t="s">
        <v>649</v>
      </c>
      <c r="E428" s="10" t="s">
        <v>26</v>
      </c>
      <c r="F428" s="10" t="s">
        <v>223</v>
      </c>
      <c r="G428" s="10" t="s">
        <v>376</v>
      </c>
      <c r="H428" s="10" t="s">
        <v>773</v>
      </c>
      <c r="I428" s="10" t="s">
        <v>651</v>
      </c>
      <c r="J428" s="10" t="str">
        <f t="shared" si="6"/>
        <v>535879-TEZOATLAN</v>
      </c>
    </row>
    <row r="429" spans="1:10">
      <c r="A429" s="10" t="s">
        <v>442</v>
      </c>
      <c r="B429" s="10">
        <v>537933</v>
      </c>
      <c r="C429" s="10">
        <v>32744</v>
      </c>
      <c r="D429" s="10" t="s">
        <v>724</v>
      </c>
      <c r="E429" s="10" t="s">
        <v>180</v>
      </c>
      <c r="F429" s="10" t="s">
        <v>444</v>
      </c>
      <c r="G429" s="10" t="s">
        <v>704</v>
      </c>
      <c r="H429" s="10" t="s">
        <v>1697</v>
      </c>
      <c r="I429" s="10" t="s">
        <v>726</v>
      </c>
      <c r="J429" s="10" t="str">
        <f t="shared" si="6"/>
        <v>537933-ORTIZ MENA</v>
      </c>
    </row>
    <row r="430" spans="1:10">
      <c r="A430" s="10" t="s">
        <v>468</v>
      </c>
      <c r="B430" s="10">
        <v>536243</v>
      </c>
      <c r="C430" s="10">
        <v>42829</v>
      </c>
      <c r="D430" s="10" t="s">
        <v>5643</v>
      </c>
      <c r="E430" s="10" t="s">
        <v>91</v>
      </c>
      <c r="F430" s="10" t="s">
        <v>311</v>
      </c>
      <c r="G430" s="10" t="s">
        <v>469</v>
      </c>
      <c r="H430" s="10" t="s">
        <v>5644</v>
      </c>
      <c r="I430" s="10" t="s">
        <v>5645</v>
      </c>
      <c r="J430" s="10" t="str">
        <f t="shared" si="6"/>
        <v>536243-ABASOLO HUAMANTLA</v>
      </c>
    </row>
    <row r="431" spans="1:10">
      <c r="A431" s="10" t="s">
        <v>120</v>
      </c>
      <c r="B431" s="10">
        <v>537219</v>
      </c>
      <c r="C431" s="10">
        <v>22833</v>
      </c>
      <c r="D431" s="10" t="s">
        <v>105</v>
      </c>
      <c r="E431" s="10" t="s">
        <v>35</v>
      </c>
      <c r="F431" s="10" t="s">
        <v>122</v>
      </c>
      <c r="G431" s="10" t="s">
        <v>781</v>
      </c>
      <c r="H431" s="10" t="s">
        <v>782</v>
      </c>
      <c r="I431" s="10" t="s">
        <v>107</v>
      </c>
      <c r="J431" s="10" t="str">
        <f t="shared" si="6"/>
        <v>537219-PISTA VIEJA</v>
      </c>
    </row>
    <row r="432" spans="1:10">
      <c r="A432" s="10" t="s">
        <v>33</v>
      </c>
      <c r="B432" s="10">
        <v>532712</v>
      </c>
      <c r="C432" s="10">
        <v>21760</v>
      </c>
      <c r="D432" s="10" t="s">
        <v>5475</v>
      </c>
      <c r="E432" s="10" t="s">
        <v>35</v>
      </c>
      <c r="F432" s="10" t="s">
        <v>97</v>
      </c>
      <c r="G432" s="10" t="s">
        <v>437</v>
      </c>
      <c r="H432" s="10" t="s">
        <v>967</v>
      </c>
      <c r="I432" s="10" t="s">
        <v>5476</v>
      </c>
      <c r="J432" s="10" t="str">
        <f t="shared" si="6"/>
        <v>532712-JOCOTEPEC</v>
      </c>
    </row>
    <row r="433" spans="1:10">
      <c r="A433" s="10" t="s">
        <v>365</v>
      </c>
      <c r="B433" s="10">
        <v>534830</v>
      </c>
      <c r="C433" s="10">
        <v>22318</v>
      </c>
      <c r="D433" s="10" t="s">
        <v>2875</v>
      </c>
      <c r="E433" s="10" t="s">
        <v>44</v>
      </c>
      <c r="F433" s="10" t="s">
        <v>45</v>
      </c>
      <c r="G433" s="10" t="s">
        <v>187</v>
      </c>
      <c r="H433" s="10" t="s">
        <v>1076</v>
      </c>
      <c r="I433" s="10" t="s">
        <v>2876</v>
      </c>
      <c r="J433" s="10" t="str">
        <f t="shared" si="6"/>
        <v>534830-SOLIDARIDAD</v>
      </c>
    </row>
    <row r="434" spans="1:10">
      <c r="A434" s="10" t="s">
        <v>221</v>
      </c>
      <c r="B434" s="10">
        <v>538358</v>
      </c>
      <c r="C434" s="10">
        <v>8098</v>
      </c>
      <c r="D434" s="10" t="s">
        <v>257</v>
      </c>
      <c r="E434" s="10" t="s">
        <v>26</v>
      </c>
      <c r="F434" s="10" t="s">
        <v>223</v>
      </c>
      <c r="G434" s="10" t="s">
        <v>258</v>
      </c>
      <c r="H434" s="10" t="s">
        <v>924</v>
      </c>
      <c r="I434" s="10" t="s">
        <v>260</v>
      </c>
      <c r="J434" s="10" t="str">
        <f t="shared" si="6"/>
        <v>538358-PLAN DE AYALA</v>
      </c>
    </row>
    <row r="435" spans="1:10">
      <c r="A435" s="10" t="s">
        <v>83</v>
      </c>
      <c r="B435" s="10">
        <v>534371</v>
      </c>
      <c r="C435" s="10">
        <v>41936</v>
      </c>
      <c r="D435" s="10" t="s">
        <v>84</v>
      </c>
      <c r="E435" s="10" t="s">
        <v>52</v>
      </c>
      <c r="F435" s="10" t="s">
        <v>85</v>
      </c>
      <c r="G435" s="10" t="s">
        <v>86</v>
      </c>
      <c r="H435" s="10" t="s">
        <v>5376</v>
      </c>
      <c r="I435" s="10" t="s">
        <v>88</v>
      </c>
      <c r="J435" s="10" t="str">
        <f t="shared" si="6"/>
        <v>534371-COATEPEC 1</v>
      </c>
    </row>
    <row r="436" spans="1:10">
      <c r="A436" s="10" t="s">
        <v>24</v>
      </c>
      <c r="B436" s="10">
        <v>533724</v>
      </c>
      <c r="C436" s="10">
        <v>7926</v>
      </c>
      <c r="D436" s="10" t="s">
        <v>257</v>
      </c>
      <c r="E436" s="10" t="s">
        <v>91</v>
      </c>
      <c r="F436" s="10" t="s">
        <v>143</v>
      </c>
      <c r="G436" s="10" t="s">
        <v>360</v>
      </c>
      <c r="H436" s="10" t="s">
        <v>74</v>
      </c>
      <c r="I436" s="10" t="s">
        <v>260</v>
      </c>
      <c r="J436" s="10" t="str">
        <f t="shared" si="6"/>
        <v>533724-EMILIANO ZAPATA</v>
      </c>
    </row>
    <row r="437" spans="1:10">
      <c r="A437" s="10" t="s">
        <v>33</v>
      </c>
      <c r="B437" s="10">
        <v>537229</v>
      </c>
      <c r="C437" s="10">
        <v>22841</v>
      </c>
      <c r="D437" s="10" t="s">
        <v>784</v>
      </c>
      <c r="E437" s="10" t="s">
        <v>35</v>
      </c>
      <c r="F437" s="10" t="s">
        <v>97</v>
      </c>
      <c r="G437" s="10" t="s">
        <v>98</v>
      </c>
      <c r="H437" s="10" t="s">
        <v>785</v>
      </c>
      <c r="I437" s="10" t="s">
        <v>786</v>
      </c>
      <c r="J437" s="10" t="str">
        <f t="shared" si="6"/>
        <v>537229-SEGOVIA</v>
      </c>
    </row>
    <row r="438" spans="1:10">
      <c r="A438" s="10" t="s">
        <v>77</v>
      </c>
      <c r="B438" s="10">
        <v>532949</v>
      </c>
      <c r="C438" s="10">
        <v>1812</v>
      </c>
      <c r="D438" s="10" t="s">
        <v>787</v>
      </c>
      <c r="E438" s="10" t="s">
        <v>91</v>
      </c>
      <c r="F438" s="10" t="s">
        <v>143</v>
      </c>
      <c r="G438" s="10" t="s">
        <v>144</v>
      </c>
      <c r="H438" s="10" t="s">
        <v>788</v>
      </c>
      <c r="I438" s="10" t="s">
        <v>146</v>
      </c>
      <c r="J438" s="10" t="str">
        <f t="shared" si="6"/>
        <v>532949-PINTATODO DEL SUR</v>
      </c>
    </row>
    <row r="439" spans="1:10">
      <c r="A439" s="10" t="s">
        <v>178</v>
      </c>
      <c r="B439" s="10">
        <v>536122</v>
      </c>
      <c r="C439" s="10">
        <v>32355</v>
      </c>
      <c r="D439" s="10" t="s">
        <v>179</v>
      </c>
      <c r="E439" s="10" t="s">
        <v>180</v>
      </c>
      <c r="F439" s="10" t="s">
        <v>181</v>
      </c>
      <c r="G439" s="10" t="s">
        <v>182</v>
      </c>
      <c r="H439" s="10" t="s">
        <v>2951</v>
      </c>
      <c r="I439" s="10" t="s">
        <v>184</v>
      </c>
      <c r="J439" s="10" t="str">
        <f t="shared" si="6"/>
        <v>536122-EL LAGO</v>
      </c>
    </row>
    <row r="440" spans="1:10">
      <c r="A440" s="10" t="s">
        <v>77</v>
      </c>
      <c r="B440" s="10">
        <v>536018</v>
      </c>
      <c r="C440" s="10">
        <v>4357</v>
      </c>
      <c r="D440" s="10" t="s">
        <v>1680</v>
      </c>
      <c r="E440" s="10" t="s">
        <v>91</v>
      </c>
      <c r="F440" s="10" t="s">
        <v>143</v>
      </c>
      <c r="G440" s="10" t="s">
        <v>267</v>
      </c>
      <c r="H440" s="10" t="s">
        <v>1681</v>
      </c>
      <c r="I440" s="10" t="s">
        <v>1682</v>
      </c>
      <c r="J440" s="10" t="str">
        <f t="shared" si="6"/>
        <v>536018-PINTURAS SAN MIGUEL</v>
      </c>
    </row>
    <row r="441" spans="1:10">
      <c r="A441" s="10" t="s">
        <v>77</v>
      </c>
      <c r="B441" s="10">
        <v>531591</v>
      </c>
      <c r="C441" s="10">
        <v>7474</v>
      </c>
      <c r="D441" s="10" t="s">
        <v>4628</v>
      </c>
      <c r="E441" s="10" t="s">
        <v>91</v>
      </c>
      <c r="F441" s="10" t="s">
        <v>92</v>
      </c>
      <c r="G441" s="10" t="s">
        <v>93</v>
      </c>
      <c r="H441" s="10" t="s">
        <v>1268</v>
      </c>
      <c r="I441" s="10" t="s">
        <v>2093</v>
      </c>
      <c r="J441" s="10" t="str">
        <f t="shared" si="6"/>
        <v>531591-SAN BARTOLO</v>
      </c>
    </row>
    <row r="442" spans="1:10">
      <c r="A442" s="10" t="s">
        <v>193</v>
      </c>
      <c r="B442" s="10">
        <v>534430</v>
      </c>
      <c r="C442" s="10">
        <v>21743</v>
      </c>
      <c r="D442" s="10" t="s">
        <v>194</v>
      </c>
      <c r="E442" s="10" t="s">
        <v>180</v>
      </c>
      <c r="F442" s="10" t="s">
        <v>195</v>
      </c>
      <c r="G442" s="10" t="s">
        <v>196</v>
      </c>
      <c r="H442" s="10" t="s">
        <v>789</v>
      </c>
      <c r="I442" s="10" t="s">
        <v>88</v>
      </c>
      <c r="J442" s="10" t="str">
        <f t="shared" si="6"/>
        <v>534430-LA PAZ</v>
      </c>
    </row>
    <row r="443" spans="1:10">
      <c r="A443" s="10" t="s">
        <v>178</v>
      </c>
      <c r="B443" s="10">
        <v>534941</v>
      </c>
      <c r="C443" s="10">
        <v>22443</v>
      </c>
      <c r="D443" s="10" t="s">
        <v>179</v>
      </c>
      <c r="E443" s="10" t="s">
        <v>180</v>
      </c>
      <c r="F443" s="10" t="s">
        <v>181</v>
      </c>
      <c r="G443" s="10" t="s">
        <v>182</v>
      </c>
      <c r="H443" s="10" t="s">
        <v>2351</v>
      </c>
      <c r="I443" s="10" t="s">
        <v>184</v>
      </c>
      <c r="J443" s="10" t="str">
        <f t="shared" si="6"/>
        <v>534941-DELICIAS</v>
      </c>
    </row>
    <row r="444" spans="1:10">
      <c r="A444" s="10" t="s">
        <v>64</v>
      </c>
      <c r="B444" s="10">
        <v>535356</v>
      </c>
      <c r="C444" s="10">
        <v>32146</v>
      </c>
      <c r="D444" s="10" t="s">
        <v>790</v>
      </c>
      <c r="E444" s="10" t="s">
        <v>44</v>
      </c>
      <c r="F444" s="10" t="s">
        <v>66</v>
      </c>
      <c r="G444" s="10" t="s">
        <v>537</v>
      </c>
      <c r="H444" s="10" t="s">
        <v>791</v>
      </c>
      <c r="I444" s="10" t="s">
        <v>48</v>
      </c>
      <c r="J444" s="10" t="str">
        <f t="shared" si="6"/>
        <v>535356-PLAZA ESTACION</v>
      </c>
    </row>
    <row r="445" spans="1:10">
      <c r="A445" s="10" t="s">
        <v>33</v>
      </c>
      <c r="B445" s="10">
        <v>537840</v>
      </c>
      <c r="C445" s="10">
        <v>22939</v>
      </c>
      <c r="D445" s="10" t="s">
        <v>792</v>
      </c>
      <c r="E445" s="10" t="s">
        <v>35</v>
      </c>
      <c r="F445" s="10" t="s">
        <v>36</v>
      </c>
      <c r="G445" s="10" t="s">
        <v>427</v>
      </c>
      <c r="H445" s="10" t="s">
        <v>793</v>
      </c>
      <c r="I445" s="10" t="s">
        <v>794</v>
      </c>
      <c r="J445" s="10" t="str">
        <f t="shared" si="6"/>
        <v>537840-CALZADA</v>
      </c>
    </row>
    <row r="446" spans="1:10">
      <c r="A446" s="10" t="s">
        <v>24</v>
      </c>
      <c r="B446" s="10">
        <v>538598</v>
      </c>
      <c r="C446" s="10">
        <v>4737</v>
      </c>
      <c r="D446" s="10" t="s">
        <v>548</v>
      </c>
      <c r="E446" s="10" t="s">
        <v>91</v>
      </c>
      <c r="F446" s="10" t="s">
        <v>92</v>
      </c>
      <c r="G446" s="10" t="s">
        <v>284</v>
      </c>
      <c r="H446" s="10" t="s">
        <v>795</v>
      </c>
      <c r="I446" s="10" t="s">
        <v>550</v>
      </c>
      <c r="J446" s="10" t="str">
        <f t="shared" si="6"/>
        <v>538598-MEDITERRANEO</v>
      </c>
    </row>
    <row r="447" spans="1:10">
      <c r="A447" s="10" t="s">
        <v>33</v>
      </c>
      <c r="B447" s="10">
        <v>534559</v>
      </c>
      <c r="C447" s="10">
        <v>22276</v>
      </c>
      <c r="D447" s="10" t="s">
        <v>470</v>
      </c>
      <c r="E447" s="10" t="s">
        <v>35</v>
      </c>
      <c r="F447" s="10" t="s">
        <v>97</v>
      </c>
      <c r="G447" s="10" t="s">
        <v>393</v>
      </c>
      <c r="H447" s="10" t="s">
        <v>441</v>
      </c>
      <c r="I447" s="10" t="s">
        <v>472</v>
      </c>
      <c r="J447" s="10" t="str">
        <f t="shared" si="6"/>
        <v>534559-FLORESTA</v>
      </c>
    </row>
    <row r="448" spans="1:10">
      <c r="A448" s="10" t="s">
        <v>83</v>
      </c>
      <c r="B448" s="10">
        <v>534704</v>
      </c>
      <c r="C448" s="10">
        <v>41033</v>
      </c>
      <c r="D448" s="10" t="s">
        <v>101</v>
      </c>
      <c r="E448" s="10" t="s">
        <v>52</v>
      </c>
      <c r="F448" s="10" t="s">
        <v>85</v>
      </c>
      <c r="G448" s="10" t="s">
        <v>102</v>
      </c>
      <c r="H448" s="10" t="s">
        <v>4544</v>
      </c>
      <c r="I448" s="10" t="s">
        <v>104</v>
      </c>
      <c r="J448" s="10" t="str">
        <f t="shared" si="6"/>
        <v>534704-RIO MEDIO 2</v>
      </c>
    </row>
    <row r="449" spans="1:10">
      <c r="A449" s="10" t="s">
        <v>42</v>
      </c>
      <c r="B449" s="10">
        <v>530548</v>
      </c>
      <c r="C449" s="10">
        <v>42973</v>
      </c>
      <c r="D449" s="10" t="s">
        <v>1173</v>
      </c>
      <c r="E449" s="10" t="s">
        <v>35</v>
      </c>
      <c r="F449" s="10" t="s">
        <v>116</v>
      </c>
      <c r="G449" s="10" t="s">
        <v>292</v>
      </c>
      <c r="H449" s="10" t="s">
        <v>3049</v>
      </c>
      <c r="I449" s="10" t="s">
        <v>119</v>
      </c>
      <c r="J449" s="10" t="str">
        <f t="shared" si="6"/>
        <v>530548-SAN JUAN MATRIZ</v>
      </c>
    </row>
    <row r="450" spans="1:10">
      <c r="A450" s="10" t="s">
        <v>77</v>
      </c>
      <c r="B450" s="10">
        <v>538307</v>
      </c>
      <c r="C450" s="10">
        <v>2194</v>
      </c>
      <c r="D450" s="10" t="s">
        <v>699</v>
      </c>
      <c r="E450" s="10" t="s">
        <v>26</v>
      </c>
      <c r="F450" s="10" t="s">
        <v>27</v>
      </c>
      <c r="G450" s="10" t="s">
        <v>305</v>
      </c>
      <c r="H450" s="10" t="s">
        <v>797</v>
      </c>
      <c r="I450" s="10" t="s">
        <v>483</v>
      </c>
      <c r="J450" s="10" t="str">
        <f t="shared" si="6"/>
        <v>538307-PINTURAS TEMAMATLA</v>
      </c>
    </row>
    <row r="451" spans="1:10">
      <c r="A451" s="10" t="s">
        <v>77</v>
      </c>
      <c r="B451" s="10">
        <v>530580</v>
      </c>
      <c r="C451" s="10">
        <v>7234</v>
      </c>
      <c r="D451" s="10" t="s">
        <v>5976</v>
      </c>
      <c r="E451" s="10" t="s">
        <v>91</v>
      </c>
      <c r="F451" s="10" t="s">
        <v>143</v>
      </c>
      <c r="G451" s="10" t="s">
        <v>450</v>
      </c>
      <c r="H451" s="10" t="s">
        <v>5977</v>
      </c>
      <c r="I451" s="10" t="s">
        <v>5978</v>
      </c>
      <c r="J451" s="10" t="str">
        <f t="shared" ref="J451:J514" si="7">CONCATENATE(B451,"-",H451)</f>
        <v>530580-PINTURAS SENDA</v>
      </c>
    </row>
    <row r="452" spans="1:10">
      <c r="A452" s="10" t="s">
        <v>468</v>
      </c>
      <c r="B452" s="10">
        <v>535076</v>
      </c>
      <c r="C452" s="10">
        <v>42353</v>
      </c>
      <c r="D452" s="10" t="s">
        <v>721</v>
      </c>
      <c r="E452" s="10" t="s">
        <v>91</v>
      </c>
      <c r="F452" s="10" t="s">
        <v>311</v>
      </c>
      <c r="G452" s="10" t="s">
        <v>624</v>
      </c>
      <c r="H452" s="10" t="s">
        <v>798</v>
      </c>
      <c r="I452" s="10" t="s">
        <v>723</v>
      </c>
      <c r="J452" s="10" t="str">
        <f t="shared" si="7"/>
        <v>535076-TENANCINGO</v>
      </c>
    </row>
    <row r="453" spans="1:10">
      <c r="A453" s="10" t="s">
        <v>33</v>
      </c>
      <c r="B453" s="10">
        <v>536572</v>
      </c>
      <c r="C453" s="10">
        <v>22729</v>
      </c>
      <c r="D453" s="10" t="s">
        <v>542</v>
      </c>
      <c r="E453" s="10" t="s">
        <v>35</v>
      </c>
      <c r="F453" s="10" t="s">
        <v>97</v>
      </c>
      <c r="G453" s="10" t="s">
        <v>393</v>
      </c>
      <c r="H453" s="10" t="s">
        <v>799</v>
      </c>
      <c r="I453" s="10" t="s">
        <v>544</v>
      </c>
      <c r="J453" s="10" t="str">
        <f t="shared" si="7"/>
        <v>536572-NUEVA SANTA MARIA</v>
      </c>
    </row>
    <row r="454" spans="1:10">
      <c r="A454" s="10" t="s">
        <v>114</v>
      </c>
      <c r="B454" s="10">
        <v>537668</v>
      </c>
      <c r="C454" s="10">
        <v>43222</v>
      </c>
      <c r="D454" s="10" t="s">
        <v>487</v>
      </c>
      <c r="E454" s="10" t="s">
        <v>35</v>
      </c>
      <c r="F454" s="10" t="s">
        <v>116</v>
      </c>
      <c r="G454" s="10" t="s">
        <v>488</v>
      </c>
      <c r="H454" s="10" t="s">
        <v>3861</v>
      </c>
      <c r="I454" s="10" t="s">
        <v>490</v>
      </c>
      <c r="J454" s="10" t="str">
        <f t="shared" si="7"/>
        <v>537668-BOULEVARD URIANGATO</v>
      </c>
    </row>
    <row r="455" spans="1:10">
      <c r="A455" s="10" t="s">
        <v>33</v>
      </c>
      <c r="B455" s="10">
        <v>530421</v>
      </c>
      <c r="C455" s="10">
        <v>30869</v>
      </c>
      <c r="D455" s="10" t="s">
        <v>384</v>
      </c>
      <c r="E455" s="10" t="s">
        <v>44</v>
      </c>
      <c r="F455" s="10" t="s">
        <v>45</v>
      </c>
      <c r="G455" s="10" t="s">
        <v>187</v>
      </c>
      <c r="H455" s="10" t="s">
        <v>800</v>
      </c>
      <c r="I455" s="10" t="s">
        <v>386</v>
      </c>
      <c r="J455" s="10" t="str">
        <f t="shared" si="7"/>
        <v>530421-PEPECOMEX</v>
      </c>
    </row>
    <row r="456" spans="1:10">
      <c r="A456" s="10" t="s">
        <v>24</v>
      </c>
      <c r="B456" s="10">
        <v>536019</v>
      </c>
      <c r="C456" s="10">
        <v>4358</v>
      </c>
      <c r="D456" s="10" t="s">
        <v>5936</v>
      </c>
      <c r="E456" s="10" t="s">
        <v>26</v>
      </c>
      <c r="F456" s="10" t="s">
        <v>27</v>
      </c>
      <c r="G456" s="10" t="s">
        <v>296</v>
      </c>
      <c r="H456" s="10" t="s">
        <v>5937</v>
      </c>
      <c r="I456" s="10" t="s">
        <v>5938</v>
      </c>
      <c r="J456" s="10" t="str">
        <f t="shared" si="7"/>
        <v>536019-PLATINO</v>
      </c>
    </row>
    <row r="457" spans="1:10">
      <c r="A457" s="10" t="s">
        <v>24</v>
      </c>
      <c r="B457" s="10">
        <v>536416</v>
      </c>
      <c r="C457" s="10">
        <v>4385</v>
      </c>
      <c r="D457" s="10" t="s">
        <v>801</v>
      </c>
      <c r="E457" s="10" t="s">
        <v>91</v>
      </c>
      <c r="F457" s="10" t="s">
        <v>143</v>
      </c>
      <c r="G457" s="10" t="s">
        <v>168</v>
      </c>
      <c r="H457" s="10" t="s">
        <v>802</v>
      </c>
      <c r="I457" s="10" t="s">
        <v>155</v>
      </c>
      <c r="J457" s="10" t="str">
        <f t="shared" si="7"/>
        <v>536416-CUAJIMALPA</v>
      </c>
    </row>
    <row r="458" spans="1:10">
      <c r="A458" s="10" t="s">
        <v>77</v>
      </c>
      <c r="B458" s="10">
        <v>537387</v>
      </c>
      <c r="C458" s="10">
        <v>43160</v>
      </c>
      <c r="D458" s="10" t="s">
        <v>3926</v>
      </c>
      <c r="E458" s="10" t="s">
        <v>91</v>
      </c>
      <c r="F458" s="10" t="s">
        <v>311</v>
      </c>
      <c r="G458" s="10" t="s">
        <v>485</v>
      </c>
      <c r="H458" s="10" t="s">
        <v>3927</v>
      </c>
      <c r="I458" s="10" t="s">
        <v>3284</v>
      </c>
      <c r="J458" s="10" t="str">
        <f t="shared" si="7"/>
        <v>537387-LA ANEXA</v>
      </c>
    </row>
    <row r="459" spans="1:10">
      <c r="A459" s="10" t="s">
        <v>535</v>
      </c>
      <c r="B459" s="10">
        <v>535931</v>
      </c>
      <c r="C459" s="10">
        <v>32303</v>
      </c>
      <c r="D459" s="10" t="s">
        <v>263</v>
      </c>
      <c r="E459" s="10" t="s">
        <v>44</v>
      </c>
      <c r="F459" s="10" t="s">
        <v>66</v>
      </c>
      <c r="G459" s="10" t="s">
        <v>808</v>
      </c>
      <c r="H459" s="10" t="s">
        <v>229</v>
      </c>
      <c r="I459" s="10" t="s">
        <v>155</v>
      </c>
      <c r="J459" s="10" t="str">
        <f t="shared" si="7"/>
        <v>535931-MADERO</v>
      </c>
    </row>
    <row r="460" spans="1:10">
      <c r="A460" s="10" t="s">
        <v>163</v>
      </c>
      <c r="B460" s="10">
        <v>534300</v>
      </c>
      <c r="C460" s="10">
        <v>40482</v>
      </c>
      <c r="D460" s="10" t="s">
        <v>457</v>
      </c>
      <c r="E460" s="10" t="s">
        <v>52</v>
      </c>
      <c r="F460" s="10" t="s">
        <v>53</v>
      </c>
      <c r="G460" s="10" t="s">
        <v>165</v>
      </c>
      <c r="H460" s="10" t="s">
        <v>810</v>
      </c>
      <c r="I460" s="10" t="s">
        <v>167</v>
      </c>
      <c r="J460" s="10" t="str">
        <f t="shared" si="7"/>
        <v>534300-RIO GRANDE</v>
      </c>
    </row>
    <row r="461" spans="1:10">
      <c r="A461" s="10" t="s">
        <v>83</v>
      </c>
      <c r="B461" s="10">
        <v>533612</v>
      </c>
      <c r="C461" s="10">
        <v>41831</v>
      </c>
      <c r="D461" s="10" t="s">
        <v>253</v>
      </c>
      <c r="E461" s="10" t="s">
        <v>44</v>
      </c>
      <c r="F461" s="10" t="s">
        <v>66</v>
      </c>
      <c r="G461" s="10" t="s">
        <v>254</v>
      </c>
      <c r="H461" s="10" t="s">
        <v>809</v>
      </c>
      <c r="I461" s="10" t="s">
        <v>256</v>
      </c>
      <c r="J461" s="10" t="str">
        <f t="shared" si="7"/>
        <v>533612-VILLA INDEPENDENCIA</v>
      </c>
    </row>
    <row r="462" spans="1:10">
      <c r="A462" s="10" t="s">
        <v>83</v>
      </c>
      <c r="B462" s="10">
        <v>537568</v>
      </c>
      <c r="C462" s="10">
        <v>43195</v>
      </c>
      <c r="D462" s="10" t="s">
        <v>84</v>
      </c>
      <c r="E462" s="10" t="s">
        <v>52</v>
      </c>
      <c r="F462" s="10" t="s">
        <v>85</v>
      </c>
      <c r="G462" s="10" t="s">
        <v>86</v>
      </c>
      <c r="H462" s="10" t="s">
        <v>815</v>
      </c>
      <c r="I462" s="10" t="s">
        <v>88</v>
      </c>
      <c r="J462" s="10" t="str">
        <f t="shared" si="7"/>
        <v>537568-COACOATZINTLA</v>
      </c>
    </row>
    <row r="463" spans="1:10">
      <c r="A463" s="10" t="s">
        <v>24</v>
      </c>
      <c r="B463" s="10">
        <v>530066</v>
      </c>
      <c r="C463" s="10">
        <v>4264</v>
      </c>
      <c r="D463" s="10" t="s">
        <v>776</v>
      </c>
      <c r="E463" s="10" t="s">
        <v>91</v>
      </c>
      <c r="F463" s="10" t="s">
        <v>143</v>
      </c>
      <c r="G463" s="10" t="s">
        <v>360</v>
      </c>
      <c r="H463" s="10" t="s">
        <v>777</v>
      </c>
      <c r="I463" s="10" t="s">
        <v>778</v>
      </c>
      <c r="J463" s="10" t="str">
        <f t="shared" si="7"/>
        <v>530066-PINTURAS RIVERA</v>
      </c>
    </row>
    <row r="464" spans="1:10">
      <c r="A464" s="10" t="s">
        <v>262</v>
      </c>
      <c r="B464" s="10">
        <v>536167</v>
      </c>
      <c r="C464" s="10">
        <v>42789</v>
      </c>
      <c r="D464" s="10" t="s">
        <v>263</v>
      </c>
      <c r="E464" s="10" t="s">
        <v>52</v>
      </c>
      <c r="F464" s="10" t="s">
        <v>85</v>
      </c>
      <c r="G464" s="10" t="s">
        <v>264</v>
      </c>
      <c r="H464" s="10" t="s">
        <v>817</v>
      </c>
      <c r="I464" s="10" t="s">
        <v>155</v>
      </c>
      <c r="J464" s="10" t="str">
        <f t="shared" si="7"/>
        <v>536167-RADIAL</v>
      </c>
    </row>
    <row r="465" spans="1:10">
      <c r="A465" s="10" t="s">
        <v>24</v>
      </c>
      <c r="B465" s="10">
        <v>530530</v>
      </c>
      <c r="C465" s="10">
        <v>4214</v>
      </c>
      <c r="D465" s="10" t="s">
        <v>287</v>
      </c>
      <c r="E465" s="10" t="s">
        <v>91</v>
      </c>
      <c r="F465" s="10" t="s">
        <v>92</v>
      </c>
      <c r="G465" s="10" t="s">
        <v>388</v>
      </c>
      <c r="H465" s="10" t="s">
        <v>816</v>
      </c>
      <c r="I465" s="10" t="s">
        <v>289</v>
      </c>
      <c r="J465" s="10" t="str">
        <f t="shared" si="7"/>
        <v>530530-PLAZA SUR</v>
      </c>
    </row>
    <row r="466" spans="1:10">
      <c r="A466" s="10" t="s">
        <v>64</v>
      </c>
      <c r="B466" s="10">
        <v>530198</v>
      </c>
      <c r="C466" s="10">
        <v>30923</v>
      </c>
      <c r="D466" s="10" t="s">
        <v>818</v>
      </c>
      <c r="E466" s="10" t="s">
        <v>44</v>
      </c>
      <c r="F466" s="10" t="s">
        <v>66</v>
      </c>
      <c r="G466" s="10" t="s">
        <v>272</v>
      </c>
      <c r="H466" s="10" t="s">
        <v>819</v>
      </c>
      <c r="I466" s="10" t="s">
        <v>820</v>
      </c>
      <c r="J466" s="10" t="str">
        <f t="shared" si="7"/>
        <v>530198-MITRAS CENTRO</v>
      </c>
    </row>
    <row r="467" spans="1:10">
      <c r="A467" s="10" t="s">
        <v>156</v>
      </c>
      <c r="B467" s="10">
        <v>537865</v>
      </c>
      <c r="C467" s="10">
        <v>43339</v>
      </c>
      <c r="D467" s="10" t="s">
        <v>157</v>
      </c>
      <c r="E467" s="10" t="s">
        <v>52</v>
      </c>
      <c r="F467" s="10" t="s">
        <v>60</v>
      </c>
      <c r="G467" s="10" t="s">
        <v>158</v>
      </c>
      <c r="H467" s="10" t="s">
        <v>828</v>
      </c>
      <c r="I467" s="10" t="s">
        <v>160</v>
      </c>
      <c r="J467" s="10" t="str">
        <f t="shared" si="7"/>
        <v>537865-VILLAMAGNA</v>
      </c>
    </row>
    <row r="468" spans="1:10">
      <c r="A468" s="10" t="s">
        <v>120</v>
      </c>
      <c r="B468" s="10">
        <v>538854</v>
      </c>
      <c r="C468" s="10">
        <v>23075</v>
      </c>
      <c r="D468" s="10" t="s">
        <v>257</v>
      </c>
      <c r="E468" s="10" t="s">
        <v>35</v>
      </c>
      <c r="F468" s="10" t="s">
        <v>122</v>
      </c>
      <c r="G468" s="10" t="s">
        <v>410</v>
      </c>
      <c r="H468" s="10" t="s">
        <v>4584</v>
      </c>
      <c r="I468" s="10" t="s">
        <v>260</v>
      </c>
      <c r="J468" s="10" t="str">
        <f t="shared" si="7"/>
        <v>538854-LAS TIJERAS</v>
      </c>
    </row>
    <row r="469" spans="1:10">
      <c r="A469" s="10" t="s">
        <v>77</v>
      </c>
      <c r="B469" s="10">
        <v>536502</v>
      </c>
      <c r="C469" s="10">
        <v>7863</v>
      </c>
      <c r="D469" s="10" t="s">
        <v>1178</v>
      </c>
      <c r="E469" s="10" t="s">
        <v>26</v>
      </c>
      <c r="F469" s="10" t="s">
        <v>127</v>
      </c>
      <c r="G469" s="10" t="s">
        <v>300</v>
      </c>
      <c r="H469" s="10" t="s">
        <v>2368</v>
      </c>
      <c r="I469" s="10" t="s">
        <v>302</v>
      </c>
      <c r="J469" s="10" t="str">
        <f t="shared" si="7"/>
        <v>536502-IZTACALCO</v>
      </c>
    </row>
    <row r="470" spans="1:10">
      <c r="A470" s="10" t="s">
        <v>214</v>
      </c>
      <c r="B470" s="10">
        <v>530374</v>
      </c>
      <c r="C470" s="10">
        <v>30790</v>
      </c>
      <c r="D470" s="10" t="s">
        <v>822</v>
      </c>
      <c r="E470" s="10" t="s">
        <v>44</v>
      </c>
      <c r="F470" s="10" t="s">
        <v>45</v>
      </c>
      <c r="G470" s="10" t="s">
        <v>46</v>
      </c>
      <c r="H470" s="10" t="s">
        <v>823</v>
      </c>
      <c r="I470" s="10" t="s">
        <v>824</v>
      </c>
      <c r="J470" s="10" t="str">
        <f t="shared" si="7"/>
        <v>530374-RIO VERDE</v>
      </c>
    </row>
    <row r="471" spans="1:10">
      <c r="A471" s="10" t="s">
        <v>240</v>
      </c>
      <c r="B471" s="10">
        <v>537199</v>
      </c>
      <c r="C471" s="10">
        <v>43101</v>
      </c>
      <c r="D471" s="10" t="s">
        <v>825</v>
      </c>
      <c r="E471" s="10" t="s">
        <v>26</v>
      </c>
      <c r="F471" s="10" t="s">
        <v>223</v>
      </c>
      <c r="G471" s="10" t="s">
        <v>242</v>
      </c>
      <c r="H471" s="10" t="s">
        <v>826</v>
      </c>
      <c r="I471" s="10" t="s">
        <v>827</v>
      </c>
      <c r="J471" s="10" t="str">
        <f t="shared" si="7"/>
        <v>537199-CUAJINICUILAPA 2</v>
      </c>
    </row>
    <row r="472" spans="1:10">
      <c r="A472" s="10" t="s">
        <v>83</v>
      </c>
      <c r="B472" s="10">
        <v>534685</v>
      </c>
      <c r="C472" s="10">
        <v>42182</v>
      </c>
      <c r="D472" s="10" t="s">
        <v>581</v>
      </c>
      <c r="E472" s="10" t="s">
        <v>52</v>
      </c>
      <c r="F472" s="10" t="s">
        <v>85</v>
      </c>
      <c r="G472" s="10" t="s">
        <v>235</v>
      </c>
      <c r="H472" s="10" t="s">
        <v>830</v>
      </c>
      <c r="I472" s="10" t="s">
        <v>274</v>
      </c>
      <c r="J472" s="10" t="str">
        <f t="shared" si="7"/>
        <v>534685-CHICONQUIACO</v>
      </c>
    </row>
    <row r="473" spans="1:10">
      <c r="A473" s="10" t="s">
        <v>83</v>
      </c>
      <c r="B473" s="10">
        <v>533613</v>
      </c>
      <c r="C473" s="10">
        <v>41832</v>
      </c>
      <c r="D473" s="10" t="s">
        <v>253</v>
      </c>
      <c r="E473" s="10" t="s">
        <v>44</v>
      </c>
      <c r="F473" s="10" t="s">
        <v>66</v>
      </c>
      <c r="G473" s="10" t="s">
        <v>254</v>
      </c>
      <c r="H473" s="10" t="s">
        <v>650</v>
      </c>
      <c r="I473" s="10" t="s">
        <v>256</v>
      </c>
      <c r="J473" s="10" t="str">
        <f t="shared" si="7"/>
        <v>533613-MATRIZ</v>
      </c>
    </row>
    <row r="474" spans="1:10">
      <c r="A474" s="10" t="s">
        <v>178</v>
      </c>
      <c r="B474" s="10">
        <v>533817</v>
      </c>
      <c r="C474" s="10">
        <v>20394</v>
      </c>
      <c r="D474" s="10" t="s">
        <v>831</v>
      </c>
      <c r="E474" s="10" t="s">
        <v>180</v>
      </c>
      <c r="F474" s="10" t="s">
        <v>181</v>
      </c>
      <c r="G474" s="10" t="s">
        <v>205</v>
      </c>
      <c r="H474" s="10" t="s">
        <v>832</v>
      </c>
      <c r="I474" s="10" t="s">
        <v>833</v>
      </c>
      <c r="J474" s="10" t="str">
        <f t="shared" si="7"/>
        <v>533817-CORTEZ</v>
      </c>
    </row>
    <row r="475" spans="1:10">
      <c r="A475" s="10" t="s">
        <v>240</v>
      </c>
      <c r="B475" s="10">
        <v>532994</v>
      </c>
      <c r="C475" s="10">
        <v>42840</v>
      </c>
      <c r="D475" s="10" t="s">
        <v>1509</v>
      </c>
      <c r="E475" s="10" t="s">
        <v>26</v>
      </c>
      <c r="F475" s="10" t="s">
        <v>223</v>
      </c>
      <c r="G475" s="10" t="s">
        <v>242</v>
      </c>
      <c r="H475" s="10" t="s">
        <v>1510</v>
      </c>
      <c r="I475" s="10" t="s">
        <v>1511</v>
      </c>
      <c r="J475" s="10" t="str">
        <f t="shared" si="7"/>
        <v>532994-CRUZ GRANDE</v>
      </c>
    </row>
    <row r="476" spans="1:10">
      <c r="A476" s="10" t="s">
        <v>262</v>
      </c>
      <c r="B476" s="10">
        <v>536628</v>
      </c>
      <c r="C476" s="10">
        <v>43288</v>
      </c>
      <c r="D476" s="10" t="s">
        <v>756</v>
      </c>
      <c r="E476" s="10" t="s">
        <v>52</v>
      </c>
      <c r="F476" s="10" t="s">
        <v>85</v>
      </c>
      <c r="G476" s="10" t="s">
        <v>228</v>
      </c>
      <c r="H476" s="10" t="s">
        <v>834</v>
      </c>
      <c r="I476" s="10" t="s">
        <v>274</v>
      </c>
      <c r="J476" s="10" t="str">
        <f t="shared" si="7"/>
        <v>536628-LIBRES 3</v>
      </c>
    </row>
    <row r="477" spans="1:10">
      <c r="A477" s="10" t="s">
        <v>24</v>
      </c>
      <c r="B477" s="10">
        <v>537807</v>
      </c>
      <c r="C477" s="10">
        <v>8024</v>
      </c>
      <c r="D477" s="10" t="s">
        <v>1175</v>
      </c>
      <c r="E477" s="10" t="s">
        <v>26</v>
      </c>
      <c r="F477" s="10" t="s">
        <v>127</v>
      </c>
      <c r="G477" s="10" t="s">
        <v>300</v>
      </c>
      <c r="H477" s="10" t="s">
        <v>1176</v>
      </c>
      <c r="I477" s="10" t="s">
        <v>302</v>
      </c>
      <c r="J477" s="10" t="str">
        <f t="shared" si="7"/>
        <v>537807-COMEX NATIVITAS</v>
      </c>
    </row>
    <row r="478" spans="1:10">
      <c r="A478" s="10" t="s">
        <v>50</v>
      </c>
      <c r="B478" s="10">
        <v>537995</v>
      </c>
      <c r="C478" s="10">
        <v>43429</v>
      </c>
      <c r="D478" s="10" t="s">
        <v>476</v>
      </c>
      <c r="E478" s="10" t="s">
        <v>52</v>
      </c>
      <c r="F478" s="10" t="s">
        <v>53</v>
      </c>
      <c r="G478" s="10" t="s">
        <v>477</v>
      </c>
      <c r="H478" s="10" t="s">
        <v>835</v>
      </c>
      <c r="I478" s="10" t="s">
        <v>88</v>
      </c>
      <c r="J478" s="10" t="str">
        <f t="shared" si="7"/>
        <v>537995-CLUB CAMPESTRE</v>
      </c>
    </row>
    <row r="479" spans="1:10">
      <c r="A479" s="10" t="s">
        <v>262</v>
      </c>
      <c r="B479" s="10">
        <v>536194</v>
      </c>
      <c r="C479" s="10">
        <v>42800</v>
      </c>
      <c r="D479" s="10" t="s">
        <v>131</v>
      </c>
      <c r="E479" s="10" t="s">
        <v>44</v>
      </c>
      <c r="F479" s="10" t="s">
        <v>45</v>
      </c>
      <c r="G479" s="10" t="s">
        <v>201</v>
      </c>
      <c r="H479" s="10" t="s">
        <v>1257</v>
      </c>
      <c r="I479" s="10" t="s">
        <v>107</v>
      </c>
      <c r="J479" s="10" t="str">
        <f t="shared" si="7"/>
        <v>536194-COLONIAS</v>
      </c>
    </row>
    <row r="480" spans="1:10">
      <c r="A480" s="10" t="s">
        <v>221</v>
      </c>
      <c r="B480" s="10">
        <v>538276</v>
      </c>
      <c r="C480" s="10">
        <v>8061</v>
      </c>
      <c r="D480" s="10" t="s">
        <v>993</v>
      </c>
      <c r="E480" s="10" t="s">
        <v>26</v>
      </c>
      <c r="F480" s="10" t="s">
        <v>223</v>
      </c>
      <c r="G480" s="10" t="s">
        <v>224</v>
      </c>
      <c r="H480" s="10" t="s">
        <v>2003</v>
      </c>
      <c r="I480" s="10" t="s">
        <v>995</v>
      </c>
      <c r="J480" s="10" t="str">
        <f t="shared" si="7"/>
        <v>538276-COMEX TLALNEPANTLA</v>
      </c>
    </row>
    <row r="481" spans="1:10">
      <c r="A481" s="10" t="s">
        <v>64</v>
      </c>
      <c r="B481" s="10">
        <v>535013</v>
      </c>
      <c r="C481" s="10">
        <v>31957</v>
      </c>
      <c r="D481" s="10" t="s">
        <v>43</v>
      </c>
      <c r="E481" s="10" t="s">
        <v>44</v>
      </c>
      <c r="F481" s="10" t="s">
        <v>66</v>
      </c>
      <c r="G481" s="10" t="s">
        <v>537</v>
      </c>
      <c r="H481" s="10" t="s">
        <v>836</v>
      </c>
      <c r="I481" s="10" t="s">
        <v>48</v>
      </c>
      <c r="J481" s="10" t="str">
        <f t="shared" si="7"/>
        <v>535013-SUC. PESQUERIA</v>
      </c>
    </row>
    <row r="482" spans="1:10">
      <c r="A482" s="10" t="s">
        <v>24</v>
      </c>
      <c r="B482" s="10">
        <v>532171</v>
      </c>
      <c r="C482" s="10">
        <v>4301</v>
      </c>
      <c r="D482" s="10" t="s">
        <v>5032</v>
      </c>
      <c r="E482" s="10" t="s">
        <v>91</v>
      </c>
      <c r="F482" s="10" t="s">
        <v>92</v>
      </c>
      <c r="G482" s="10" t="s">
        <v>691</v>
      </c>
      <c r="H482" s="10" t="s">
        <v>6074</v>
      </c>
      <c r="I482" s="10" t="s">
        <v>5034</v>
      </c>
      <c r="J482" s="10" t="str">
        <f t="shared" si="7"/>
        <v>532171-PINTARAFF</v>
      </c>
    </row>
    <row r="483" spans="1:10">
      <c r="A483" s="10" t="s">
        <v>114</v>
      </c>
      <c r="B483" s="10">
        <v>534664</v>
      </c>
      <c r="C483" s="10">
        <v>30429</v>
      </c>
      <c r="D483" s="10" t="s">
        <v>5511</v>
      </c>
      <c r="E483" s="10" t="s">
        <v>35</v>
      </c>
      <c r="F483" s="10" t="s">
        <v>116</v>
      </c>
      <c r="G483" s="10" t="s">
        <v>117</v>
      </c>
      <c r="H483" s="10" t="s">
        <v>4938</v>
      </c>
      <c r="I483" s="10" t="s">
        <v>5512</v>
      </c>
      <c r="J483" s="10" t="str">
        <f t="shared" si="7"/>
        <v>534664-ARTEAGA</v>
      </c>
    </row>
    <row r="484" spans="1:10">
      <c r="A484" s="10" t="s">
        <v>77</v>
      </c>
      <c r="B484" s="10">
        <v>532919</v>
      </c>
      <c r="C484" s="10">
        <v>7584</v>
      </c>
      <c r="D484" s="10" t="s">
        <v>248</v>
      </c>
      <c r="E484" s="10" t="s">
        <v>26</v>
      </c>
      <c r="F484" s="10" t="s">
        <v>27</v>
      </c>
      <c r="G484" s="10" t="s">
        <v>249</v>
      </c>
      <c r="H484" s="10" t="s">
        <v>6560</v>
      </c>
      <c r="I484" s="10" t="s">
        <v>251</v>
      </c>
      <c r="J484" s="10" t="str">
        <f t="shared" si="7"/>
        <v>532919-CITLALMINA</v>
      </c>
    </row>
    <row r="485" spans="1:10">
      <c r="A485" s="10" t="s">
        <v>24</v>
      </c>
      <c r="B485" s="10">
        <v>531671</v>
      </c>
      <c r="C485" s="10">
        <v>7197</v>
      </c>
      <c r="D485" s="10" t="s">
        <v>1166</v>
      </c>
      <c r="E485" s="10" t="s">
        <v>26</v>
      </c>
      <c r="F485" s="10" t="s">
        <v>27</v>
      </c>
      <c r="G485" s="10" t="s">
        <v>249</v>
      </c>
      <c r="H485" s="10" t="s">
        <v>1650</v>
      </c>
      <c r="I485" s="10" t="s">
        <v>251</v>
      </c>
      <c r="J485" s="10" t="str">
        <f t="shared" si="7"/>
        <v>531671-TENORIOS</v>
      </c>
    </row>
    <row r="486" spans="1:10">
      <c r="A486" s="10" t="s">
        <v>71</v>
      </c>
      <c r="B486" s="10">
        <v>537872</v>
      </c>
      <c r="C486" s="10">
        <v>43347</v>
      </c>
      <c r="D486" s="10" t="s">
        <v>838</v>
      </c>
      <c r="E486" s="10" t="s">
        <v>44</v>
      </c>
      <c r="F486" s="10" t="s">
        <v>45</v>
      </c>
      <c r="G486" s="10" t="s">
        <v>619</v>
      </c>
      <c r="H486" s="10" t="s">
        <v>839</v>
      </c>
      <c r="I486" s="10" t="s">
        <v>840</v>
      </c>
      <c r="J486" s="10" t="str">
        <f t="shared" si="7"/>
        <v>537872-LIBRAMIENTO ATOTONILCO II</v>
      </c>
    </row>
    <row r="487" spans="1:10">
      <c r="A487" s="10" t="s">
        <v>24</v>
      </c>
      <c r="B487" s="10">
        <v>531802</v>
      </c>
      <c r="C487" s="10">
        <v>7286</v>
      </c>
      <c r="D487" s="10" t="s">
        <v>3208</v>
      </c>
      <c r="E487" s="10" t="s">
        <v>26</v>
      </c>
      <c r="F487" s="10" t="s">
        <v>27</v>
      </c>
      <c r="G487" s="10" t="s">
        <v>296</v>
      </c>
      <c r="H487" s="10" t="s">
        <v>3209</v>
      </c>
      <c r="I487" s="10" t="s">
        <v>1723</v>
      </c>
      <c r="J487" s="10" t="str">
        <f t="shared" si="7"/>
        <v>531802-AGRICOLA ORIENTAL</v>
      </c>
    </row>
    <row r="488" spans="1:10">
      <c r="A488" s="10" t="s">
        <v>178</v>
      </c>
      <c r="B488" s="10">
        <v>538022</v>
      </c>
      <c r="C488" s="10">
        <v>32775</v>
      </c>
      <c r="D488" s="10" t="s">
        <v>179</v>
      </c>
      <c r="E488" s="10" t="s">
        <v>180</v>
      </c>
      <c r="F488" s="10" t="s">
        <v>181</v>
      </c>
      <c r="G488" s="10" t="s">
        <v>182</v>
      </c>
      <c r="H488" s="10" t="s">
        <v>2998</v>
      </c>
      <c r="I488" s="10" t="s">
        <v>184</v>
      </c>
      <c r="J488" s="10" t="str">
        <f t="shared" si="7"/>
        <v>538022-MACLOVIO ROJAS</v>
      </c>
    </row>
    <row r="489" spans="1:10">
      <c r="A489" s="10" t="s">
        <v>33</v>
      </c>
      <c r="B489" s="10">
        <v>532283</v>
      </c>
      <c r="C489" s="10">
        <v>21399</v>
      </c>
      <c r="D489" s="10" t="s">
        <v>174</v>
      </c>
      <c r="E489" s="10" t="s">
        <v>35</v>
      </c>
      <c r="F489" s="10" t="s">
        <v>36</v>
      </c>
      <c r="G489" s="10" t="s">
        <v>175</v>
      </c>
      <c r="H489" s="10" t="s">
        <v>844</v>
      </c>
      <c r="I489" s="10" t="s">
        <v>177</v>
      </c>
      <c r="J489" s="10" t="str">
        <f t="shared" si="7"/>
        <v>532283-COLOMBIA</v>
      </c>
    </row>
    <row r="490" spans="1:10">
      <c r="A490" s="10" t="s">
        <v>150</v>
      </c>
      <c r="B490" s="10">
        <v>534290</v>
      </c>
      <c r="C490" s="10">
        <v>42015</v>
      </c>
      <c r="D490" s="10" t="s">
        <v>1141</v>
      </c>
      <c r="E490" s="10" t="s">
        <v>52</v>
      </c>
      <c r="F490" s="10" t="s">
        <v>152</v>
      </c>
      <c r="G490" s="10" t="s">
        <v>352</v>
      </c>
      <c r="H490" s="10" t="s">
        <v>87</v>
      </c>
      <c r="I490" s="10" t="s">
        <v>1143</v>
      </c>
      <c r="J490" s="10" t="str">
        <f t="shared" si="7"/>
        <v>534290-LA FUENTE</v>
      </c>
    </row>
    <row r="491" spans="1:10">
      <c r="A491" s="10" t="s">
        <v>83</v>
      </c>
      <c r="B491" s="10">
        <v>531273</v>
      </c>
      <c r="C491" s="10">
        <v>41033</v>
      </c>
      <c r="D491" s="10" t="s">
        <v>101</v>
      </c>
      <c r="E491" s="10" t="s">
        <v>52</v>
      </c>
      <c r="F491" s="10" t="s">
        <v>85</v>
      </c>
      <c r="G491" s="10" t="s">
        <v>102</v>
      </c>
      <c r="H491" s="10" t="s">
        <v>5258</v>
      </c>
      <c r="I491" s="10" t="s">
        <v>104</v>
      </c>
      <c r="J491" s="10" t="str">
        <f t="shared" si="7"/>
        <v>531273-ALVARADO</v>
      </c>
    </row>
    <row r="492" spans="1:10">
      <c r="A492" s="10" t="s">
        <v>64</v>
      </c>
      <c r="B492" s="10">
        <v>533764</v>
      </c>
      <c r="C492" s="10">
        <v>31959</v>
      </c>
      <c r="D492" s="10" t="s">
        <v>6116</v>
      </c>
      <c r="E492" s="10" t="s">
        <v>44</v>
      </c>
      <c r="F492" s="10" t="s">
        <v>66</v>
      </c>
      <c r="G492" s="10" t="s">
        <v>1121</v>
      </c>
      <c r="H492" s="10" t="s">
        <v>6117</v>
      </c>
      <c r="I492" s="10" t="s">
        <v>6118</v>
      </c>
      <c r="J492" s="10" t="str">
        <f t="shared" si="7"/>
        <v>533764-SUC. CHINA</v>
      </c>
    </row>
    <row r="493" spans="1:10">
      <c r="A493" s="10" t="s">
        <v>77</v>
      </c>
      <c r="B493" s="10">
        <v>537589</v>
      </c>
      <c r="C493" s="10">
        <v>4579</v>
      </c>
      <c r="D493" s="10" t="s">
        <v>846</v>
      </c>
      <c r="E493" s="10" t="s">
        <v>91</v>
      </c>
      <c r="F493" s="10" t="s">
        <v>92</v>
      </c>
      <c r="G493" s="10" t="s">
        <v>388</v>
      </c>
      <c r="H493" s="10" t="s">
        <v>847</v>
      </c>
      <c r="I493" s="10" t="s">
        <v>848</v>
      </c>
      <c r="J493" s="10" t="str">
        <f t="shared" si="7"/>
        <v>537589-COMEX HUIXQUILUCAN</v>
      </c>
    </row>
    <row r="494" spans="1:10">
      <c r="A494" s="10" t="s">
        <v>77</v>
      </c>
      <c r="B494" s="10">
        <v>530113</v>
      </c>
      <c r="C494" s="10">
        <v>1855</v>
      </c>
      <c r="D494" s="10" t="s">
        <v>142</v>
      </c>
      <c r="E494" s="10" t="s">
        <v>91</v>
      </c>
      <c r="F494" s="10" t="s">
        <v>143</v>
      </c>
      <c r="G494" s="10" t="s">
        <v>144</v>
      </c>
      <c r="H494" s="10" t="s">
        <v>145</v>
      </c>
      <c r="I494" s="10" t="s">
        <v>146</v>
      </c>
      <c r="J494" s="10" t="str">
        <f t="shared" si="7"/>
        <v>530113-PICOSA</v>
      </c>
    </row>
    <row r="495" spans="1:10">
      <c r="A495" s="10" t="s">
        <v>190</v>
      </c>
      <c r="B495" s="10">
        <v>537527</v>
      </c>
      <c r="C495" s="10">
        <v>22879</v>
      </c>
      <c r="D495" s="10" t="s">
        <v>803</v>
      </c>
      <c r="E495" s="10" t="s">
        <v>35</v>
      </c>
      <c r="F495" s="10" t="s">
        <v>36</v>
      </c>
      <c r="G495" s="10" t="s">
        <v>191</v>
      </c>
      <c r="H495" s="10" t="s">
        <v>849</v>
      </c>
      <c r="I495" s="10" t="s">
        <v>805</v>
      </c>
      <c r="J495" s="10" t="str">
        <f t="shared" si="7"/>
        <v>537527-VENUSTIANO CARRANZA</v>
      </c>
    </row>
    <row r="496" spans="1:10">
      <c r="A496" s="10" t="s">
        <v>24</v>
      </c>
      <c r="B496" s="10">
        <v>530059</v>
      </c>
      <c r="C496" s="10">
        <v>7104</v>
      </c>
      <c r="D496" s="10" t="s">
        <v>3370</v>
      </c>
      <c r="E496" s="10" t="s">
        <v>26</v>
      </c>
      <c r="F496" s="10" t="s">
        <v>127</v>
      </c>
      <c r="G496" s="10" t="s">
        <v>330</v>
      </c>
      <c r="H496" s="10" t="s">
        <v>4867</v>
      </c>
      <c r="I496" s="10" t="s">
        <v>3371</v>
      </c>
      <c r="J496" s="10" t="str">
        <f t="shared" si="7"/>
        <v>530059-BUEN TONO</v>
      </c>
    </row>
    <row r="497" spans="1:10">
      <c r="A497" s="10" t="s">
        <v>77</v>
      </c>
      <c r="B497" s="10">
        <v>530130</v>
      </c>
      <c r="C497" s="10">
        <v>2568</v>
      </c>
      <c r="D497" s="10" t="s">
        <v>5863</v>
      </c>
      <c r="E497" s="10" t="s">
        <v>91</v>
      </c>
      <c r="F497" s="10" t="s">
        <v>92</v>
      </c>
      <c r="G497" s="10" t="s">
        <v>1007</v>
      </c>
      <c r="H497" s="10" t="s">
        <v>5864</v>
      </c>
      <c r="I497" s="10" t="s">
        <v>5864</v>
      </c>
      <c r="J497" s="10" t="str">
        <f t="shared" si="7"/>
        <v>530130-JUAN IGNACIO SANCHEZ MORA</v>
      </c>
    </row>
    <row r="498" spans="1:10">
      <c r="A498" s="10" t="s">
        <v>64</v>
      </c>
      <c r="B498" s="10">
        <v>534191</v>
      </c>
      <c r="C498" s="10">
        <v>31994</v>
      </c>
      <c r="D498" s="10" t="s">
        <v>850</v>
      </c>
      <c r="E498" s="10" t="s">
        <v>44</v>
      </c>
      <c r="F498" s="10" t="s">
        <v>66</v>
      </c>
      <c r="G498" s="10" t="s">
        <v>272</v>
      </c>
      <c r="H498" s="10" t="s">
        <v>851</v>
      </c>
      <c r="I498" s="10" t="s">
        <v>852</v>
      </c>
      <c r="J498" s="10" t="str">
        <f t="shared" si="7"/>
        <v>534191-REVOLUCION</v>
      </c>
    </row>
    <row r="499" spans="1:10">
      <c r="A499" s="10" t="s">
        <v>77</v>
      </c>
      <c r="B499" s="10">
        <v>532410</v>
      </c>
      <c r="C499" s="10">
        <v>7224</v>
      </c>
      <c r="D499" s="10" t="s">
        <v>78</v>
      </c>
      <c r="E499" s="10" t="s">
        <v>26</v>
      </c>
      <c r="F499" s="10" t="s">
        <v>27</v>
      </c>
      <c r="G499" s="10" t="s">
        <v>79</v>
      </c>
      <c r="H499" s="10" t="s">
        <v>1686</v>
      </c>
      <c r="I499" s="10" t="s">
        <v>81</v>
      </c>
      <c r="J499" s="10" t="str">
        <f t="shared" si="7"/>
        <v>532410-COMEX SAN FRANCISCO</v>
      </c>
    </row>
    <row r="500" spans="1:10">
      <c r="A500" s="10" t="s">
        <v>221</v>
      </c>
      <c r="B500" s="10">
        <v>538414</v>
      </c>
      <c r="C500" s="10">
        <v>8121</v>
      </c>
      <c r="D500" s="10" t="s">
        <v>473</v>
      </c>
      <c r="E500" s="10" t="s">
        <v>26</v>
      </c>
      <c r="F500" s="10" t="s">
        <v>223</v>
      </c>
      <c r="G500" s="10" t="s">
        <v>224</v>
      </c>
      <c r="H500" s="10" t="s">
        <v>1213</v>
      </c>
      <c r="I500" s="10" t="s">
        <v>6626</v>
      </c>
      <c r="J500" s="10" t="str">
        <f t="shared" si="7"/>
        <v>538414-TEJALPA CENTRO</v>
      </c>
    </row>
    <row r="501" spans="1:10">
      <c r="A501" s="10" t="s">
        <v>371</v>
      </c>
      <c r="B501" s="10">
        <v>536795</v>
      </c>
      <c r="C501" s="10">
        <v>32465</v>
      </c>
      <c r="D501" s="10" t="s">
        <v>231</v>
      </c>
      <c r="E501" s="10" t="s">
        <v>180</v>
      </c>
      <c r="F501" s="10" t="s">
        <v>181</v>
      </c>
      <c r="G501" s="10" t="s">
        <v>524</v>
      </c>
      <c r="H501" s="10" t="s">
        <v>857</v>
      </c>
      <c r="I501" s="10" t="s">
        <v>234</v>
      </c>
      <c r="J501" s="10" t="str">
        <f t="shared" si="7"/>
        <v>536795-IMURIS</v>
      </c>
    </row>
    <row r="502" spans="1:10">
      <c r="A502" s="10" t="s">
        <v>77</v>
      </c>
      <c r="B502" s="10">
        <v>535288</v>
      </c>
      <c r="C502" s="10">
        <v>4306</v>
      </c>
      <c r="D502" s="10" t="s">
        <v>5752</v>
      </c>
      <c r="E502" s="10" t="s">
        <v>91</v>
      </c>
      <c r="F502" s="10" t="s">
        <v>92</v>
      </c>
      <c r="G502" s="10" t="s">
        <v>388</v>
      </c>
      <c r="H502" s="10" t="s">
        <v>2156</v>
      </c>
      <c r="I502" s="10" t="s">
        <v>5753</v>
      </c>
      <c r="J502" s="10" t="str">
        <f t="shared" si="7"/>
        <v>535288-PINTURAS PIONEROS</v>
      </c>
    </row>
    <row r="503" spans="1:10">
      <c r="A503" s="10" t="s">
        <v>77</v>
      </c>
      <c r="B503" s="10">
        <v>531737</v>
      </c>
      <c r="C503" s="10">
        <v>1842</v>
      </c>
      <c r="D503" s="10" t="s">
        <v>859</v>
      </c>
      <c r="E503" s="10" t="s">
        <v>91</v>
      </c>
      <c r="F503" s="10" t="s">
        <v>92</v>
      </c>
      <c r="G503" s="10" t="s">
        <v>691</v>
      </c>
      <c r="H503" s="10" t="s">
        <v>860</v>
      </c>
      <c r="I503" s="10" t="s">
        <v>861</v>
      </c>
      <c r="J503" s="10" t="str">
        <f t="shared" si="7"/>
        <v>531737-ULTRAPINTURAS</v>
      </c>
    </row>
    <row r="504" spans="1:10">
      <c r="A504" s="10" t="s">
        <v>77</v>
      </c>
      <c r="B504" s="10">
        <v>531451</v>
      </c>
      <c r="C504" s="10">
        <v>258</v>
      </c>
      <c r="D504" s="10" t="s">
        <v>869</v>
      </c>
      <c r="E504" s="10" t="s">
        <v>91</v>
      </c>
      <c r="F504" s="10" t="s">
        <v>143</v>
      </c>
      <c r="G504" s="10" t="s">
        <v>267</v>
      </c>
      <c r="H504" s="10" t="s">
        <v>870</v>
      </c>
      <c r="I504" s="10" t="s">
        <v>731</v>
      </c>
      <c r="J504" s="10" t="str">
        <f t="shared" si="7"/>
        <v>531451-COMEX SAN ANDRES</v>
      </c>
    </row>
    <row r="505" spans="1:10">
      <c r="A505" s="10" t="s">
        <v>221</v>
      </c>
      <c r="B505" s="10">
        <v>533545</v>
      </c>
      <c r="C505" s="10">
        <v>41789</v>
      </c>
      <c r="D505" s="10" t="s">
        <v>5448</v>
      </c>
      <c r="E505" s="10" t="s">
        <v>26</v>
      </c>
      <c r="F505" s="10" t="s">
        <v>223</v>
      </c>
      <c r="G505" s="10" t="s">
        <v>258</v>
      </c>
      <c r="H505" s="10" t="s">
        <v>3295</v>
      </c>
      <c r="I505" s="10" t="s">
        <v>5449</v>
      </c>
      <c r="J505" s="10" t="str">
        <f t="shared" si="7"/>
        <v>533545-LOMAS DE JIUTEPEC</v>
      </c>
    </row>
    <row r="506" spans="1:10">
      <c r="A506" s="10" t="s">
        <v>24</v>
      </c>
      <c r="B506" s="10">
        <v>530739</v>
      </c>
      <c r="C506" s="10">
        <v>7076</v>
      </c>
      <c r="D506" s="10" t="s">
        <v>866</v>
      </c>
      <c r="E506" s="10" t="s">
        <v>26</v>
      </c>
      <c r="F506" s="10" t="s">
        <v>27</v>
      </c>
      <c r="G506" s="10" t="s">
        <v>249</v>
      </c>
      <c r="H506" s="10" t="s">
        <v>867</v>
      </c>
      <c r="I506" s="10" t="s">
        <v>868</v>
      </c>
      <c r="J506" s="10" t="str">
        <f t="shared" si="7"/>
        <v>530739-DISTRIBUIDORA DE PINTURAS SANTA MARTHA, S.A. DE C.V.</v>
      </c>
    </row>
    <row r="507" spans="1:10">
      <c r="A507" s="10" t="s">
        <v>50</v>
      </c>
      <c r="B507" s="10">
        <v>538961</v>
      </c>
      <c r="C507" s="10">
        <v>43719</v>
      </c>
      <c r="D507" s="10" t="s">
        <v>51</v>
      </c>
      <c r="E507" s="10" t="s">
        <v>52</v>
      </c>
      <c r="F507" s="10" t="s">
        <v>53</v>
      </c>
      <c r="G507" s="10" t="s">
        <v>1161</v>
      </c>
      <c r="H507" s="10" t="s">
        <v>5577</v>
      </c>
      <c r="I507" s="10" t="s">
        <v>56</v>
      </c>
      <c r="J507" s="10" t="str">
        <f t="shared" si="7"/>
        <v>538961-TX 38 COITA II</v>
      </c>
    </row>
    <row r="508" spans="1:10">
      <c r="A508" s="10" t="s">
        <v>468</v>
      </c>
      <c r="B508" s="10">
        <v>535664</v>
      </c>
      <c r="C508" s="10">
        <v>42568</v>
      </c>
      <c r="D508" s="10" t="s">
        <v>592</v>
      </c>
      <c r="E508" s="10" t="s">
        <v>91</v>
      </c>
      <c r="F508" s="10" t="s">
        <v>311</v>
      </c>
      <c r="G508" s="10" t="s">
        <v>469</v>
      </c>
      <c r="H508" s="10" t="s">
        <v>871</v>
      </c>
      <c r="I508" s="10" t="s">
        <v>160</v>
      </c>
      <c r="J508" s="10" t="str">
        <f t="shared" si="7"/>
        <v>535664-CENTRO EXPOSITOR</v>
      </c>
    </row>
    <row r="509" spans="1:10">
      <c r="A509" s="10" t="s">
        <v>190</v>
      </c>
      <c r="B509" s="10">
        <v>537503</v>
      </c>
      <c r="C509" s="10">
        <v>22872</v>
      </c>
      <c r="D509" s="10" t="s">
        <v>803</v>
      </c>
      <c r="E509" s="10" t="s">
        <v>35</v>
      </c>
      <c r="F509" s="10" t="s">
        <v>36</v>
      </c>
      <c r="G509" s="10" t="s">
        <v>191</v>
      </c>
      <c r="H509" s="10" t="s">
        <v>4955</v>
      </c>
      <c r="I509" s="10" t="s">
        <v>805</v>
      </c>
      <c r="J509" s="10" t="str">
        <f t="shared" si="7"/>
        <v>537503-JAVIER MINA</v>
      </c>
    </row>
    <row r="510" spans="1:10">
      <c r="A510" s="10" t="s">
        <v>33</v>
      </c>
      <c r="B510" s="10">
        <v>538777</v>
      </c>
      <c r="C510" s="10">
        <v>23058</v>
      </c>
      <c r="D510" s="10" t="s">
        <v>1164</v>
      </c>
      <c r="E510" s="10" t="s">
        <v>35</v>
      </c>
      <c r="F510" s="10" t="s">
        <v>36</v>
      </c>
      <c r="G510" s="10" t="s">
        <v>37</v>
      </c>
      <c r="H510" s="10" t="s">
        <v>4566</v>
      </c>
      <c r="I510" s="10" t="s">
        <v>1164</v>
      </c>
      <c r="J510" s="10" t="str">
        <f t="shared" si="7"/>
        <v>538777-TECOLOTLAN</v>
      </c>
    </row>
    <row r="511" spans="1:10">
      <c r="A511" s="10" t="s">
        <v>24</v>
      </c>
      <c r="B511" s="10">
        <v>535202</v>
      </c>
      <c r="C511" s="10">
        <v>7755</v>
      </c>
      <c r="D511" s="10" t="s">
        <v>901</v>
      </c>
      <c r="E511" s="10" t="s">
        <v>26</v>
      </c>
      <c r="F511" s="10" t="s">
        <v>27</v>
      </c>
      <c r="G511" s="10" t="s">
        <v>249</v>
      </c>
      <c r="H511" s="10" t="s">
        <v>6441</v>
      </c>
      <c r="I511" s="10" t="s">
        <v>251</v>
      </c>
      <c r="J511" s="10" t="str">
        <f t="shared" si="7"/>
        <v>535202-COMEX CIRCUNVALACION</v>
      </c>
    </row>
    <row r="512" spans="1:10">
      <c r="A512" s="10" t="s">
        <v>24</v>
      </c>
      <c r="B512" s="10">
        <v>539079</v>
      </c>
      <c r="C512" s="10">
        <v>4523</v>
      </c>
      <c r="D512" s="10" t="s">
        <v>25</v>
      </c>
      <c r="E512" s="10" t="s">
        <v>26</v>
      </c>
      <c r="F512" s="10" t="s">
        <v>27</v>
      </c>
      <c r="G512" s="10" t="s">
        <v>28</v>
      </c>
      <c r="H512" s="10" t="s">
        <v>6615</v>
      </c>
      <c r="I512" s="10" t="s">
        <v>30</v>
      </c>
      <c r="J512" s="10" t="str">
        <f t="shared" si="7"/>
        <v>539079-BODEGA PASEO DEL SUR</v>
      </c>
    </row>
    <row r="513" spans="1:10">
      <c r="A513" s="10" t="s">
        <v>262</v>
      </c>
      <c r="B513" s="10">
        <v>530987</v>
      </c>
      <c r="C513" s="10">
        <v>32041</v>
      </c>
      <c r="D513" s="10" t="s">
        <v>263</v>
      </c>
      <c r="E513" s="10" t="s">
        <v>52</v>
      </c>
      <c r="F513" s="10" t="s">
        <v>85</v>
      </c>
      <c r="G513" s="10" t="s">
        <v>264</v>
      </c>
      <c r="H513" s="10" t="s">
        <v>872</v>
      </c>
      <c r="I513" s="10" t="s">
        <v>155</v>
      </c>
      <c r="J513" s="10" t="str">
        <f t="shared" si="7"/>
        <v>530987-MOMOXPAN</v>
      </c>
    </row>
    <row r="514" spans="1:10">
      <c r="A514" s="10" t="s">
        <v>746</v>
      </c>
      <c r="B514" s="10">
        <v>538955</v>
      </c>
      <c r="C514" s="10">
        <v>43714</v>
      </c>
      <c r="D514" s="10" t="s">
        <v>253</v>
      </c>
      <c r="E514" s="10" t="s">
        <v>180</v>
      </c>
      <c r="F514" s="10" t="s">
        <v>444</v>
      </c>
      <c r="G514" s="10" t="s">
        <v>748</v>
      </c>
      <c r="H514" s="10" t="s">
        <v>1258</v>
      </c>
      <c r="I514" s="10" t="s">
        <v>256</v>
      </c>
      <c r="J514" s="10" t="str">
        <f t="shared" si="7"/>
        <v>538955-MACRO TIENDA</v>
      </c>
    </row>
    <row r="515" spans="1:10">
      <c r="A515" s="10" t="s">
        <v>221</v>
      </c>
      <c r="B515" s="10">
        <v>538368</v>
      </c>
      <c r="C515" s="10">
        <v>8107</v>
      </c>
      <c r="D515" s="10" t="s">
        <v>257</v>
      </c>
      <c r="E515" s="10" t="s">
        <v>26</v>
      </c>
      <c r="F515" s="10" t="s">
        <v>223</v>
      </c>
      <c r="G515" s="10" t="s">
        <v>258</v>
      </c>
      <c r="H515" s="10" t="s">
        <v>2784</v>
      </c>
      <c r="I515" s="10" t="s">
        <v>260</v>
      </c>
      <c r="J515" s="10" t="str">
        <f t="shared" ref="J515:J578" si="8">CONCATENATE(B515,"-",H515)</f>
        <v>538368-RIO MAYO</v>
      </c>
    </row>
    <row r="516" spans="1:10">
      <c r="A516" s="10" t="s">
        <v>77</v>
      </c>
      <c r="B516" s="10">
        <v>531627</v>
      </c>
      <c r="C516" s="10">
        <v>7657</v>
      </c>
      <c r="D516" s="10" t="s">
        <v>5520</v>
      </c>
      <c r="E516" s="10" t="s">
        <v>26</v>
      </c>
      <c r="F516" s="10" t="s">
        <v>127</v>
      </c>
      <c r="G516" s="10" t="s">
        <v>334</v>
      </c>
      <c r="H516" s="10" t="s">
        <v>3853</v>
      </c>
      <c r="I516" s="10" t="s">
        <v>5521</v>
      </c>
      <c r="J516" s="10" t="str">
        <f t="shared" si="8"/>
        <v>531627-VILLADA</v>
      </c>
    </row>
    <row r="517" spans="1:10">
      <c r="A517" s="10" t="s">
        <v>77</v>
      </c>
      <c r="B517" s="10">
        <v>532991</v>
      </c>
      <c r="C517" s="10">
        <v>7190</v>
      </c>
      <c r="D517" s="10" t="s">
        <v>248</v>
      </c>
      <c r="E517" s="10" t="s">
        <v>26</v>
      </c>
      <c r="F517" s="10" t="s">
        <v>27</v>
      </c>
      <c r="G517" s="10" t="s">
        <v>249</v>
      </c>
      <c r="H517" s="10" t="s">
        <v>453</v>
      </c>
      <c r="I517" s="10" t="s">
        <v>251</v>
      </c>
      <c r="J517" s="10" t="str">
        <f t="shared" si="8"/>
        <v>532991-CHALCO</v>
      </c>
    </row>
    <row r="518" spans="1:10">
      <c r="A518" s="10" t="s">
        <v>77</v>
      </c>
      <c r="B518" s="10">
        <v>531203</v>
      </c>
      <c r="C518" s="10">
        <v>8057</v>
      </c>
      <c r="D518" s="10" t="s">
        <v>879</v>
      </c>
      <c r="E518" s="10" t="s">
        <v>26</v>
      </c>
      <c r="F518" s="10" t="s">
        <v>27</v>
      </c>
      <c r="G518" s="10" t="s">
        <v>79</v>
      </c>
      <c r="H518" s="10" t="s">
        <v>880</v>
      </c>
      <c r="I518" s="10" t="s">
        <v>881</v>
      </c>
      <c r="J518" s="10" t="str">
        <f t="shared" si="8"/>
        <v>531203-COMEX TLAPACOYA</v>
      </c>
    </row>
    <row r="519" spans="1:10">
      <c r="A519" s="10" t="s">
        <v>562</v>
      </c>
      <c r="B519" s="10">
        <v>536762</v>
      </c>
      <c r="C519" s="10">
        <v>32458</v>
      </c>
      <c r="D519" s="10" t="s">
        <v>413</v>
      </c>
      <c r="E519" s="10" t="s">
        <v>180</v>
      </c>
      <c r="F519" s="10" t="s">
        <v>444</v>
      </c>
      <c r="G519" s="10" t="s">
        <v>564</v>
      </c>
      <c r="H519" s="10" t="s">
        <v>882</v>
      </c>
      <c r="I519" s="10" t="s">
        <v>69</v>
      </c>
      <c r="J519" s="10" t="str">
        <f t="shared" si="8"/>
        <v>536762-ALLENDE</v>
      </c>
    </row>
    <row r="520" spans="1:10">
      <c r="A520" s="10" t="s">
        <v>64</v>
      </c>
      <c r="B520" s="10">
        <v>537072</v>
      </c>
      <c r="C520" s="10">
        <v>32523</v>
      </c>
      <c r="D520" s="10" t="s">
        <v>883</v>
      </c>
      <c r="E520" s="10" t="s">
        <v>44</v>
      </c>
      <c r="F520" s="10" t="s">
        <v>66</v>
      </c>
      <c r="G520" s="10" t="s">
        <v>272</v>
      </c>
      <c r="H520" s="10" t="s">
        <v>884</v>
      </c>
      <c r="I520" s="10" t="s">
        <v>885</v>
      </c>
      <c r="J520" s="10" t="str">
        <f t="shared" si="8"/>
        <v>537072-PARQUE INDUSTRIAL</v>
      </c>
    </row>
    <row r="521" spans="1:10">
      <c r="A521" s="10" t="s">
        <v>178</v>
      </c>
      <c r="B521" s="10">
        <v>539093</v>
      </c>
      <c r="C521" s="10">
        <v>43755</v>
      </c>
      <c r="D521" s="10" t="s">
        <v>2108</v>
      </c>
      <c r="E521" s="10" t="s">
        <v>180</v>
      </c>
      <c r="F521" s="10" t="s">
        <v>181</v>
      </c>
      <c r="G521" s="10" t="s">
        <v>205</v>
      </c>
      <c r="H521" s="10" t="s">
        <v>5422</v>
      </c>
      <c r="I521" s="10" t="s">
        <v>2110</v>
      </c>
      <c r="J521" s="10" t="str">
        <f t="shared" si="8"/>
        <v>539093-KILIWAS</v>
      </c>
    </row>
    <row r="522" spans="1:10">
      <c r="A522" s="10" t="s">
        <v>33</v>
      </c>
      <c r="B522" s="10">
        <v>535225</v>
      </c>
      <c r="C522" s="10">
        <v>22537</v>
      </c>
      <c r="D522" s="10" t="s">
        <v>886</v>
      </c>
      <c r="E522" s="10" t="s">
        <v>35</v>
      </c>
      <c r="F522" s="10" t="s">
        <v>36</v>
      </c>
      <c r="G522" s="10" t="s">
        <v>427</v>
      </c>
      <c r="H522" s="10" t="s">
        <v>887</v>
      </c>
      <c r="I522" s="10" t="s">
        <v>429</v>
      </c>
      <c r="J522" s="10" t="str">
        <f t="shared" si="8"/>
        <v>535225-PLAZA ALAMEDA</v>
      </c>
    </row>
    <row r="523" spans="1:10">
      <c r="A523" s="10" t="s">
        <v>163</v>
      </c>
      <c r="B523" s="10">
        <v>536607</v>
      </c>
      <c r="C523" s="10">
        <v>42917</v>
      </c>
      <c r="D523" s="10" t="s">
        <v>825</v>
      </c>
      <c r="E523" s="10" t="s">
        <v>26</v>
      </c>
      <c r="F523" s="10" t="s">
        <v>223</v>
      </c>
      <c r="G523" s="10" t="s">
        <v>242</v>
      </c>
      <c r="H523" s="10" t="s">
        <v>1778</v>
      </c>
      <c r="I523" s="10" t="s">
        <v>827</v>
      </c>
      <c r="J523" s="10" t="str">
        <f t="shared" si="8"/>
        <v>536607-SAN ANDRES</v>
      </c>
    </row>
    <row r="524" spans="1:10">
      <c r="A524" s="10" t="s">
        <v>120</v>
      </c>
      <c r="B524" s="10">
        <v>533731</v>
      </c>
      <c r="C524" s="10">
        <v>22025</v>
      </c>
      <c r="D524" s="10" t="s">
        <v>888</v>
      </c>
      <c r="E524" s="10" t="s">
        <v>35</v>
      </c>
      <c r="F524" s="10" t="s">
        <v>122</v>
      </c>
      <c r="G524" s="10" t="s">
        <v>410</v>
      </c>
      <c r="H524" s="10" t="s">
        <v>889</v>
      </c>
      <c r="I524" s="10" t="s">
        <v>890</v>
      </c>
      <c r="J524" s="10" t="str">
        <f t="shared" si="8"/>
        <v>533731-SALIDA A QUIROGA</v>
      </c>
    </row>
    <row r="525" spans="1:10">
      <c r="A525" s="10" t="s">
        <v>24</v>
      </c>
      <c r="B525" s="10">
        <v>536094</v>
      </c>
      <c r="C525" s="10">
        <v>7831</v>
      </c>
      <c r="D525" s="10" t="s">
        <v>5516</v>
      </c>
      <c r="E525" s="10" t="s">
        <v>91</v>
      </c>
      <c r="F525" s="10" t="s">
        <v>92</v>
      </c>
      <c r="G525" s="10" t="s">
        <v>284</v>
      </c>
      <c r="H525" s="10" t="s">
        <v>1212</v>
      </c>
      <c r="I525" s="10" t="s">
        <v>550</v>
      </c>
      <c r="J525" s="10" t="str">
        <f t="shared" si="8"/>
        <v>536094-ROMA SUR</v>
      </c>
    </row>
    <row r="526" spans="1:10">
      <c r="A526" s="10" t="s">
        <v>120</v>
      </c>
      <c r="B526" s="10">
        <v>537861</v>
      </c>
      <c r="C526" s="10">
        <v>22946</v>
      </c>
      <c r="D526" s="10" t="s">
        <v>893</v>
      </c>
      <c r="E526" s="10" t="s">
        <v>35</v>
      </c>
      <c r="F526" s="10" t="s">
        <v>122</v>
      </c>
      <c r="G526" s="10" t="s">
        <v>123</v>
      </c>
      <c r="H526" s="10" t="s">
        <v>894</v>
      </c>
      <c r="I526" s="10" t="s">
        <v>544</v>
      </c>
      <c r="J526" s="10" t="str">
        <f t="shared" si="8"/>
        <v>537861-ECUANDUREO</v>
      </c>
    </row>
    <row r="527" spans="1:10">
      <c r="A527" s="10" t="s">
        <v>193</v>
      </c>
      <c r="B527" s="10">
        <v>532346</v>
      </c>
      <c r="C527" s="10">
        <v>21743</v>
      </c>
      <c r="D527" s="10" t="s">
        <v>194</v>
      </c>
      <c r="E527" s="10" t="s">
        <v>180</v>
      </c>
      <c r="F527" s="10" t="s">
        <v>195</v>
      </c>
      <c r="G527" s="10" t="s">
        <v>196</v>
      </c>
      <c r="H527" s="10" t="s">
        <v>891</v>
      </c>
      <c r="I527" s="10" t="s">
        <v>88</v>
      </c>
      <c r="J527" s="10" t="str">
        <f t="shared" si="8"/>
        <v>532346-5 DE FEBRERO</v>
      </c>
    </row>
    <row r="528" spans="1:10">
      <c r="A528" s="10" t="s">
        <v>535</v>
      </c>
      <c r="B528" s="10">
        <v>536928</v>
      </c>
      <c r="C528" s="10">
        <v>32487</v>
      </c>
      <c r="D528" s="10" t="s">
        <v>6017</v>
      </c>
      <c r="E528" s="10" t="s">
        <v>44</v>
      </c>
      <c r="F528" s="10" t="s">
        <v>66</v>
      </c>
      <c r="G528" s="10" t="s">
        <v>1121</v>
      </c>
      <c r="H528" s="10" t="s">
        <v>1364</v>
      </c>
      <c r="I528" s="10" t="s">
        <v>6018</v>
      </c>
      <c r="J528" s="10" t="str">
        <f t="shared" si="8"/>
        <v>536928-SAN FERNANDO</v>
      </c>
    </row>
    <row r="529" spans="1:10">
      <c r="A529" s="10" t="s">
        <v>468</v>
      </c>
      <c r="B529" s="10">
        <v>536191</v>
      </c>
      <c r="C529" s="10">
        <v>42799</v>
      </c>
      <c r="D529" s="10" t="s">
        <v>157</v>
      </c>
      <c r="E529" s="10" t="s">
        <v>91</v>
      </c>
      <c r="F529" s="10" t="s">
        <v>311</v>
      </c>
      <c r="G529" s="10" t="s">
        <v>469</v>
      </c>
      <c r="H529" s="10" t="s">
        <v>896</v>
      </c>
      <c r="I529" s="10" t="s">
        <v>160</v>
      </c>
      <c r="J529" s="10" t="str">
        <f t="shared" si="8"/>
        <v>536191-MAQUINITA</v>
      </c>
    </row>
    <row r="530" spans="1:10">
      <c r="A530" s="10" t="s">
        <v>58</v>
      </c>
      <c r="B530" s="10">
        <v>539056</v>
      </c>
      <c r="C530" s="10">
        <v>43748</v>
      </c>
      <c r="D530" s="10" t="s">
        <v>231</v>
      </c>
      <c r="E530" s="10" t="s">
        <v>52</v>
      </c>
      <c r="F530" s="10" t="s">
        <v>152</v>
      </c>
      <c r="G530" s="10" t="s">
        <v>232</v>
      </c>
      <c r="H530" s="10">
        <v>31</v>
      </c>
      <c r="I530" s="10" t="s">
        <v>234</v>
      </c>
      <c r="J530" s="10" t="str">
        <f t="shared" si="8"/>
        <v>539056-31</v>
      </c>
    </row>
    <row r="531" spans="1:10">
      <c r="A531" s="10" t="s">
        <v>77</v>
      </c>
      <c r="B531" s="10">
        <v>530718</v>
      </c>
      <c r="C531" s="10">
        <v>4725</v>
      </c>
      <c r="D531" s="10" t="s">
        <v>151</v>
      </c>
      <c r="E531" s="10" t="s">
        <v>91</v>
      </c>
      <c r="F531" s="10" t="s">
        <v>143</v>
      </c>
      <c r="G531" s="10" t="s">
        <v>168</v>
      </c>
      <c r="H531" s="10" t="s">
        <v>897</v>
      </c>
      <c r="I531" s="10" t="s">
        <v>155</v>
      </c>
      <c r="J531" s="10" t="str">
        <f t="shared" si="8"/>
        <v>530718-EL PUENTE</v>
      </c>
    </row>
    <row r="532" spans="1:10">
      <c r="A532" s="10" t="s">
        <v>468</v>
      </c>
      <c r="B532" s="10">
        <v>533142</v>
      </c>
      <c r="C532" s="10">
        <v>41734</v>
      </c>
      <c r="D532" s="10" t="s">
        <v>157</v>
      </c>
      <c r="E532" s="10" t="s">
        <v>91</v>
      </c>
      <c r="F532" s="10" t="s">
        <v>311</v>
      </c>
      <c r="G532" s="10" t="s">
        <v>469</v>
      </c>
      <c r="H532" s="10" t="s">
        <v>898</v>
      </c>
      <c r="I532" s="10" t="s">
        <v>160</v>
      </c>
      <c r="J532" s="10" t="str">
        <f t="shared" si="8"/>
        <v>533142-TECNOLOGICO</v>
      </c>
    </row>
    <row r="533" spans="1:10">
      <c r="A533" s="10" t="s">
        <v>120</v>
      </c>
      <c r="B533" s="10">
        <v>534289</v>
      </c>
      <c r="C533" s="10">
        <v>22209</v>
      </c>
      <c r="D533" s="10" t="s">
        <v>492</v>
      </c>
      <c r="E533" s="10" t="s">
        <v>35</v>
      </c>
      <c r="F533" s="10" t="s">
        <v>122</v>
      </c>
      <c r="G533" s="10" t="s">
        <v>493</v>
      </c>
      <c r="H533" s="10" t="s">
        <v>899</v>
      </c>
      <c r="I533" s="10" t="s">
        <v>495</v>
      </c>
      <c r="J533" s="10" t="str">
        <f t="shared" si="8"/>
        <v>534289-TINGUINDIN</v>
      </c>
    </row>
    <row r="534" spans="1:10">
      <c r="A534" s="10" t="s">
        <v>221</v>
      </c>
      <c r="B534" s="10">
        <v>539129</v>
      </c>
      <c r="C534" s="10">
        <v>43210</v>
      </c>
      <c r="D534" s="10" t="s">
        <v>473</v>
      </c>
      <c r="E534" s="10" t="s">
        <v>26</v>
      </c>
      <c r="F534" s="10" t="s">
        <v>223</v>
      </c>
      <c r="G534" s="10" t="s">
        <v>224</v>
      </c>
      <c r="H534" s="10" t="s">
        <v>2548</v>
      </c>
      <c r="I534" s="10" t="s">
        <v>6626</v>
      </c>
      <c r="J534" s="10" t="str">
        <f t="shared" si="8"/>
        <v>539129-PINTURAS PROGRESO</v>
      </c>
    </row>
    <row r="535" spans="1:10">
      <c r="A535" s="10" t="s">
        <v>77</v>
      </c>
      <c r="B535" s="10">
        <v>534575</v>
      </c>
      <c r="C535" s="10">
        <v>7621</v>
      </c>
      <c r="D535" s="10" t="s">
        <v>1827</v>
      </c>
      <c r="E535" s="10" t="s">
        <v>26</v>
      </c>
      <c r="F535" s="10" t="s">
        <v>127</v>
      </c>
      <c r="G535" s="10" t="s">
        <v>135</v>
      </c>
      <c r="H535" s="10" t="s">
        <v>4805</v>
      </c>
      <c r="I535" s="10" t="s">
        <v>1009</v>
      </c>
      <c r="J535" s="10" t="str">
        <f t="shared" si="8"/>
        <v>534575-ALTAMIRANO</v>
      </c>
    </row>
    <row r="536" spans="1:10">
      <c r="A536" s="10" t="s">
        <v>77</v>
      </c>
      <c r="B536" s="10">
        <v>533074</v>
      </c>
      <c r="C536" s="10">
        <v>7371</v>
      </c>
      <c r="D536" s="10" t="s">
        <v>6119</v>
      </c>
      <c r="E536" s="10" t="s">
        <v>26</v>
      </c>
      <c r="F536" s="10" t="s">
        <v>127</v>
      </c>
      <c r="G536" s="10" t="s">
        <v>300</v>
      </c>
      <c r="H536" s="10" t="s">
        <v>6120</v>
      </c>
      <c r="I536" s="10" t="s">
        <v>6121</v>
      </c>
      <c r="J536" s="10" t="str">
        <f t="shared" si="8"/>
        <v>533074-COMEX EL TENAYO</v>
      </c>
    </row>
    <row r="537" spans="1:10">
      <c r="A537" s="10" t="s">
        <v>535</v>
      </c>
      <c r="B537" s="10">
        <v>535905</v>
      </c>
      <c r="C537" s="10">
        <v>32277</v>
      </c>
      <c r="D537" s="10" t="s">
        <v>263</v>
      </c>
      <c r="E537" s="10" t="s">
        <v>44</v>
      </c>
      <c r="F537" s="10" t="s">
        <v>66</v>
      </c>
      <c r="G537" s="10" t="s">
        <v>808</v>
      </c>
      <c r="H537" s="10" t="s">
        <v>900</v>
      </c>
      <c r="I537" s="10" t="s">
        <v>155</v>
      </c>
      <c r="J537" s="10" t="str">
        <f t="shared" si="8"/>
        <v>535905-PLAZA DEL BOSQUE</v>
      </c>
    </row>
    <row r="538" spans="1:10">
      <c r="A538" s="10" t="s">
        <v>262</v>
      </c>
      <c r="B538" s="10">
        <v>532306</v>
      </c>
      <c r="C538" s="10">
        <v>43769</v>
      </c>
      <c r="D538" s="10" t="s">
        <v>6613</v>
      </c>
      <c r="E538" s="10" t="s">
        <v>52</v>
      </c>
      <c r="F538" s="10" t="s">
        <v>85</v>
      </c>
      <c r="G538" s="10" t="s">
        <v>276</v>
      </c>
      <c r="H538" s="10" t="s">
        <v>2639</v>
      </c>
      <c r="I538" s="10" t="s">
        <v>1608</v>
      </c>
      <c r="J538" s="10" t="str">
        <f t="shared" si="8"/>
        <v>532306-FERROCARRILES</v>
      </c>
    </row>
    <row r="539" spans="1:10">
      <c r="A539" s="10" t="s">
        <v>221</v>
      </c>
      <c r="B539" s="10">
        <v>538406</v>
      </c>
      <c r="C539" s="10">
        <v>8120</v>
      </c>
      <c r="D539" s="10" t="s">
        <v>257</v>
      </c>
      <c r="E539" s="10" t="s">
        <v>26</v>
      </c>
      <c r="F539" s="10" t="s">
        <v>223</v>
      </c>
      <c r="G539" s="10" t="s">
        <v>258</v>
      </c>
      <c r="H539" s="10" t="s">
        <v>613</v>
      </c>
      <c r="I539" s="10" t="s">
        <v>260</v>
      </c>
      <c r="J539" s="10" t="str">
        <f t="shared" si="8"/>
        <v>538406-PLAZA CUERNAVACA</v>
      </c>
    </row>
    <row r="540" spans="1:10">
      <c r="A540" s="10" t="s">
        <v>150</v>
      </c>
      <c r="B540" s="10">
        <v>535695</v>
      </c>
      <c r="C540" s="10">
        <v>43517</v>
      </c>
      <c r="D540" s="10" t="s">
        <v>151</v>
      </c>
      <c r="E540" s="10" t="s">
        <v>52</v>
      </c>
      <c r="F540" s="10" t="s">
        <v>152</v>
      </c>
      <c r="G540" s="10" t="s">
        <v>153</v>
      </c>
      <c r="H540" s="10" t="s">
        <v>2282</v>
      </c>
      <c r="I540" s="10" t="s">
        <v>155</v>
      </c>
      <c r="J540" s="10" t="str">
        <f t="shared" si="8"/>
        <v>535695-PLAZA SAN LUIS</v>
      </c>
    </row>
    <row r="541" spans="1:10">
      <c r="A541" s="10" t="s">
        <v>163</v>
      </c>
      <c r="B541" s="10">
        <v>537060</v>
      </c>
      <c r="C541" s="10">
        <v>8196</v>
      </c>
      <c r="D541" s="10" t="s">
        <v>6594</v>
      </c>
      <c r="E541" s="10" t="s">
        <v>26</v>
      </c>
      <c r="F541" s="10" t="s">
        <v>223</v>
      </c>
      <c r="G541" s="10" t="s">
        <v>376</v>
      </c>
      <c r="H541" s="10">
        <v>222</v>
      </c>
      <c r="I541" s="10" t="s">
        <v>2252</v>
      </c>
      <c r="J541" s="10" t="str">
        <f t="shared" si="8"/>
        <v>537060-222</v>
      </c>
    </row>
    <row r="542" spans="1:10">
      <c r="A542" s="10" t="s">
        <v>77</v>
      </c>
      <c r="B542" s="10">
        <v>536697</v>
      </c>
      <c r="C542" s="10">
        <v>4432</v>
      </c>
      <c r="D542" s="10" t="s">
        <v>699</v>
      </c>
      <c r="E542" s="10" t="s">
        <v>26</v>
      </c>
      <c r="F542" s="10" t="s">
        <v>27</v>
      </c>
      <c r="G542" s="10" t="s">
        <v>305</v>
      </c>
      <c r="H542" s="10" t="s">
        <v>909</v>
      </c>
      <c r="I542" s="10" t="s">
        <v>483</v>
      </c>
      <c r="J542" s="10" t="str">
        <f t="shared" si="8"/>
        <v>536697-HUITZILZINGO</v>
      </c>
    </row>
    <row r="543" spans="1:10">
      <c r="A543" s="10" t="s">
        <v>77</v>
      </c>
      <c r="B543" s="10">
        <v>531694</v>
      </c>
      <c r="C543" s="10">
        <v>8026</v>
      </c>
      <c r="D543" s="10" t="s">
        <v>904</v>
      </c>
      <c r="E543" s="10" t="s">
        <v>26</v>
      </c>
      <c r="F543" s="10" t="s">
        <v>127</v>
      </c>
      <c r="G543" s="10" t="s">
        <v>317</v>
      </c>
      <c r="H543" s="10" t="s">
        <v>905</v>
      </c>
      <c r="I543" s="10" t="s">
        <v>906</v>
      </c>
      <c r="J543" s="10" t="str">
        <f t="shared" si="8"/>
        <v>531694-CENTRAL GP</v>
      </c>
    </row>
    <row r="544" spans="1:10">
      <c r="A544" s="10" t="s">
        <v>198</v>
      </c>
      <c r="B544" s="10">
        <v>538822</v>
      </c>
      <c r="C544" s="10">
        <v>43684</v>
      </c>
      <c r="D544" s="10" t="s">
        <v>194</v>
      </c>
      <c r="E544" s="10" t="s">
        <v>52</v>
      </c>
      <c r="F544" s="10" t="s">
        <v>60</v>
      </c>
      <c r="G544" s="10" t="s">
        <v>212</v>
      </c>
      <c r="H544" s="10" t="s">
        <v>910</v>
      </c>
      <c r="I544" s="10" t="s">
        <v>88</v>
      </c>
      <c r="J544" s="10" t="str">
        <f t="shared" si="8"/>
        <v>538822-BELICE</v>
      </c>
    </row>
    <row r="545" spans="1:10">
      <c r="A545" s="10" t="s">
        <v>262</v>
      </c>
      <c r="B545" s="10">
        <v>533134</v>
      </c>
      <c r="C545" s="10">
        <v>42268</v>
      </c>
      <c r="D545" s="10" t="s">
        <v>623</v>
      </c>
      <c r="E545" s="10" t="s">
        <v>91</v>
      </c>
      <c r="F545" s="10" t="s">
        <v>311</v>
      </c>
      <c r="G545" s="10" t="s">
        <v>624</v>
      </c>
      <c r="H545" s="10" t="s">
        <v>33</v>
      </c>
      <c r="I545" s="10" t="s">
        <v>626</v>
      </c>
      <c r="J545" s="10" t="str">
        <f t="shared" si="8"/>
        <v>533134-JALISCO</v>
      </c>
    </row>
    <row r="546" spans="1:10">
      <c r="A546" s="10" t="s">
        <v>198</v>
      </c>
      <c r="B546" s="10">
        <v>534630</v>
      </c>
      <c r="C546" s="10">
        <v>43354</v>
      </c>
      <c r="D546" s="10" t="s">
        <v>287</v>
      </c>
      <c r="E546" s="10" t="s">
        <v>52</v>
      </c>
      <c r="F546" s="10" t="s">
        <v>60</v>
      </c>
      <c r="G546" s="10" t="s">
        <v>199</v>
      </c>
      <c r="H546" s="10" t="s">
        <v>908</v>
      </c>
      <c r="I546" s="10" t="s">
        <v>289</v>
      </c>
      <c r="J546" s="10" t="str">
        <f t="shared" si="8"/>
        <v>534630-PLAZA LA LUNA</v>
      </c>
    </row>
    <row r="547" spans="1:10">
      <c r="A547" s="10" t="s">
        <v>24</v>
      </c>
      <c r="B547" s="10">
        <v>531669</v>
      </c>
      <c r="C547" s="10">
        <v>3826</v>
      </c>
      <c r="D547" s="10" t="s">
        <v>6035</v>
      </c>
      <c r="E547" s="10" t="s">
        <v>26</v>
      </c>
      <c r="F547" s="10" t="s">
        <v>27</v>
      </c>
      <c r="G547" s="10" t="s">
        <v>305</v>
      </c>
      <c r="H547" s="10" t="s">
        <v>6036</v>
      </c>
      <c r="I547" s="10" t="s">
        <v>6037</v>
      </c>
      <c r="J547" s="10" t="str">
        <f t="shared" si="8"/>
        <v>531669-PINTURAS TLALPAN</v>
      </c>
    </row>
    <row r="548" spans="1:10">
      <c r="A548" s="10" t="s">
        <v>527</v>
      </c>
      <c r="B548" s="10">
        <v>537643</v>
      </c>
      <c r="C548" s="10">
        <v>32686</v>
      </c>
      <c r="D548" s="10" t="s">
        <v>724</v>
      </c>
      <c r="E548" s="10" t="s">
        <v>180</v>
      </c>
      <c r="F548" s="10" t="s">
        <v>195</v>
      </c>
      <c r="G548" s="10" t="s">
        <v>572</v>
      </c>
      <c r="H548" s="10" t="s">
        <v>6411</v>
      </c>
      <c r="I548" s="10" t="s">
        <v>726</v>
      </c>
      <c r="J548" s="10" t="str">
        <f t="shared" si="8"/>
        <v>537643-EL FUERTE CHOIX</v>
      </c>
    </row>
    <row r="549" spans="1:10">
      <c r="A549" s="10" t="s">
        <v>33</v>
      </c>
      <c r="B549" s="10">
        <v>531916</v>
      </c>
      <c r="C549" s="10">
        <v>22509</v>
      </c>
      <c r="D549" s="10" t="s">
        <v>194</v>
      </c>
      <c r="E549" s="10" t="s">
        <v>35</v>
      </c>
      <c r="F549" s="10" t="s">
        <v>97</v>
      </c>
      <c r="G549" s="10" t="s">
        <v>437</v>
      </c>
      <c r="H549" s="10" t="s">
        <v>1877</v>
      </c>
      <c r="I549" s="10" t="s">
        <v>88</v>
      </c>
      <c r="J549" s="10" t="str">
        <f t="shared" si="8"/>
        <v>531916-MACROCOMEX</v>
      </c>
    </row>
    <row r="550" spans="1:10">
      <c r="A550" s="10" t="s">
        <v>71</v>
      </c>
      <c r="B550" s="10">
        <v>533640</v>
      </c>
      <c r="C550" s="10">
        <v>41860</v>
      </c>
      <c r="D550" s="10" t="s">
        <v>5865</v>
      </c>
      <c r="E550" s="10" t="s">
        <v>44</v>
      </c>
      <c r="F550" s="10" t="s">
        <v>66</v>
      </c>
      <c r="G550" s="10" t="s">
        <v>132</v>
      </c>
      <c r="H550" s="10" t="s">
        <v>5866</v>
      </c>
      <c r="I550" s="10" t="s">
        <v>5867</v>
      </c>
      <c r="J550" s="10" t="str">
        <f t="shared" si="8"/>
        <v>533640-GRACIELA HERNANDEZ JUAREZ</v>
      </c>
    </row>
    <row r="551" spans="1:10">
      <c r="A551" s="10" t="s">
        <v>77</v>
      </c>
      <c r="B551" s="10">
        <v>531512</v>
      </c>
      <c r="C551" s="10">
        <v>7002</v>
      </c>
      <c r="D551" s="10" t="s">
        <v>1770</v>
      </c>
      <c r="E551" s="10" t="s">
        <v>26</v>
      </c>
      <c r="F551" s="10" t="s">
        <v>127</v>
      </c>
      <c r="G551" s="10" t="s">
        <v>128</v>
      </c>
      <c r="H551" s="10" t="s">
        <v>2117</v>
      </c>
      <c r="I551" s="10" t="s">
        <v>1772</v>
      </c>
      <c r="J551" s="10" t="str">
        <f t="shared" si="8"/>
        <v>531512-PINTURAS SAN ISIDRO</v>
      </c>
    </row>
    <row r="552" spans="1:10">
      <c r="A552" s="10" t="s">
        <v>535</v>
      </c>
      <c r="B552" s="10">
        <v>531226</v>
      </c>
      <c r="C552" s="10">
        <v>32663</v>
      </c>
      <c r="D552" s="10" t="s">
        <v>536</v>
      </c>
      <c r="E552" s="10" t="s">
        <v>44</v>
      </c>
      <c r="F552" s="10" t="s">
        <v>66</v>
      </c>
      <c r="G552" s="10" t="s">
        <v>537</v>
      </c>
      <c r="H552" s="10" t="s">
        <v>240</v>
      </c>
      <c r="I552" s="10" t="s">
        <v>539</v>
      </c>
      <c r="J552" s="10" t="str">
        <f t="shared" si="8"/>
        <v>531226-GUERRERO</v>
      </c>
    </row>
    <row r="553" spans="1:10">
      <c r="A553" s="10" t="s">
        <v>178</v>
      </c>
      <c r="B553" s="10">
        <v>538694</v>
      </c>
      <c r="C553" s="10">
        <v>43661</v>
      </c>
      <c r="D553" s="10" t="s">
        <v>179</v>
      </c>
      <c r="E553" s="10" t="s">
        <v>180</v>
      </c>
      <c r="F553" s="10" t="s">
        <v>181</v>
      </c>
      <c r="G553" s="10" t="s">
        <v>182</v>
      </c>
      <c r="H553" s="10" t="s">
        <v>1644</v>
      </c>
      <c r="I553" s="10" t="s">
        <v>184</v>
      </c>
      <c r="J553" s="10" t="str">
        <f t="shared" si="8"/>
        <v>538694-CASA BLANCA II</v>
      </c>
    </row>
    <row r="554" spans="1:10">
      <c r="A554" s="10" t="s">
        <v>120</v>
      </c>
      <c r="B554" s="10">
        <v>534207</v>
      </c>
      <c r="C554" s="10">
        <v>22815</v>
      </c>
      <c r="D554" s="10" t="s">
        <v>917</v>
      </c>
      <c r="E554" s="10" t="s">
        <v>35</v>
      </c>
      <c r="F554" s="10" t="s">
        <v>122</v>
      </c>
      <c r="G554" s="10" t="s">
        <v>493</v>
      </c>
      <c r="H554" s="10" t="s">
        <v>918</v>
      </c>
      <c r="I554" s="10" t="s">
        <v>919</v>
      </c>
      <c r="J554" s="10" t="str">
        <f t="shared" si="8"/>
        <v>534207-TANCITARO</v>
      </c>
    </row>
    <row r="555" spans="1:10">
      <c r="A555" s="10" t="s">
        <v>33</v>
      </c>
      <c r="B555" s="10">
        <v>535412</v>
      </c>
      <c r="C555" s="10">
        <v>22605</v>
      </c>
      <c r="D555" s="10" t="s">
        <v>194</v>
      </c>
      <c r="E555" s="10" t="s">
        <v>35</v>
      </c>
      <c r="F555" s="10" t="s">
        <v>97</v>
      </c>
      <c r="G555" s="10" t="s">
        <v>98</v>
      </c>
      <c r="H555" s="10" t="s">
        <v>1621</v>
      </c>
      <c r="I555" s="10" t="s">
        <v>88</v>
      </c>
      <c r="J555" s="10" t="str">
        <f t="shared" si="8"/>
        <v>535412-LAZARO CARDENAS RIU</v>
      </c>
    </row>
    <row r="556" spans="1:10">
      <c r="A556" s="10" t="s">
        <v>83</v>
      </c>
      <c r="B556" s="10">
        <v>533611</v>
      </c>
      <c r="C556" s="10">
        <v>41833</v>
      </c>
      <c r="D556" s="10" t="s">
        <v>253</v>
      </c>
      <c r="E556" s="10" t="s">
        <v>44</v>
      </c>
      <c r="F556" s="10" t="s">
        <v>66</v>
      </c>
      <c r="G556" s="10" t="s">
        <v>254</v>
      </c>
      <c r="H556" s="10" t="s">
        <v>921</v>
      </c>
      <c r="I556" s="10" t="s">
        <v>256</v>
      </c>
      <c r="J556" s="10" t="str">
        <f t="shared" si="8"/>
        <v>533611-SAN RAFAEL</v>
      </c>
    </row>
    <row r="557" spans="1:10">
      <c r="A557" s="10" t="s">
        <v>33</v>
      </c>
      <c r="B557" s="10">
        <v>536947</v>
      </c>
      <c r="C557" s="10">
        <v>22782</v>
      </c>
      <c r="D557" s="10" t="s">
        <v>396</v>
      </c>
      <c r="E557" s="10" t="s">
        <v>35</v>
      </c>
      <c r="F557" s="10" t="s">
        <v>97</v>
      </c>
      <c r="G557" s="10" t="s">
        <v>555</v>
      </c>
      <c r="H557" s="10" t="s">
        <v>923</v>
      </c>
      <c r="I557" s="10" t="s">
        <v>398</v>
      </c>
      <c r="J557" s="10" t="str">
        <f t="shared" si="8"/>
        <v>536947-LA PERLA</v>
      </c>
    </row>
    <row r="558" spans="1:10">
      <c r="A558" s="10" t="s">
        <v>468</v>
      </c>
      <c r="B558" s="10">
        <v>537584</v>
      </c>
      <c r="C558" s="10">
        <v>43200</v>
      </c>
      <c r="D558" s="10" t="s">
        <v>1090</v>
      </c>
      <c r="E558" s="10" t="s">
        <v>91</v>
      </c>
      <c r="F558" s="10" t="s">
        <v>311</v>
      </c>
      <c r="G558" s="10" t="s">
        <v>624</v>
      </c>
      <c r="H558" s="10" t="s">
        <v>2620</v>
      </c>
      <c r="I558" s="10" t="s">
        <v>723</v>
      </c>
      <c r="J558" s="10" t="str">
        <f t="shared" si="8"/>
        <v>537584-SAN MARCOS</v>
      </c>
    </row>
    <row r="559" spans="1:10">
      <c r="A559" s="10" t="s">
        <v>365</v>
      </c>
      <c r="B559" s="10">
        <v>535473</v>
      </c>
      <c r="C559" s="10">
        <v>22619</v>
      </c>
      <c r="D559" s="10" t="s">
        <v>2875</v>
      </c>
      <c r="E559" s="10" t="s">
        <v>44</v>
      </c>
      <c r="F559" s="10" t="s">
        <v>45</v>
      </c>
      <c r="G559" s="10" t="s">
        <v>187</v>
      </c>
      <c r="H559" s="10" t="s">
        <v>6473</v>
      </c>
      <c r="I559" s="10" t="s">
        <v>2876</v>
      </c>
      <c r="J559" s="10" t="str">
        <f t="shared" si="8"/>
        <v>535473-CAÑADA HONDA</v>
      </c>
    </row>
    <row r="560" spans="1:10">
      <c r="A560" s="10" t="s">
        <v>365</v>
      </c>
      <c r="B560" s="10">
        <v>536009</v>
      </c>
      <c r="C560" s="10">
        <v>22682</v>
      </c>
      <c r="D560" s="10" t="s">
        <v>2875</v>
      </c>
      <c r="E560" s="10" t="s">
        <v>44</v>
      </c>
      <c r="F560" s="10" t="s">
        <v>45</v>
      </c>
      <c r="G560" s="10" t="s">
        <v>187</v>
      </c>
      <c r="H560" s="10" t="s">
        <v>1388</v>
      </c>
      <c r="I560" s="10" t="s">
        <v>2876</v>
      </c>
      <c r="J560" s="10" t="str">
        <f t="shared" si="8"/>
        <v>536009-SANTA MONICA</v>
      </c>
    </row>
    <row r="561" spans="1:10">
      <c r="A561" s="10" t="s">
        <v>24</v>
      </c>
      <c r="B561" s="10">
        <v>533026</v>
      </c>
      <c r="C561" s="10">
        <v>4093</v>
      </c>
      <c r="D561" s="10" t="s">
        <v>1683</v>
      </c>
      <c r="E561" s="10" t="s">
        <v>91</v>
      </c>
      <c r="F561" s="10" t="s">
        <v>92</v>
      </c>
      <c r="G561" s="10" t="s">
        <v>606</v>
      </c>
      <c r="H561" s="10" t="s">
        <v>1684</v>
      </c>
      <c r="I561" s="10" t="s">
        <v>1685</v>
      </c>
      <c r="J561" s="10" t="str">
        <f t="shared" si="8"/>
        <v>533026-BRICK MACRO INGENIERIA EN CONSTRUCCION CIVIL, ELECTRICA Y SUMINISTROS SA DE CV</v>
      </c>
    </row>
    <row r="562" spans="1:10">
      <c r="A562" s="10" t="s">
        <v>83</v>
      </c>
      <c r="B562" s="10">
        <v>533691</v>
      </c>
      <c r="C562" s="10">
        <v>41887</v>
      </c>
      <c r="D562" s="10" t="s">
        <v>131</v>
      </c>
      <c r="E562" s="10" t="s">
        <v>44</v>
      </c>
      <c r="F562" s="10" t="s">
        <v>66</v>
      </c>
      <c r="G562" s="10" t="s">
        <v>132</v>
      </c>
      <c r="H562" s="10" t="s">
        <v>922</v>
      </c>
      <c r="I562" s="10" t="s">
        <v>107</v>
      </c>
      <c r="J562" s="10" t="str">
        <f t="shared" si="8"/>
        <v>533691-GAVIOTAS</v>
      </c>
    </row>
    <row r="563" spans="1:10">
      <c r="A563" s="10" t="s">
        <v>150</v>
      </c>
      <c r="B563" s="10">
        <v>530567</v>
      </c>
      <c r="C563" s="10">
        <v>40754</v>
      </c>
      <c r="D563" s="10" t="s">
        <v>927</v>
      </c>
      <c r="E563" s="10" t="s">
        <v>52</v>
      </c>
      <c r="F563" s="10" t="s">
        <v>152</v>
      </c>
      <c r="G563" s="10" t="s">
        <v>352</v>
      </c>
      <c r="H563" s="10" t="s">
        <v>928</v>
      </c>
      <c r="I563" s="10" t="s">
        <v>929</v>
      </c>
      <c r="J563" s="10" t="str">
        <f t="shared" si="8"/>
        <v>530567-JONUTA</v>
      </c>
    </row>
    <row r="564" spans="1:10">
      <c r="A564" s="10" t="s">
        <v>50</v>
      </c>
      <c r="B564" s="10">
        <v>530670</v>
      </c>
      <c r="C564" s="10">
        <v>41127</v>
      </c>
      <c r="D564" s="10" t="s">
        <v>51</v>
      </c>
      <c r="E564" s="10" t="s">
        <v>52</v>
      </c>
      <c r="F564" s="10" t="s">
        <v>53</v>
      </c>
      <c r="G564" s="10" t="s">
        <v>54</v>
      </c>
      <c r="H564" s="10" t="s">
        <v>930</v>
      </c>
      <c r="I564" s="10" t="s">
        <v>56</v>
      </c>
      <c r="J564" s="10" t="str">
        <f t="shared" si="8"/>
        <v>530670-SAN CRISTOBAL 1</v>
      </c>
    </row>
    <row r="565" spans="1:10">
      <c r="A565" s="10" t="s">
        <v>77</v>
      </c>
      <c r="B565" s="10">
        <v>536113</v>
      </c>
      <c r="C565" s="10">
        <v>4793</v>
      </c>
      <c r="D565" s="10" t="s">
        <v>932</v>
      </c>
      <c r="E565" s="10" t="s">
        <v>91</v>
      </c>
      <c r="F565" s="10" t="s">
        <v>92</v>
      </c>
      <c r="G565" s="10" t="s">
        <v>284</v>
      </c>
      <c r="H565" s="10" t="s">
        <v>933</v>
      </c>
      <c r="I565" s="10" t="s">
        <v>569</v>
      </c>
      <c r="J565" s="10" t="str">
        <f t="shared" si="8"/>
        <v>536113-COMEX DA COLOR</v>
      </c>
    </row>
    <row r="566" spans="1:10">
      <c r="A566" s="10" t="s">
        <v>77</v>
      </c>
      <c r="B566" s="10">
        <v>538397</v>
      </c>
      <c r="C566" s="10">
        <v>4446</v>
      </c>
      <c r="D566" s="10" t="s">
        <v>934</v>
      </c>
      <c r="E566" s="10" t="s">
        <v>91</v>
      </c>
      <c r="F566" s="10" t="s">
        <v>143</v>
      </c>
      <c r="G566" s="10" t="s">
        <v>267</v>
      </c>
      <c r="H566" s="10" t="s">
        <v>935</v>
      </c>
      <c r="I566" s="10" t="s">
        <v>936</v>
      </c>
      <c r="J566" s="10" t="str">
        <f t="shared" si="8"/>
        <v>538397-LA BLANCA</v>
      </c>
    </row>
    <row r="567" spans="1:10">
      <c r="A567" s="10" t="s">
        <v>527</v>
      </c>
      <c r="B567" s="10">
        <v>534895</v>
      </c>
      <c r="C567" s="10">
        <v>32093</v>
      </c>
      <c r="D567" s="10" t="s">
        <v>938</v>
      </c>
      <c r="E567" s="10" t="s">
        <v>180</v>
      </c>
      <c r="F567" s="10" t="s">
        <v>195</v>
      </c>
      <c r="G567" s="10" t="s">
        <v>572</v>
      </c>
      <c r="H567" s="10" t="s">
        <v>939</v>
      </c>
      <c r="I567" s="10" t="s">
        <v>940</v>
      </c>
      <c r="J567" s="10" t="str">
        <f t="shared" si="8"/>
        <v>534895-COSALA</v>
      </c>
    </row>
    <row r="568" spans="1:10">
      <c r="A568" s="10" t="s">
        <v>77</v>
      </c>
      <c r="B568" s="10">
        <v>533780</v>
      </c>
      <c r="C568" s="10">
        <v>7792</v>
      </c>
      <c r="D568" s="10" t="s">
        <v>433</v>
      </c>
      <c r="E568" s="10" t="s">
        <v>26</v>
      </c>
      <c r="F568" s="10" t="s">
        <v>27</v>
      </c>
      <c r="G568" s="10" t="s">
        <v>249</v>
      </c>
      <c r="H568" s="10" t="s">
        <v>937</v>
      </c>
      <c r="I568" s="10" t="s">
        <v>435</v>
      </c>
      <c r="J568" s="10" t="str">
        <f t="shared" si="8"/>
        <v>533780-COMEX LA ESTRELLA</v>
      </c>
    </row>
    <row r="569" spans="1:10">
      <c r="A569" s="10" t="s">
        <v>24</v>
      </c>
      <c r="B569" s="10">
        <v>538608</v>
      </c>
      <c r="C569" s="10">
        <v>4744</v>
      </c>
      <c r="D569" s="10" t="s">
        <v>548</v>
      </c>
      <c r="E569" s="10" t="s">
        <v>91</v>
      </c>
      <c r="F569" s="10" t="s">
        <v>92</v>
      </c>
      <c r="G569" s="10" t="s">
        <v>284</v>
      </c>
      <c r="H569" s="10" t="s">
        <v>941</v>
      </c>
      <c r="I569" s="10" t="s">
        <v>550</v>
      </c>
      <c r="J569" s="10" t="str">
        <f t="shared" si="8"/>
        <v>538608-LONDRES</v>
      </c>
    </row>
    <row r="570" spans="1:10">
      <c r="A570" s="10" t="s">
        <v>221</v>
      </c>
      <c r="B570" s="10">
        <v>531782</v>
      </c>
      <c r="C570" s="10">
        <v>40625</v>
      </c>
      <c r="D570" s="10" t="s">
        <v>5448</v>
      </c>
      <c r="E570" s="10" t="s">
        <v>26</v>
      </c>
      <c r="F570" s="10" t="s">
        <v>223</v>
      </c>
      <c r="G570" s="10" t="s">
        <v>258</v>
      </c>
      <c r="H570" s="10" t="s">
        <v>221</v>
      </c>
      <c r="I570" s="10" t="s">
        <v>5449</v>
      </c>
      <c r="J570" s="10" t="str">
        <f t="shared" si="8"/>
        <v>531782-MORELOS</v>
      </c>
    </row>
    <row r="571" spans="1:10">
      <c r="A571" s="10" t="s">
        <v>83</v>
      </c>
      <c r="B571" s="10">
        <v>533606</v>
      </c>
      <c r="C571" s="10">
        <v>41839</v>
      </c>
      <c r="D571" s="10" t="s">
        <v>253</v>
      </c>
      <c r="E571" s="10" t="s">
        <v>44</v>
      </c>
      <c r="F571" s="10" t="s">
        <v>66</v>
      </c>
      <c r="G571" s="10" t="s">
        <v>254</v>
      </c>
      <c r="H571" s="10" t="s">
        <v>221</v>
      </c>
      <c r="I571" s="10" t="s">
        <v>256</v>
      </c>
      <c r="J571" s="10" t="str">
        <f t="shared" si="8"/>
        <v>533606-MORELOS</v>
      </c>
    </row>
    <row r="572" spans="1:10">
      <c r="A572" s="10" t="s">
        <v>24</v>
      </c>
      <c r="B572" s="10">
        <v>533779</v>
      </c>
      <c r="C572" s="10">
        <v>7332</v>
      </c>
      <c r="D572" s="10" t="s">
        <v>257</v>
      </c>
      <c r="E572" s="10" t="s">
        <v>91</v>
      </c>
      <c r="F572" s="10" t="s">
        <v>143</v>
      </c>
      <c r="G572" s="10" t="s">
        <v>360</v>
      </c>
      <c r="H572" s="10" t="s">
        <v>2462</v>
      </c>
      <c r="I572" s="10" t="s">
        <v>260</v>
      </c>
      <c r="J572" s="10" t="str">
        <f t="shared" si="8"/>
        <v>533779-SANTA ROSA II</v>
      </c>
    </row>
    <row r="573" spans="1:10">
      <c r="A573" s="10" t="s">
        <v>77</v>
      </c>
      <c r="B573" s="10">
        <v>537535</v>
      </c>
      <c r="C573" s="10">
        <v>7985</v>
      </c>
      <c r="D573" s="10" t="s">
        <v>942</v>
      </c>
      <c r="E573" s="10" t="s">
        <v>91</v>
      </c>
      <c r="F573" s="10" t="s">
        <v>143</v>
      </c>
      <c r="G573" s="10" t="s">
        <v>450</v>
      </c>
      <c r="H573" s="10" t="s">
        <v>943</v>
      </c>
      <c r="I573" s="10" t="s">
        <v>944</v>
      </c>
      <c r="J573" s="10" t="str">
        <f t="shared" si="8"/>
        <v>537535-INSURGENTES II</v>
      </c>
    </row>
    <row r="574" spans="1:10">
      <c r="A574" s="10" t="s">
        <v>527</v>
      </c>
      <c r="B574" s="10">
        <v>537094</v>
      </c>
      <c r="C574" s="10">
        <v>32530</v>
      </c>
      <c r="D574" s="10" t="s">
        <v>263</v>
      </c>
      <c r="E574" s="10" t="s">
        <v>180</v>
      </c>
      <c r="F574" s="10" t="s">
        <v>195</v>
      </c>
      <c r="G574" s="10" t="s">
        <v>528</v>
      </c>
      <c r="H574" s="10" t="s">
        <v>1604</v>
      </c>
      <c r="I574" s="10" t="s">
        <v>155</v>
      </c>
      <c r="J574" s="10" t="str">
        <f t="shared" si="8"/>
        <v>537094-ESCOBEDO</v>
      </c>
    </row>
    <row r="575" spans="1:10">
      <c r="A575" s="10" t="s">
        <v>468</v>
      </c>
      <c r="B575" s="10">
        <v>534389</v>
      </c>
      <c r="C575" s="10">
        <v>41068</v>
      </c>
      <c r="D575" s="10" t="s">
        <v>157</v>
      </c>
      <c r="E575" s="10" t="s">
        <v>91</v>
      </c>
      <c r="F575" s="10" t="s">
        <v>311</v>
      </c>
      <c r="G575" s="10" t="s">
        <v>469</v>
      </c>
      <c r="H575" s="10" t="s">
        <v>948</v>
      </c>
      <c r="I575" s="10" t="s">
        <v>160</v>
      </c>
      <c r="J575" s="10" t="str">
        <f t="shared" si="8"/>
        <v>534389-TETLA</v>
      </c>
    </row>
    <row r="576" spans="1:10">
      <c r="A576" s="10" t="s">
        <v>77</v>
      </c>
      <c r="B576" s="10">
        <v>531822</v>
      </c>
      <c r="C576" s="10">
        <v>7061</v>
      </c>
      <c r="D576" s="10" t="s">
        <v>2460</v>
      </c>
      <c r="E576" s="10" t="s">
        <v>26</v>
      </c>
      <c r="F576" s="10" t="s">
        <v>127</v>
      </c>
      <c r="G576" s="10" t="s">
        <v>135</v>
      </c>
      <c r="H576" s="10" t="s">
        <v>1585</v>
      </c>
      <c r="I576" s="10" t="s">
        <v>323</v>
      </c>
      <c r="J576" s="10" t="str">
        <f t="shared" si="8"/>
        <v>531822-LOS OLIVOS</v>
      </c>
    </row>
    <row r="577" spans="1:10">
      <c r="A577" s="10" t="s">
        <v>221</v>
      </c>
      <c r="B577" s="10">
        <v>531143</v>
      </c>
      <c r="C577" s="10">
        <v>40973</v>
      </c>
      <c r="D577" s="10" t="s">
        <v>5448</v>
      </c>
      <c r="E577" s="10" t="s">
        <v>26</v>
      </c>
      <c r="F577" s="10" t="s">
        <v>223</v>
      </c>
      <c r="G577" s="10" t="s">
        <v>258</v>
      </c>
      <c r="H577" s="10" t="s">
        <v>3225</v>
      </c>
      <c r="I577" s="10" t="s">
        <v>5449</v>
      </c>
      <c r="J577" s="10" t="str">
        <f t="shared" si="8"/>
        <v>531143-CAROLINA</v>
      </c>
    </row>
    <row r="578" spans="1:10">
      <c r="A578" s="10" t="s">
        <v>24</v>
      </c>
      <c r="B578" s="10">
        <v>532537</v>
      </c>
      <c r="C578" s="10">
        <v>7297</v>
      </c>
      <c r="D578" s="10" t="s">
        <v>954</v>
      </c>
      <c r="E578" s="10" t="s">
        <v>91</v>
      </c>
      <c r="F578" s="10" t="s">
        <v>92</v>
      </c>
      <c r="G578" s="10" t="s">
        <v>388</v>
      </c>
      <c r="H578" s="10" t="s">
        <v>955</v>
      </c>
      <c r="I578" s="10" t="s">
        <v>956</v>
      </c>
      <c r="J578" s="10" t="str">
        <f t="shared" si="8"/>
        <v>532537-PINTURAS DEBUSSY</v>
      </c>
    </row>
    <row r="579" spans="1:10">
      <c r="A579" s="10" t="s">
        <v>114</v>
      </c>
      <c r="B579" s="10">
        <v>536065</v>
      </c>
      <c r="C579" s="10">
        <v>42725</v>
      </c>
      <c r="D579" s="10" t="s">
        <v>115</v>
      </c>
      <c r="E579" s="10" t="s">
        <v>35</v>
      </c>
      <c r="F579" s="10" t="s">
        <v>116</v>
      </c>
      <c r="G579" s="10" t="s">
        <v>422</v>
      </c>
      <c r="H579" s="10" t="s">
        <v>1018</v>
      </c>
      <c r="I579" s="10" t="s">
        <v>119</v>
      </c>
      <c r="J579" s="10" t="str">
        <f t="shared" ref="J579:J642" si="9">CONCATENATE(B579,"-",H579)</f>
        <v>536065-CENTRAL DE ABASTOS</v>
      </c>
    </row>
    <row r="580" spans="1:10">
      <c r="A580" s="10" t="s">
        <v>83</v>
      </c>
      <c r="B580" s="10">
        <v>530604</v>
      </c>
      <c r="C580" s="10">
        <v>41021</v>
      </c>
      <c r="D580" s="10" t="s">
        <v>131</v>
      </c>
      <c r="E580" s="10" t="s">
        <v>44</v>
      </c>
      <c r="F580" s="10" t="s">
        <v>66</v>
      </c>
      <c r="G580" s="10" t="s">
        <v>132</v>
      </c>
      <c r="H580" s="10" t="s">
        <v>950</v>
      </c>
      <c r="I580" s="10" t="s">
        <v>107</v>
      </c>
      <c r="J580" s="10" t="str">
        <f t="shared" si="9"/>
        <v>530604-BANCOS</v>
      </c>
    </row>
    <row r="581" spans="1:10">
      <c r="A581" s="10" t="s">
        <v>33</v>
      </c>
      <c r="B581" s="10">
        <v>532216</v>
      </c>
      <c r="C581" s="10">
        <v>22237</v>
      </c>
      <c r="D581" s="10" t="s">
        <v>951</v>
      </c>
      <c r="E581" s="10" t="s">
        <v>35</v>
      </c>
      <c r="F581" s="10" t="s">
        <v>36</v>
      </c>
      <c r="G581" s="10" t="s">
        <v>175</v>
      </c>
      <c r="H581" s="10" t="s">
        <v>952</v>
      </c>
      <c r="I581" s="10" t="s">
        <v>953</v>
      </c>
      <c r="J581" s="10" t="str">
        <f t="shared" si="9"/>
        <v>532216-TOMATLAN</v>
      </c>
    </row>
    <row r="582" spans="1:10">
      <c r="A582" s="10" t="s">
        <v>237</v>
      </c>
      <c r="B582" s="10">
        <v>534843</v>
      </c>
      <c r="C582" s="10">
        <v>22355</v>
      </c>
      <c r="D582" s="10" t="s">
        <v>105</v>
      </c>
      <c r="E582" s="10" t="s">
        <v>180</v>
      </c>
      <c r="F582" s="10" t="s">
        <v>195</v>
      </c>
      <c r="G582" s="10" t="s">
        <v>238</v>
      </c>
      <c r="H582" s="10" t="s">
        <v>957</v>
      </c>
      <c r="I582" s="10" t="s">
        <v>107</v>
      </c>
      <c r="J582" s="10" t="str">
        <f t="shared" si="9"/>
        <v>534843-SANTA MARIA DEL ORO</v>
      </c>
    </row>
    <row r="583" spans="1:10">
      <c r="A583" s="10" t="s">
        <v>178</v>
      </c>
      <c r="B583" s="10">
        <v>535344</v>
      </c>
      <c r="C583" s="10">
        <v>32138</v>
      </c>
      <c r="D583" s="10" t="s">
        <v>179</v>
      </c>
      <c r="E583" s="10" t="s">
        <v>180</v>
      </c>
      <c r="F583" s="10" t="s">
        <v>181</v>
      </c>
      <c r="G583" s="10" t="s">
        <v>182</v>
      </c>
      <c r="H583" s="10" t="s">
        <v>3012</v>
      </c>
      <c r="I583" s="10" t="s">
        <v>184</v>
      </c>
      <c r="J583" s="10" t="str">
        <f t="shared" si="9"/>
        <v>535344-FRACCIONAMIENTO MONTERREY</v>
      </c>
    </row>
    <row r="584" spans="1:10">
      <c r="A584" s="10" t="s">
        <v>163</v>
      </c>
      <c r="B584" s="10">
        <v>534299</v>
      </c>
      <c r="C584" s="10">
        <v>40482</v>
      </c>
      <c r="D584" s="10" t="s">
        <v>457</v>
      </c>
      <c r="E584" s="10" t="s">
        <v>52</v>
      </c>
      <c r="F584" s="10" t="s">
        <v>53</v>
      </c>
      <c r="G584" s="10" t="s">
        <v>165</v>
      </c>
      <c r="H584" s="10" t="s">
        <v>958</v>
      </c>
      <c r="I584" s="10" t="s">
        <v>167</v>
      </c>
      <c r="J584" s="10" t="str">
        <f t="shared" si="9"/>
        <v>534299-POCHUTLA</v>
      </c>
    </row>
    <row r="585" spans="1:10">
      <c r="A585" s="10" t="s">
        <v>50</v>
      </c>
      <c r="B585" s="10">
        <v>535850</v>
      </c>
      <c r="C585" s="10">
        <v>43488</v>
      </c>
      <c r="D585" s="10" t="s">
        <v>151</v>
      </c>
      <c r="E585" s="10" t="s">
        <v>52</v>
      </c>
      <c r="F585" s="10" t="s">
        <v>152</v>
      </c>
      <c r="G585" s="10" t="s">
        <v>153</v>
      </c>
      <c r="H585" s="10" t="s">
        <v>961</v>
      </c>
      <c r="I585" s="10" t="s">
        <v>155</v>
      </c>
      <c r="J585" s="10" t="str">
        <f t="shared" si="9"/>
        <v>535850-CACTUS</v>
      </c>
    </row>
    <row r="586" spans="1:10">
      <c r="A586" s="10" t="s">
        <v>746</v>
      </c>
      <c r="B586" s="10">
        <v>535374</v>
      </c>
      <c r="C586" s="10">
        <v>32149</v>
      </c>
      <c r="D586" s="10" t="s">
        <v>875</v>
      </c>
      <c r="E586" s="10" t="s">
        <v>180</v>
      </c>
      <c r="F586" s="10" t="s">
        <v>444</v>
      </c>
      <c r="G586" s="10" t="s">
        <v>959</v>
      </c>
      <c r="H586" s="10" t="s">
        <v>960</v>
      </c>
      <c r="I586" s="10" t="s">
        <v>877</v>
      </c>
      <c r="J586" s="10" t="str">
        <f t="shared" si="9"/>
        <v>535374-RODEO</v>
      </c>
    </row>
    <row r="587" spans="1:10">
      <c r="A587" s="10" t="s">
        <v>527</v>
      </c>
      <c r="B587" s="10">
        <v>537408</v>
      </c>
      <c r="C587" s="10">
        <v>32609</v>
      </c>
      <c r="D587" s="10" t="s">
        <v>263</v>
      </c>
      <c r="E587" s="10" t="s">
        <v>180</v>
      </c>
      <c r="F587" s="10" t="s">
        <v>195</v>
      </c>
      <c r="G587" s="10" t="s">
        <v>528</v>
      </c>
      <c r="H587" s="10" t="s">
        <v>1151</v>
      </c>
      <c r="I587" s="10" t="s">
        <v>155</v>
      </c>
      <c r="J587" s="10" t="str">
        <f t="shared" si="9"/>
        <v>537408-MARINA</v>
      </c>
    </row>
    <row r="588" spans="1:10">
      <c r="A588" s="10" t="s">
        <v>221</v>
      </c>
      <c r="B588" s="10">
        <v>536128</v>
      </c>
      <c r="C588" s="10">
        <v>42769</v>
      </c>
      <c r="D588" s="10" t="s">
        <v>5448</v>
      </c>
      <c r="E588" s="10" t="s">
        <v>26</v>
      </c>
      <c r="F588" s="10" t="s">
        <v>223</v>
      </c>
      <c r="G588" s="10" t="s">
        <v>258</v>
      </c>
      <c r="H588" s="10" t="s">
        <v>1784</v>
      </c>
      <c r="I588" s="10" t="s">
        <v>5449</v>
      </c>
      <c r="J588" s="10" t="str">
        <f t="shared" si="9"/>
        <v>536128-CIVAC II</v>
      </c>
    </row>
    <row r="589" spans="1:10">
      <c r="A589" s="10" t="s">
        <v>24</v>
      </c>
      <c r="B589" s="10">
        <v>537624</v>
      </c>
      <c r="C589" s="10">
        <v>4590</v>
      </c>
      <c r="D589" s="10" t="s">
        <v>131</v>
      </c>
      <c r="E589" s="10" t="s">
        <v>91</v>
      </c>
      <c r="F589" s="10" t="s">
        <v>143</v>
      </c>
      <c r="G589" s="10" t="s">
        <v>450</v>
      </c>
      <c r="H589" s="10" t="s">
        <v>965</v>
      </c>
      <c r="I589" s="10" t="s">
        <v>107</v>
      </c>
      <c r="J589" s="10" t="str">
        <f t="shared" si="9"/>
        <v>537624-METRO DOCTORES</v>
      </c>
    </row>
    <row r="590" spans="1:10">
      <c r="A590" s="10" t="s">
        <v>33</v>
      </c>
      <c r="B590" s="10">
        <v>537213</v>
      </c>
      <c r="C590" s="10">
        <v>22827</v>
      </c>
      <c r="D590" s="10" t="s">
        <v>147</v>
      </c>
      <c r="E590" s="10" t="s">
        <v>35</v>
      </c>
      <c r="F590" s="10" t="s">
        <v>97</v>
      </c>
      <c r="G590" s="10" t="s">
        <v>98</v>
      </c>
      <c r="H590" s="10" t="s">
        <v>1307</v>
      </c>
      <c r="I590" s="10" t="s">
        <v>149</v>
      </c>
      <c r="J590" s="10" t="str">
        <f t="shared" si="9"/>
        <v>537213-JARDINES DEL VALLE</v>
      </c>
    </row>
    <row r="591" spans="1:10">
      <c r="A591" s="10" t="s">
        <v>33</v>
      </c>
      <c r="B591" s="10">
        <v>538104</v>
      </c>
      <c r="C591" s="10">
        <v>22995</v>
      </c>
      <c r="D591" s="10" t="s">
        <v>194</v>
      </c>
      <c r="E591" s="10" t="s">
        <v>35</v>
      </c>
      <c r="F591" s="10" t="s">
        <v>97</v>
      </c>
      <c r="G591" s="10" t="s">
        <v>437</v>
      </c>
      <c r="H591" s="10" t="s">
        <v>967</v>
      </c>
      <c r="I591" s="10" t="s">
        <v>88</v>
      </c>
      <c r="J591" s="10" t="str">
        <f t="shared" si="9"/>
        <v>538104-JOCOTEPEC</v>
      </c>
    </row>
    <row r="592" spans="1:10">
      <c r="A592" s="10" t="s">
        <v>24</v>
      </c>
      <c r="B592" s="10">
        <v>533086</v>
      </c>
      <c r="C592" s="10">
        <v>7607</v>
      </c>
      <c r="D592" s="10" t="s">
        <v>1043</v>
      </c>
      <c r="E592" s="10" t="s">
        <v>26</v>
      </c>
      <c r="F592" s="10" t="s">
        <v>27</v>
      </c>
      <c r="G592" s="10" t="s">
        <v>110</v>
      </c>
      <c r="H592" s="10" t="s">
        <v>1044</v>
      </c>
      <c r="I592" s="10" t="s">
        <v>1045</v>
      </c>
      <c r="J592" s="10" t="str">
        <f t="shared" si="9"/>
        <v>533086-TLALPAN</v>
      </c>
    </row>
    <row r="593" spans="1:10">
      <c r="A593" s="10" t="s">
        <v>24</v>
      </c>
      <c r="B593" s="10">
        <v>533653</v>
      </c>
      <c r="C593" s="10">
        <v>7785</v>
      </c>
      <c r="D593" s="10" t="s">
        <v>893</v>
      </c>
      <c r="E593" s="10" t="s">
        <v>26</v>
      </c>
      <c r="F593" s="10" t="s">
        <v>27</v>
      </c>
      <c r="G593" s="10" t="s">
        <v>296</v>
      </c>
      <c r="H593" s="10" t="s">
        <v>966</v>
      </c>
      <c r="I593" s="10" t="s">
        <v>544</v>
      </c>
      <c r="J593" s="10" t="str">
        <f t="shared" si="9"/>
        <v>533653-COMEX CANAL DEL NORTE</v>
      </c>
    </row>
    <row r="594" spans="1:10">
      <c r="A594" s="10" t="s">
        <v>77</v>
      </c>
      <c r="B594" s="10">
        <v>534116</v>
      </c>
      <c r="C594" s="10">
        <v>41964</v>
      </c>
      <c r="D594" s="10" t="s">
        <v>257</v>
      </c>
      <c r="E594" s="10" t="s">
        <v>91</v>
      </c>
      <c r="F594" s="10" t="s">
        <v>311</v>
      </c>
      <c r="G594" s="10" t="s">
        <v>500</v>
      </c>
      <c r="H594" s="10" t="s">
        <v>1336</v>
      </c>
      <c r="I594" s="10" t="s">
        <v>260</v>
      </c>
      <c r="J594" s="10" t="str">
        <f t="shared" si="9"/>
        <v>534116-SAN GASPAR</v>
      </c>
    </row>
    <row r="595" spans="1:10">
      <c r="A595" s="10" t="s">
        <v>150</v>
      </c>
      <c r="B595" s="10">
        <v>537599</v>
      </c>
      <c r="C595" s="10">
        <v>43534</v>
      </c>
      <c r="D595" s="10" t="s">
        <v>151</v>
      </c>
      <c r="E595" s="10" t="s">
        <v>52</v>
      </c>
      <c r="F595" s="10" t="s">
        <v>152</v>
      </c>
      <c r="G595" s="10" t="s">
        <v>153</v>
      </c>
      <c r="H595" s="10" t="s">
        <v>3769</v>
      </c>
      <c r="I595" s="10" t="s">
        <v>155</v>
      </c>
      <c r="J595" s="10" t="str">
        <f t="shared" si="9"/>
        <v>537599-CASI EL PARAISO</v>
      </c>
    </row>
    <row r="596" spans="1:10">
      <c r="A596" s="10" t="s">
        <v>120</v>
      </c>
      <c r="B596" s="10">
        <v>533006</v>
      </c>
      <c r="C596" s="10">
        <v>22804</v>
      </c>
      <c r="D596" s="10" t="s">
        <v>257</v>
      </c>
      <c r="E596" s="10" t="s">
        <v>35</v>
      </c>
      <c r="F596" s="10" t="s">
        <v>122</v>
      </c>
      <c r="G596" s="10" t="s">
        <v>410</v>
      </c>
      <c r="H596" s="10" t="s">
        <v>2570</v>
      </c>
      <c r="I596" s="10" t="s">
        <v>260</v>
      </c>
      <c r="J596" s="10" t="str">
        <f t="shared" si="9"/>
        <v>533006-BUCARELI</v>
      </c>
    </row>
    <row r="597" spans="1:10">
      <c r="A597" s="10" t="s">
        <v>262</v>
      </c>
      <c r="B597" s="10">
        <v>535972</v>
      </c>
      <c r="C597" s="10">
        <v>42688</v>
      </c>
      <c r="D597" s="10" t="s">
        <v>263</v>
      </c>
      <c r="E597" s="10" t="s">
        <v>52</v>
      </c>
      <c r="F597" s="10" t="s">
        <v>85</v>
      </c>
      <c r="G597" s="10" t="s">
        <v>264</v>
      </c>
      <c r="H597" s="10" t="s">
        <v>969</v>
      </c>
      <c r="I597" s="10" t="s">
        <v>155</v>
      </c>
      <c r="J597" s="10" t="str">
        <f t="shared" si="9"/>
        <v>535972-BARRO DEL CARMEN</v>
      </c>
    </row>
    <row r="598" spans="1:10">
      <c r="A598" s="10" t="s">
        <v>150</v>
      </c>
      <c r="B598" s="10">
        <v>534665</v>
      </c>
      <c r="C598" s="10">
        <v>41297</v>
      </c>
      <c r="D598" s="10" t="s">
        <v>1798</v>
      </c>
      <c r="E598" s="10" t="s">
        <v>52</v>
      </c>
      <c r="F598" s="10" t="s">
        <v>152</v>
      </c>
      <c r="G598" s="10" t="s">
        <v>232</v>
      </c>
      <c r="H598" s="10" t="s">
        <v>3292</v>
      </c>
      <c r="I598" s="10" t="s">
        <v>6593</v>
      </c>
      <c r="J598" s="10" t="str">
        <f t="shared" si="9"/>
        <v>534665-RAYON 2</v>
      </c>
    </row>
    <row r="599" spans="1:10">
      <c r="A599" s="10" t="s">
        <v>150</v>
      </c>
      <c r="B599" s="10">
        <v>530112</v>
      </c>
      <c r="C599" s="10">
        <v>41054</v>
      </c>
      <c r="D599" s="10" t="s">
        <v>5725</v>
      </c>
      <c r="E599" s="10" t="s">
        <v>52</v>
      </c>
      <c r="F599" s="10" t="s">
        <v>152</v>
      </c>
      <c r="G599" s="10" t="s">
        <v>362</v>
      </c>
      <c r="H599" s="10" t="s">
        <v>5726</v>
      </c>
      <c r="I599" s="10" t="s">
        <v>5727</v>
      </c>
      <c r="J599" s="10" t="str">
        <f t="shared" si="9"/>
        <v>530112-VILLA BENITO</v>
      </c>
    </row>
    <row r="600" spans="1:10">
      <c r="A600" s="10" t="s">
        <v>163</v>
      </c>
      <c r="B600" s="10">
        <v>532009</v>
      </c>
      <c r="C600" s="10">
        <v>40845</v>
      </c>
      <c r="D600" s="10" t="s">
        <v>732</v>
      </c>
      <c r="E600" s="10" t="s">
        <v>26</v>
      </c>
      <c r="F600" s="10" t="s">
        <v>223</v>
      </c>
      <c r="G600" s="10" t="s">
        <v>733</v>
      </c>
      <c r="H600" s="10" t="s">
        <v>968</v>
      </c>
      <c r="I600" s="10" t="s">
        <v>735</v>
      </c>
      <c r="J600" s="10" t="str">
        <f t="shared" si="9"/>
        <v>532009-EL MANDARIN</v>
      </c>
    </row>
    <row r="601" spans="1:10">
      <c r="A601" s="10" t="s">
        <v>24</v>
      </c>
      <c r="B601" s="10">
        <v>532181</v>
      </c>
      <c r="C601" s="10">
        <v>4141</v>
      </c>
      <c r="D601" s="10" t="s">
        <v>5556</v>
      </c>
      <c r="E601" s="10" t="s">
        <v>91</v>
      </c>
      <c r="F601" s="10" t="s">
        <v>92</v>
      </c>
      <c r="G601" s="10" t="s">
        <v>1007</v>
      </c>
      <c r="H601" s="10" t="s">
        <v>5556</v>
      </c>
      <c r="I601" s="10" t="s">
        <v>5557</v>
      </c>
      <c r="J601" s="10" t="str">
        <f t="shared" si="9"/>
        <v>532181-PINTURERIA RIALPA SA DE CV</v>
      </c>
    </row>
    <row r="602" spans="1:10">
      <c r="A602" s="10" t="s">
        <v>77</v>
      </c>
      <c r="B602" s="10">
        <v>530040</v>
      </c>
      <c r="C602" s="10">
        <v>1664</v>
      </c>
      <c r="D602" s="10" t="s">
        <v>142</v>
      </c>
      <c r="E602" s="10" t="s">
        <v>91</v>
      </c>
      <c r="F602" s="10" t="s">
        <v>143</v>
      </c>
      <c r="G602" s="10" t="s">
        <v>144</v>
      </c>
      <c r="H602" s="10" t="s">
        <v>145</v>
      </c>
      <c r="I602" s="10" t="s">
        <v>146</v>
      </c>
      <c r="J602" s="10" t="str">
        <f t="shared" si="9"/>
        <v>530040-PICOSA</v>
      </c>
    </row>
    <row r="603" spans="1:10">
      <c r="A603" s="10" t="s">
        <v>24</v>
      </c>
      <c r="B603" s="10">
        <v>531832</v>
      </c>
      <c r="C603" s="10">
        <v>7654</v>
      </c>
      <c r="D603" s="10" t="s">
        <v>976</v>
      </c>
      <c r="E603" s="10" t="s">
        <v>91</v>
      </c>
      <c r="F603" s="10" t="s">
        <v>92</v>
      </c>
      <c r="G603" s="10" t="s">
        <v>691</v>
      </c>
      <c r="H603" s="10" t="s">
        <v>977</v>
      </c>
      <c r="I603" s="10" t="s">
        <v>978</v>
      </c>
      <c r="J603" s="10" t="str">
        <f t="shared" si="9"/>
        <v>531832-PARQUE LIRA</v>
      </c>
    </row>
    <row r="604" spans="1:10">
      <c r="A604" s="10" t="s">
        <v>114</v>
      </c>
      <c r="B604" s="10">
        <v>537149</v>
      </c>
      <c r="C604" s="10">
        <v>43061</v>
      </c>
      <c r="D604" s="10" t="s">
        <v>115</v>
      </c>
      <c r="E604" s="10" t="s">
        <v>35</v>
      </c>
      <c r="F604" s="10" t="s">
        <v>116</v>
      </c>
      <c r="G604" s="10" t="s">
        <v>422</v>
      </c>
      <c r="H604" s="10" t="s">
        <v>6452</v>
      </c>
      <c r="I604" s="10" t="s">
        <v>119</v>
      </c>
      <c r="J604" s="10" t="str">
        <f t="shared" si="9"/>
        <v>537149-PINTURAS ALDAMA</v>
      </c>
    </row>
    <row r="605" spans="1:10">
      <c r="A605" s="10" t="s">
        <v>42</v>
      </c>
      <c r="B605" s="10">
        <v>537121</v>
      </c>
      <c r="C605" s="10">
        <v>43040</v>
      </c>
      <c r="D605" s="10" t="s">
        <v>115</v>
      </c>
      <c r="E605" s="10" t="s">
        <v>35</v>
      </c>
      <c r="F605" s="10" t="s">
        <v>116</v>
      </c>
      <c r="G605" s="10" t="s">
        <v>292</v>
      </c>
      <c r="H605" s="10" t="s">
        <v>981</v>
      </c>
      <c r="I605" s="10" t="s">
        <v>119</v>
      </c>
      <c r="J605" s="10" t="str">
        <f t="shared" si="9"/>
        <v>537121-MILENIO</v>
      </c>
    </row>
    <row r="606" spans="1:10">
      <c r="A606" s="10" t="s">
        <v>198</v>
      </c>
      <c r="B606" s="10">
        <v>537989</v>
      </c>
      <c r="C606" s="10">
        <v>43426</v>
      </c>
      <c r="D606" s="10" t="s">
        <v>65</v>
      </c>
      <c r="E606" s="10" t="s">
        <v>52</v>
      </c>
      <c r="F606" s="10" t="s">
        <v>60</v>
      </c>
      <c r="G606" s="10" t="s">
        <v>199</v>
      </c>
      <c r="H606" s="10" t="s">
        <v>4556</v>
      </c>
      <c r="I606" s="10" t="s">
        <v>69</v>
      </c>
      <c r="J606" s="10" t="str">
        <f t="shared" si="9"/>
        <v>537989-CANACO 2</v>
      </c>
    </row>
    <row r="607" spans="1:10">
      <c r="A607" s="10" t="s">
        <v>24</v>
      </c>
      <c r="B607" s="10">
        <v>530097</v>
      </c>
      <c r="C607" s="10">
        <v>7435</v>
      </c>
      <c r="D607" s="10" t="s">
        <v>970</v>
      </c>
      <c r="E607" s="10" t="s">
        <v>26</v>
      </c>
      <c r="F607" s="10" t="s">
        <v>27</v>
      </c>
      <c r="G607" s="10" t="s">
        <v>296</v>
      </c>
      <c r="H607" s="10" t="s">
        <v>971</v>
      </c>
      <c r="I607" s="10" t="s">
        <v>972</v>
      </c>
      <c r="J607" s="10" t="str">
        <f t="shared" si="9"/>
        <v>530097-PINTURAS ANILLO PERIFERICO IZTAPALAPA</v>
      </c>
    </row>
    <row r="608" spans="1:10">
      <c r="A608" s="10" t="s">
        <v>193</v>
      </c>
      <c r="B608" s="10">
        <v>534440</v>
      </c>
      <c r="C608" s="10">
        <v>21743</v>
      </c>
      <c r="D608" s="10" t="s">
        <v>194</v>
      </c>
      <c r="E608" s="10" t="s">
        <v>180</v>
      </c>
      <c r="F608" s="10" t="s">
        <v>195</v>
      </c>
      <c r="G608" s="10" t="s">
        <v>196</v>
      </c>
      <c r="H608" s="10" t="s">
        <v>5595</v>
      </c>
      <c r="I608" s="10" t="s">
        <v>88</v>
      </c>
      <c r="J608" s="10" t="str">
        <f t="shared" si="9"/>
        <v>534440-AUTOMOTIVO LA PAZ</v>
      </c>
    </row>
    <row r="609" spans="1:10">
      <c r="A609" s="10" t="s">
        <v>33</v>
      </c>
      <c r="B609" s="10">
        <v>534923</v>
      </c>
      <c r="C609" s="10">
        <v>22371</v>
      </c>
      <c r="D609" s="10" t="s">
        <v>984</v>
      </c>
      <c r="E609" s="10" t="s">
        <v>35</v>
      </c>
      <c r="F609" s="10" t="s">
        <v>97</v>
      </c>
      <c r="G609" s="10" t="s">
        <v>393</v>
      </c>
      <c r="H609" s="10" t="s">
        <v>985</v>
      </c>
      <c r="I609" s="10" t="s">
        <v>986</v>
      </c>
      <c r="J609" s="10" t="str">
        <f t="shared" si="9"/>
        <v>534923-PUNTA ORIENTE</v>
      </c>
    </row>
    <row r="610" spans="1:10">
      <c r="A610" s="10" t="s">
        <v>77</v>
      </c>
      <c r="B610" s="10">
        <v>530120</v>
      </c>
      <c r="C610" s="10">
        <v>4420</v>
      </c>
      <c r="D610" s="10" t="s">
        <v>982</v>
      </c>
      <c r="E610" s="10" t="s">
        <v>91</v>
      </c>
      <c r="F610" s="10" t="s">
        <v>143</v>
      </c>
      <c r="G610" s="10" t="s">
        <v>208</v>
      </c>
      <c r="H610" s="10" t="s">
        <v>983</v>
      </c>
      <c r="I610" s="10" t="s">
        <v>210</v>
      </c>
      <c r="J610" s="10" t="str">
        <f t="shared" si="9"/>
        <v>530120-COMEX HUEHUETOCA</v>
      </c>
    </row>
    <row r="611" spans="1:10">
      <c r="A611" s="10" t="s">
        <v>198</v>
      </c>
      <c r="B611" s="10">
        <v>536198</v>
      </c>
      <c r="C611" s="10">
        <v>43148</v>
      </c>
      <c r="D611" s="10" t="s">
        <v>5844</v>
      </c>
      <c r="E611" s="10" t="s">
        <v>52</v>
      </c>
      <c r="F611" s="10" t="s">
        <v>60</v>
      </c>
      <c r="G611" s="10" t="s">
        <v>212</v>
      </c>
      <c r="H611" s="10" t="s">
        <v>4252</v>
      </c>
      <c r="I611" s="10" t="s">
        <v>5618</v>
      </c>
      <c r="J611" s="10" t="str">
        <f t="shared" si="9"/>
        <v>536198-BACALAR</v>
      </c>
    </row>
    <row r="612" spans="1:10">
      <c r="A612" s="10" t="s">
        <v>221</v>
      </c>
      <c r="B612" s="10">
        <v>537067</v>
      </c>
      <c r="C612" s="10">
        <v>43013</v>
      </c>
      <c r="D612" s="10" t="s">
        <v>105</v>
      </c>
      <c r="E612" s="10" t="s">
        <v>26</v>
      </c>
      <c r="F612" s="10" t="s">
        <v>223</v>
      </c>
      <c r="G612" s="10" t="s">
        <v>991</v>
      </c>
      <c r="H612" s="10" t="s">
        <v>992</v>
      </c>
      <c r="I612" s="10" t="s">
        <v>107</v>
      </c>
      <c r="J612" s="10" t="str">
        <f t="shared" si="9"/>
        <v>537067-HUEYAPAN</v>
      </c>
    </row>
    <row r="613" spans="1:10">
      <c r="A613" s="10" t="s">
        <v>83</v>
      </c>
      <c r="B613" s="10">
        <v>530222</v>
      </c>
      <c r="C613" s="10">
        <v>42104</v>
      </c>
      <c r="D613" s="10" t="s">
        <v>170</v>
      </c>
      <c r="E613" s="10" t="s">
        <v>52</v>
      </c>
      <c r="F613" s="10" t="s">
        <v>152</v>
      </c>
      <c r="G613" s="10" t="s">
        <v>362</v>
      </c>
      <c r="H613" s="10" t="s">
        <v>990</v>
      </c>
      <c r="I613" s="10" t="s">
        <v>173</v>
      </c>
      <c r="J613" s="10" t="str">
        <f t="shared" si="9"/>
        <v>530222-CARPIO</v>
      </c>
    </row>
    <row r="614" spans="1:10">
      <c r="A614" s="10" t="s">
        <v>120</v>
      </c>
      <c r="B614" s="10">
        <v>538083</v>
      </c>
      <c r="C614" s="10">
        <v>8043</v>
      </c>
      <c r="D614" s="10" t="s">
        <v>361</v>
      </c>
      <c r="E614" s="10" t="s">
        <v>26</v>
      </c>
      <c r="F614" s="10" t="s">
        <v>223</v>
      </c>
      <c r="G614" s="10" t="s">
        <v>630</v>
      </c>
      <c r="H614" s="10" t="s">
        <v>996</v>
      </c>
      <c r="I614" s="10" t="s">
        <v>364</v>
      </c>
      <c r="J614" s="10" t="str">
        <f t="shared" si="9"/>
        <v>538083-PALMAS</v>
      </c>
    </row>
    <row r="615" spans="1:10">
      <c r="A615" s="10" t="s">
        <v>24</v>
      </c>
      <c r="B615" s="10">
        <v>538568</v>
      </c>
      <c r="C615" s="10">
        <v>8130</v>
      </c>
      <c r="D615" s="10" t="s">
        <v>993</v>
      </c>
      <c r="E615" s="10" t="s">
        <v>26</v>
      </c>
      <c r="F615" s="10" t="s">
        <v>27</v>
      </c>
      <c r="G615" s="10" t="s">
        <v>110</v>
      </c>
      <c r="H615" s="10" t="s">
        <v>994</v>
      </c>
      <c r="I615" s="10" t="s">
        <v>995</v>
      </c>
      <c r="J615" s="10" t="str">
        <f t="shared" si="9"/>
        <v>538568-KM 21</v>
      </c>
    </row>
    <row r="616" spans="1:10">
      <c r="A616" s="10" t="s">
        <v>24</v>
      </c>
      <c r="B616" s="10">
        <v>538081</v>
      </c>
      <c r="C616" s="10">
        <v>2293</v>
      </c>
      <c r="D616" s="10" t="s">
        <v>594</v>
      </c>
      <c r="E616" s="10" t="s">
        <v>91</v>
      </c>
      <c r="F616" s="10" t="s">
        <v>92</v>
      </c>
      <c r="G616" s="10" t="s">
        <v>93</v>
      </c>
      <c r="H616" s="10" t="s">
        <v>583</v>
      </c>
      <c r="I616" s="10" t="s">
        <v>596</v>
      </c>
      <c r="J616" s="10" t="str">
        <f t="shared" si="9"/>
        <v>538081-PLAZA</v>
      </c>
    </row>
    <row r="617" spans="1:10">
      <c r="A617" s="10" t="s">
        <v>83</v>
      </c>
      <c r="B617" s="10">
        <v>534360</v>
      </c>
      <c r="C617" s="10">
        <v>41936</v>
      </c>
      <c r="D617" s="10" t="s">
        <v>84</v>
      </c>
      <c r="E617" s="10" t="s">
        <v>52</v>
      </c>
      <c r="F617" s="10" t="s">
        <v>85</v>
      </c>
      <c r="G617" s="10" t="s">
        <v>86</v>
      </c>
      <c r="H617" s="10" t="s">
        <v>2030</v>
      </c>
      <c r="I617" s="10" t="s">
        <v>88</v>
      </c>
      <c r="J617" s="10" t="str">
        <f t="shared" si="9"/>
        <v>534360-XICO</v>
      </c>
    </row>
    <row r="618" spans="1:10">
      <c r="A618" s="10" t="s">
        <v>77</v>
      </c>
      <c r="B618" s="10">
        <v>535542</v>
      </c>
      <c r="C618" s="10">
        <v>41593</v>
      </c>
      <c r="D618" s="10" t="s">
        <v>5887</v>
      </c>
      <c r="E618" s="10" t="s">
        <v>91</v>
      </c>
      <c r="F618" s="10" t="s">
        <v>311</v>
      </c>
      <c r="G618" s="10" t="s">
        <v>485</v>
      </c>
      <c r="H618" s="10" t="s">
        <v>5888</v>
      </c>
      <c r="I618" s="10" t="s">
        <v>5470</v>
      </c>
      <c r="J618" s="10" t="str">
        <f t="shared" si="9"/>
        <v>535542-TIENDA MOVIL ZINACANTEPEC</v>
      </c>
    </row>
    <row r="619" spans="1:10">
      <c r="A619" s="10" t="s">
        <v>371</v>
      </c>
      <c r="B619" s="10">
        <v>536301</v>
      </c>
      <c r="C619" s="10">
        <v>32392</v>
      </c>
      <c r="D619" s="10" t="s">
        <v>84</v>
      </c>
      <c r="E619" s="10" t="s">
        <v>180</v>
      </c>
      <c r="F619" s="10" t="s">
        <v>181</v>
      </c>
      <c r="G619" s="10" t="s">
        <v>372</v>
      </c>
      <c r="H619" s="10" t="s">
        <v>998</v>
      </c>
      <c r="I619" s="10" t="s">
        <v>88</v>
      </c>
      <c r="J619" s="10" t="str">
        <f t="shared" si="9"/>
        <v>536301-PALO VERDE</v>
      </c>
    </row>
    <row r="620" spans="1:10">
      <c r="A620" s="10" t="s">
        <v>24</v>
      </c>
      <c r="B620" s="10">
        <v>538314</v>
      </c>
      <c r="C620" s="10">
        <v>879</v>
      </c>
      <c r="D620" s="10" t="s">
        <v>999</v>
      </c>
      <c r="E620" s="10" t="s">
        <v>26</v>
      </c>
      <c r="F620" s="10" t="s">
        <v>27</v>
      </c>
      <c r="G620" s="10" t="s">
        <v>305</v>
      </c>
      <c r="H620" s="10" t="s">
        <v>1000</v>
      </c>
      <c r="I620" s="10" t="s">
        <v>483</v>
      </c>
      <c r="J620" s="10" t="str">
        <f t="shared" si="9"/>
        <v>538314-PINTURAS TULYEHUALCO I</v>
      </c>
    </row>
    <row r="621" spans="1:10">
      <c r="A621" s="10" t="s">
        <v>324</v>
      </c>
      <c r="B621" s="10">
        <v>538254</v>
      </c>
      <c r="C621" s="10">
        <v>32807</v>
      </c>
      <c r="D621" s="10" t="s">
        <v>1100</v>
      </c>
      <c r="E621" s="10" t="s">
        <v>44</v>
      </c>
      <c r="F621" s="10" t="s">
        <v>45</v>
      </c>
      <c r="G621" s="10" t="s">
        <v>326</v>
      </c>
      <c r="H621" s="10" t="s">
        <v>5598</v>
      </c>
      <c r="I621" s="10" t="s">
        <v>69</v>
      </c>
      <c r="J621" s="10" t="str">
        <f t="shared" si="9"/>
        <v>538254-BODEGA REVOLUCION</v>
      </c>
    </row>
    <row r="622" spans="1:10">
      <c r="A622" s="10" t="s">
        <v>163</v>
      </c>
      <c r="B622" s="10">
        <v>530205</v>
      </c>
      <c r="C622" s="10">
        <v>40412</v>
      </c>
      <c r="D622" s="10" t="s">
        <v>164</v>
      </c>
      <c r="E622" s="10" t="s">
        <v>52</v>
      </c>
      <c r="F622" s="10" t="s">
        <v>53</v>
      </c>
      <c r="G622" s="10" t="s">
        <v>165</v>
      </c>
      <c r="H622" s="10" t="s">
        <v>997</v>
      </c>
      <c r="I622" s="10" t="s">
        <v>167</v>
      </c>
      <c r="J622" s="10" t="str">
        <f t="shared" si="9"/>
        <v>530205-LAGUNAS</v>
      </c>
    </row>
    <row r="623" spans="1:10">
      <c r="A623" s="10" t="s">
        <v>77</v>
      </c>
      <c r="B623" s="10">
        <v>536112</v>
      </c>
      <c r="C623" s="10">
        <v>7005</v>
      </c>
      <c r="D623" s="10" t="s">
        <v>248</v>
      </c>
      <c r="E623" s="10" t="s">
        <v>26</v>
      </c>
      <c r="F623" s="10" t="s">
        <v>27</v>
      </c>
      <c r="G623" s="10" t="s">
        <v>249</v>
      </c>
      <c r="H623" s="10" t="s">
        <v>5597</v>
      </c>
      <c r="I623" s="10" t="s">
        <v>251</v>
      </c>
      <c r="J623" s="10" t="str">
        <f t="shared" si="9"/>
        <v>536112-BODEGA LOS REYES</v>
      </c>
    </row>
    <row r="624" spans="1:10">
      <c r="A624" s="10" t="s">
        <v>262</v>
      </c>
      <c r="B624" s="10">
        <v>536798</v>
      </c>
      <c r="C624" s="10">
        <v>42941</v>
      </c>
      <c r="D624" s="10" t="s">
        <v>263</v>
      </c>
      <c r="E624" s="10" t="s">
        <v>52</v>
      </c>
      <c r="F624" s="10" t="s">
        <v>85</v>
      </c>
      <c r="G624" s="10" t="s">
        <v>264</v>
      </c>
      <c r="H624" s="10" t="s">
        <v>1003</v>
      </c>
      <c r="I624" s="10" t="s">
        <v>155</v>
      </c>
      <c r="J624" s="10" t="str">
        <f t="shared" si="9"/>
        <v>536798-LOMAS SAN MIGUEL</v>
      </c>
    </row>
    <row r="625" spans="1:10">
      <c r="A625" s="10" t="s">
        <v>262</v>
      </c>
      <c r="B625" s="10">
        <v>531110</v>
      </c>
      <c r="C625" s="10">
        <v>32041</v>
      </c>
      <c r="D625" s="10" t="s">
        <v>263</v>
      </c>
      <c r="E625" s="10" t="s">
        <v>52</v>
      </c>
      <c r="F625" s="10" t="s">
        <v>85</v>
      </c>
      <c r="G625" s="10" t="s">
        <v>264</v>
      </c>
      <c r="H625" s="10" t="s">
        <v>1001</v>
      </c>
      <c r="I625" s="10" t="s">
        <v>155</v>
      </c>
      <c r="J625" s="10" t="str">
        <f t="shared" si="9"/>
        <v>531110-LORETO</v>
      </c>
    </row>
    <row r="626" spans="1:10">
      <c r="A626" s="10" t="s">
        <v>77</v>
      </c>
      <c r="B626" s="10">
        <v>538391</v>
      </c>
      <c r="C626" s="10">
        <v>7995</v>
      </c>
      <c r="D626" s="10" t="s">
        <v>699</v>
      </c>
      <c r="E626" s="10" t="s">
        <v>26</v>
      </c>
      <c r="F626" s="10" t="s">
        <v>27</v>
      </c>
      <c r="G626" s="10" t="s">
        <v>305</v>
      </c>
      <c r="H626" s="10" t="s">
        <v>1004</v>
      </c>
      <c r="I626" s="10" t="s">
        <v>483</v>
      </c>
      <c r="J626" s="10" t="str">
        <f t="shared" si="9"/>
        <v>538391-PINTURAS AYOTZINGO</v>
      </c>
    </row>
    <row r="627" spans="1:10">
      <c r="A627" s="10" t="s">
        <v>163</v>
      </c>
      <c r="B627" s="10">
        <v>535113</v>
      </c>
      <c r="C627" s="10">
        <v>42375</v>
      </c>
      <c r="D627" s="10" t="s">
        <v>101</v>
      </c>
      <c r="E627" s="10" t="s">
        <v>52</v>
      </c>
      <c r="F627" s="10" t="s">
        <v>85</v>
      </c>
      <c r="G627" s="10" t="s">
        <v>102</v>
      </c>
      <c r="H627" s="10" t="s">
        <v>1833</v>
      </c>
      <c r="I627" s="10" t="s">
        <v>104</v>
      </c>
      <c r="J627" s="10" t="str">
        <f t="shared" si="9"/>
        <v>535113-SUC TUXTEPEC 6</v>
      </c>
    </row>
    <row r="628" spans="1:10">
      <c r="A628" s="10" t="s">
        <v>77</v>
      </c>
      <c r="B628" s="10">
        <v>539020</v>
      </c>
      <c r="C628" s="10">
        <v>4798</v>
      </c>
      <c r="D628" s="10" t="s">
        <v>2393</v>
      </c>
      <c r="E628" s="10" t="s">
        <v>91</v>
      </c>
      <c r="F628" s="10" t="s">
        <v>311</v>
      </c>
      <c r="G628" s="10" t="s">
        <v>684</v>
      </c>
      <c r="H628" s="10" t="s">
        <v>6296</v>
      </c>
      <c r="I628" s="10" t="s">
        <v>2394</v>
      </c>
      <c r="J628" s="10" t="str">
        <f t="shared" si="9"/>
        <v>539020-BODEGA MATRIZ</v>
      </c>
    </row>
    <row r="629" spans="1:10">
      <c r="A629" s="10" t="s">
        <v>150</v>
      </c>
      <c r="B629" s="10">
        <v>537733</v>
      </c>
      <c r="C629" s="10">
        <v>41299</v>
      </c>
      <c r="D629" s="10" t="s">
        <v>1798</v>
      </c>
      <c r="E629" s="10" t="s">
        <v>52</v>
      </c>
      <c r="F629" s="10" t="s">
        <v>152</v>
      </c>
      <c r="G629" s="10" t="s">
        <v>232</v>
      </c>
      <c r="H629" s="10" t="s">
        <v>6395</v>
      </c>
      <c r="I629" s="10" t="s">
        <v>6593</v>
      </c>
      <c r="J629" s="10" t="str">
        <f t="shared" si="9"/>
        <v>537733-BODEGA I JCRE</v>
      </c>
    </row>
    <row r="630" spans="1:10">
      <c r="A630" s="10" t="s">
        <v>77</v>
      </c>
      <c r="B630" s="10">
        <v>536280</v>
      </c>
      <c r="C630" s="10">
        <v>42847</v>
      </c>
      <c r="D630" s="10" t="s">
        <v>4310</v>
      </c>
      <c r="E630" s="10" t="s">
        <v>91</v>
      </c>
      <c r="F630" s="10" t="s">
        <v>311</v>
      </c>
      <c r="G630" s="10" t="s">
        <v>485</v>
      </c>
      <c r="H630" s="10" t="s">
        <v>5548</v>
      </c>
      <c r="I630" s="10" t="s">
        <v>3284</v>
      </c>
      <c r="J630" s="10" t="str">
        <f t="shared" si="9"/>
        <v>536280-SAN PEDRO DE LOS BAÑOS</v>
      </c>
    </row>
    <row r="631" spans="1:10">
      <c r="A631" s="10" t="s">
        <v>77</v>
      </c>
      <c r="B631" s="10">
        <v>530086</v>
      </c>
      <c r="C631" s="10">
        <v>7413</v>
      </c>
      <c r="D631" s="10" t="s">
        <v>710</v>
      </c>
      <c r="E631" s="10" t="s">
        <v>26</v>
      </c>
      <c r="F631" s="10" t="s">
        <v>27</v>
      </c>
      <c r="G631" s="10" t="s">
        <v>79</v>
      </c>
      <c r="H631" s="10" t="s">
        <v>1005</v>
      </c>
      <c r="I631" s="10" t="s">
        <v>712</v>
      </c>
      <c r="J631" s="10" t="str">
        <f t="shared" si="9"/>
        <v>530086-TEPETLIXPA</v>
      </c>
    </row>
    <row r="632" spans="1:10">
      <c r="A632" s="10" t="s">
        <v>42</v>
      </c>
      <c r="B632" s="10">
        <v>536825</v>
      </c>
      <c r="C632" s="10">
        <v>32473</v>
      </c>
      <c r="D632" s="10" t="s">
        <v>1011</v>
      </c>
      <c r="E632" s="10" t="s">
        <v>44</v>
      </c>
      <c r="F632" s="10" t="s">
        <v>45</v>
      </c>
      <c r="G632" s="10" t="s">
        <v>46</v>
      </c>
      <c r="H632" s="10" t="s">
        <v>1012</v>
      </c>
      <c r="I632" s="10" t="s">
        <v>48</v>
      </c>
      <c r="J632" s="10" t="str">
        <f t="shared" si="9"/>
        <v>536825-AGUA ZARCA</v>
      </c>
    </row>
    <row r="633" spans="1:10">
      <c r="A633" s="10" t="s">
        <v>527</v>
      </c>
      <c r="B633" s="10">
        <v>535817</v>
      </c>
      <c r="C633" s="10">
        <v>32268</v>
      </c>
      <c r="D633" s="10" t="s">
        <v>938</v>
      </c>
      <c r="E633" s="10" t="s">
        <v>180</v>
      </c>
      <c r="F633" s="10" t="s">
        <v>195</v>
      </c>
      <c r="G633" s="10" t="s">
        <v>572</v>
      </c>
      <c r="H633" s="10" t="s">
        <v>1010</v>
      </c>
      <c r="I633" s="10" t="s">
        <v>940</v>
      </c>
      <c r="J633" s="10" t="str">
        <f t="shared" si="9"/>
        <v>535817-SAN IGNACIO</v>
      </c>
    </row>
    <row r="634" spans="1:10">
      <c r="A634" s="10" t="s">
        <v>77</v>
      </c>
      <c r="B634" s="10">
        <v>536420</v>
      </c>
      <c r="C634" s="10">
        <v>4389</v>
      </c>
      <c r="D634" s="10" t="s">
        <v>801</v>
      </c>
      <c r="E634" s="10" t="s">
        <v>91</v>
      </c>
      <c r="F634" s="10" t="s">
        <v>143</v>
      </c>
      <c r="G634" s="10" t="s">
        <v>168</v>
      </c>
      <c r="H634" s="10" t="s">
        <v>882</v>
      </c>
      <c r="I634" s="10" t="s">
        <v>155</v>
      </c>
      <c r="J634" s="10" t="str">
        <f t="shared" si="9"/>
        <v>536420-ALLENDE</v>
      </c>
    </row>
    <row r="635" spans="1:10">
      <c r="A635" s="10" t="s">
        <v>120</v>
      </c>
      <c r="B635" s="10">
        <v>537160</v>
      </c>
      <c r="C635" s="10">
        <v>43074</v>
      </c>
      <c r="D635" s="10" t="s">
        <v>115</v>
      </c>
      <c r="E635" s="10" t="s">
        <v>35</v>
      </c>
      <c r="F635" s="10" t="s">
        <v>116</v>
      </c>
      <c r="G635" s="10" t="s">
        <v>117</v>
      </c>
      <c r="H635" s="10" t="s">
        <v>2125</v>
      </c>
      <c r="I635" s="10" t="s">
        <v>119</v>
      </c>
      <c r="J635" s="10" t="str">
        <f t="shared" si="9"/>
        <v>537160-MARGARITAS</v>
      </c>
    </row>
    <row r="636" spans="1:10">
      <c r="A636" s="10" t="s">
        <v>24</v>
      </c>
      <c r="B636" s="10">
        <v>530068</v>
      </c>
      <c r="C636" s="10">
        <v>1737</v>
      </c>
      <c r="D636" s="10" t="s">
        <v>5790</v>
      </c>
      <c r="E636" s="10" t="s">
        <v>26</v>
      </c>
      <c r="F636" s="10" t="s">
        <v>27</v>
      </c>
      <c r="G636" s="10" t="s">
        <v>139</v>
      </c>
      <c r="H636" s="10" t="s">
        <v>3579</v>
      </c>
      <c r="I636" s="10" t="s">
        <v>5791</v>
      </c>
      <c r="J636" s="10" t="str">
        <f t="shared" si="9"/>
        <v>530068-PINTURAS EL OLIVAR</v>
      </c>
    </row>
    <row r="637" spans="1:10">
      <c r="A637" s="10" t="s">
        <v>24</v>
      </c>
      <c r="B637" s="10">
        <v>533120</v>
      </c>
      <c r="C637" s="10">
        <v>7199</v>
      </c>
      <c r="D637" s="10" t="s">
        <v>2027</v>
      </c>
      <c r="E637" s="10" t="s">
        <v>91</v>
      </c>
      <c r="F637" s="10" t="s">
        <v>143</v>
      </c>
      <c r="G637" s="10" t="s">
        <v>360</v>
      </c>
      <c r="H637" s="10" t="s">
        <v>2028</v>
      </c>
      <c r="I637" s="10" t="s">
        <v>2029</v>
      </c>
      <c r="J637" s="10" t="str">
        <f t="shared" si="9"/>
        <v>533120-PINTAFON</v>
      </c>
    </row>
    <row r="638" spans="1:10">
      <c r="A638" s="10" t="s">
        <v>58</v>
      </c>
      <c r="B638" s="10">
        <v>534477</v>
      </c>
      <c r="C638" s="10">
        <v>41383</v>
      </c>
      <c r="D638" s="10" t="s">
        <v>231</v>
      </c>
      <c r="E638" s="10" t="s">
        <v>52</v>
      </c>
      <c r="F638" s="10" t="s">
        <v>152</v>
      </c>
      <c r="G638" s="10" t="s">
        <v>232</v>
      </c>
      <c r="H638" s="10" t="s">
        <v>1019</v>
      </c>
      <c r="I638" s="10" t="s">
        <v>234</v>
      </c>
      <c r="J638" s="10" t="str">
        <f t="shared" si="9"/>
        <v>534477-SUBANCUY</v>
      </c>
    </row>
    <row r="639" spans="1:10">
      <c r="A639" s="10" t="s">
        <v>77</v>
      </c>
      <c r="B639" s="10">
        <v>533572</v>
      </c>
      <c r="C639" s="10">
        <v>2212</v>
      </c>
      <c r="D639" s="10" t="s">
        <v>699</v>
      </c>
      <c r="E639" s="10" t="s">
        <v>26</v>
      </c>
      <c r="F639" s="10" t="s">
        <v>27</v>
      </c>
      <c r="G639" s="10" t="s">
        <v>305</v>
      </c>
      <c r="H639" s="10" t="s">
        <v>2837</v>
      </c>
      <c r="I639" s="10" t="s">
        <v>483</v>
      </c>
      <c r="J639" s="10" t="str">
        <f t="shared" si="9"/>
        <v>533572-PINTURAS TLAPALA</v>
      </c>
    </row>
    <row r="640" spans="1:10">
      <c r="A640" s="10" t="s">
        <v>83</v>
      </c>
      <c r="B640" s="10">
        <v>532043</v>
      </c>
      <c r="C640" s="10">
        <v>40910</v>
      </c>
      <c r="D640" s="10" t="s">
        <v>5931</v>
      </c>
      <c r="E640" s="10" t="s">
        <v>44</v>
      </c>
      <c r="F640" s="10" t="s">
        <v>45</v>
      </c>
      <c r="G640" s="10" t="s">
        <v>46</v>
      </c>
      <c r="H640" s="10" t="s">
        <v>4973</v>
      </c>
      <c r="I640" s="10" t="s">
        <v>5933</v>
      </c>
      <c r="J640" s="10" t="str">
        <f t="shared" si="9"/>
        <v>532043-EL HIGO</v>
      </c>
    </row>
    <row r="641" spans="1:10">
      <c r="A641" s="10" t="s">
        <v>33</v>
      </c>
      <c r="B641" s="10">
        <v>533934</v>
      </c>
      <c r="C641" s="10">
        <v>22182</v>
      </c>
      <c r="D641" s="10" t="s">
        <v>5803</v>
      </c>
      <c r="E641" s="10" t="s">
        <v>35</v>
      </c>
      <c r="F641" s="10" t="s">
        <v>97</v>
      </c>
      <c r="G641" s="10" t="s">
        <v>393</v>
      </c>
      <c r="H641" s="10" t="s">
        <v>5804</v>
      </c>
      <c r="I641" s="10" t="s">
        <v>282</v>
      </c>
      <c r="J641" s="10" t="str">
        <f t="shared" si="9"/>
        <v>533934-LA SOLEDAD</v>
      </c>
    </row>
    <row r="642" spans="1:10">
      <c r="A642" s="10" t="s">
        <v>221</v>
      </c>
      <c r="B642" s="10">
        <v>534157</v>
      </c>
      <c r="C642" s="10">
        <v>42314</v>
      </c>
      <c r="D642" s="10" t="s">
        <v>105</v>
      </c>
      <c r="E642" s="10" t="s">
        <v>26</v>
      </c>
      <c r="F642" s="10" t="s">
        <v>223</v>
      </c>
      <c r="G642" s="10" t="s">
        <v>991</v>
      </c>
      <c r="H642" s="10" t="s">
        <v>1025</v>
      </c>
      <c r="I642" s="10" t="s">
        <v>107</v>
      </c>
      <c r="J642" s="10" t="str">
        <f t="shared" si="9"/>
        <v>534157-SUC. VALLE SOL</v>
      </c>
    </row>
    <row r="643" spans="1:10">
      <c r="A643" s="10" t="s">
        <v>71</v>
      </c>
      <c r="B643" s="10">
        <v>535325</v>
      </c>
      <c r="C643" s="10">
        <v>42493</v>
      </c>
      <c r="D643" s="10" t="s">
        <v>913</v>
      </c>
      <c r="E643" s="10" t="s">
        <v>44</v>
      </c>
      <c r="F643" s="10" t="s">
        <v>45</v>
      </c>
      <c r="G643" s="10" t="s">
        <v>73</v>
      </c>
      <c r="H643" s="10" t="s">
        <v>1026</v>
      </c>
      <c r="I643" s="10" t="s">
        <v>915</v>
      </c>
      <c r="J643" s="10" t="str">
        <f t="shared" ref="J643:J706" si="10">CONCATENATE(B643,"-",H643)</f>
        <v>535325-GANDHO</v>
      </c>
    </row>
    <row r="644" spans="1:10">
      <c r="A644" s="10" t="s">
        <v>33</v>
      </c>
      <c r="B644" s="10">
        <v>537051</v>
      </c>
      <c r="C644" s="10">
        <v>22805</v>
      </c>
      <c r="D644" s="10" t="s">
        <v>542</v>
      </c>
      <c r="E644" s="10" t="s">
        <v>35</v>
      </c>
      <c r="F644" s="10" t="s">
        <v>97</v>
      </c>
      <c r="G644" s="10" t="s">
        <v>393</v>
      </c>
      <c r="H644" s="10" t="s">
        <v>1029</v>
      </c>
      <c r="I644" s="10" t="s">
        <v>544</v>
      </c>
      <c r="J644" s="10" t="str">
        <f t="shared" si="10"/>
        <v>537051-CERRO DEL TESORO</v>
      </c>
    </row>
    <row r="645" spans="1:10">
      <c r="A645" s="10" t="s">
        <v>83</v>
      </c>
      <c r="B645" s="10">
        <v>535593</v>
      </c>
      <c r="C645" s="10">
        <v>42540</v>
      </c>
      <c r="D645" s="10" t="s">
        <v>361</v>
      </c>
      <c r="E645" s="10" t="s">
        <v>52</v>
      </c>
      <c r="F645" s="10" t="s">
        <v>152</v>
      </c>
      <c r="G645" s="10" t="s">
        <v>362</v>
      </c>
      <c r="H645" s="10" t="s">
        <v>1027</v>
      </c>
      <c r="I645" s="10" t="s">
        <v>364</v>
      </c>
      <c r="J645" s="10" t="str">
        <f t="shared" si="10"/>
        <v>535593-BOULEVARD</v>
      </c>
    </row>
    <row r="646" spans="1:10">
      <c r="A646" s="10" t="s">
        <v>42</v>
      </c>
      <c r="B646" s="10">
        <v>537125</v>
      </c>
      <c r="C646" s="10">
        <v>43044</v>
      </c>
      <c r="D646" s="10" t="s">
        <v>115</v>
      </c>
      <c r="E646" s="10" t="s">
        <v>35</v>
      </c>
      <c r="F646" s="10" t="s">
        <v>116</v>
      </c>
      <c r="G646" s="10" t="s">
        <v>292</v>
      </c>
      <c r="H646" s="10" t="s">
        <v>1032</v>
      </c>
      <c r="I646" s="10" t="s">
        <v>119</v>
      </c>
      <c r="J646" s="10" t="str">
        <f t="shared" si="10"/>
        <v>537125-PINTUSERUR LOMAS DEL MARQUES</v>
      </c>
    </row>
    <row r="647" spans="1:10">
      <c r="A647" s="10" t="s">
        <v>77</v>
      </c>
      <c r="B647" s="10">
        <v>530362</v>
      </c>
      <c r="C647" s="10">
        <v>2281</v>
      </c>
      <c r="D647" s="10" t="s">
        <v>1036</v>
      </c>
      <c r="E647" s="10" t="s">
        <v>26</v>
      </c>
      <c r="F647" s="10" t="s">
        <v>127</v>
      </c>
      <c r="G647" s="10" t="s">
        <v>128</v>
      </c>
      <c r="H647" s="10" t="s">
        <v>1037</v>
      </c>
      <c r="I647" s="10" t="s">
        <v>1038</v>
      </c>
      <c r="J647" s="10" t="str">
        <f t="shared" si="10"/>
        <v>530362-PINTURAS PLAZA CEDROS</v>
      </c>
    </row>
    <row r="648" spans="1:10">
      <c r="A648" s="10" t="s">
        <v>120</v>
      </c>
      <c r="B648" s="10">
        <v>530146</v>
      </c>
      <c r="C648" s="10">
        <v>21954</v>
      </c>
      <c r="D648" s="10" t="s">
        <v>1033</v>
      </c>
      <c r="E648" s="10" t="s">
        <v>35</v>
      </c>
      <c r="F648" s="10" t="s">
        <v>122</v>
      </c>
      <c r="G648" s="10" t="s">
        <v>123</v>
      </c>
      <c r="H648" s="10" t="s">
        <v>1034</v>
      </c>
      <c r="I648" s="10" t="s">
        <v>1035</v>
      </c>
      <c r="J648" s="10" t="str">
        <f t="shared" si="10"/>
        <v>530146-PINTURAS COMEX CUITZEO</v>
      </c>
    </row>
    <row r="649" spans="1:10">
      <c r="A649" s="10" t="s">
        <v>64</v>
      </c>
      <c r="B649" s="10">
        <v>538883</v>
      </c>
      <c r="C649" s="10">
        <v>32862</v>
      </c>
      <c r="D649" s="10" t="s">
        <v>65</v>
      </c>
      <c r="E649" s="10" t="s">
        <v>44</v>
      </c>
      <c r="F649" s="10" t="s">
        <v>66</v>
      </c>
      <c r="G649" s="10" t="s">
        <v>67</v>
      </c>
      <c r="H649" s="10" t="s">
        <v>120</v>
      </c>
      <c r="I649" s="10" t="s">
        <v>69</v>
      </c>
      <c r="J649" s="10" t="str">
        <f t="shared" si="10"/>
        <v>538883-MICHOACAN</v>
      </c>
    </row>
    <row r="650" spans="1:10">
      <c r="A650" s="10" t="s">
        <v>71</v>
      </c>
      <c r="B650" s="10">
        <v>534125</v>
      </c>
      <c r="C650" s="10">
        <v>41975</v>
      </c>
      <c r="D650" s="10" t="s">
        <v>131</v>
      </c>
      <c r="E650" s="10" t="s">
        <v>44</v>
      </c>
      <c r="F650" s="10" t="s">
        <v>45</v>
      </c>
      <c r="G650" s="10" t="s">
        <v>201</v>
      </c>
      <c r="H650" s="10" t="s">
        <v>1039</v>
      </c>
      <c r="I650" s="10" t="s">
        <v>107</v>
      </c>
      <c r="J650" s="10" t="str">
        <f t="shared" si="10"/>
        <v>534125-LA CENTRAL</v>
      </c>
    </row>
    <row r="651" spans="1:10">
      <c r="A651" s="10" t="s">
        <v>120</v>
      </c>
      <c r="B651" s="10">
        <v>535545</v>
      </c>
      <c r="C651" s="10">
        <v>22631</v>
      </c>
      <c r="D651" s="10" t="s">
        <v>888</v>
      </c>
      <c r="E651" s="10" t="s">
        <v>35</v>
      </c>
      <c r="F651" s="10" t="s">
        <v>122</v>
      </c>
      <c r="G651" s="10" t="s">
        <v>410</v>
      </c>
      <c r="H651" s="10" t="s">
        <v>1040</v>
      </c>
      <c r="I651" s="10" t="s">
        <v>890</v>
      </c>
      <c r="J651" s="10" t="str">
        <f t="shared" si="10"/>
        <v>535545-VILLAS DEL PEDREGAL</v>
      </c>
    </row>
    <row r="652" spans="1:10">
      <c r="A652" s="10" t="s">
        <v>33</v>
      </c>
      <c r="B652" s="10">
        <v>534074</v>
      </c>
      <c r="C652" s="10">
        <v>22283</v>
      </c>
      <c r="D652" s="10" t="s">
        <v>147</v>
      </c>
      <c r="E652" s="10" t="s">
        <v>35</v>
      </c>
      <c r="F652" s="10" t="s">
        <v>97</v>
      </c>
      <c r="G652" s="10" t="s">
        <v>98</v>
      </c>
      <c r="H652" s="10" t="s">
        <v>4996</v>
      </c>
      <c r="I652" s="10" t="s">
        <v>149</v>
      </c>
      <c r="J652" s="10" t="str">
        <f t="shared" si="10"/>
        <v>534074-ZAPOTLANEJO</v>
      </c>
    </row>
    <row r="653" spans="1:10">
      <c r="A653" s="10" t="s">
        <v>24</v>
      </c>
      <c r="B653" s="10">
        <v>531299</v>
      </c>
      <c r="C653" s="10">
        <v>7278</v>
      </c>
      <c r="D653" s="10" t="s">
        <v>1320</v>
      </c>
      <c r="E653" s="10" t="s">
        <v>91</v>
      </c>
      <c r="F653" s="10" t="s">
        <v>92</v>
      </c>
      <c r="G653" s="10" t="s">
        <v>606</v>
      </c>
      <c r="H653" s="10" t="s">
        <v>1321</v>
      </c>
      <c r="I653" s="10" t="s">
        <v>658</v>
      </c>
      <c r="J653" s="10" t="str">
        <f t="shared" si="10"/>
        <v>531299-LA CURVA</v>
      </c>
    </row>
    <row r="654" spans="1:10">
      <c r="A654" s="10" t="s">
        <v>562</v>
      </c>
      <c r="B654" s="10">
        <v>536450</v>
      </c>
      <c r="C654" s="10">
        <v>31431</v>
      </c>
      <c r="D654" s="10" t="s">
        <v>875</v>
      </c>
      <c r="E654" s="10" t="s">
        <v>180</v>
      </c>
      <c r="F654" s="10" t="s">
        <v>444</v>
      </c>
      <c r="G654" s="10" t="s">
        <v>959</v>
      </c>
      <c r="H654" s="10" t="s">
        <v>5603</v>
      </c>
      <c r="I654" s="10" t="s">
        <v>877</v>
      </c>
      <c r="J654" s="10" t="str">
        <f t="shared" si="10"/>
        <v>536450-BODEGA ESCOBEDO</v>
      </c>
    </row>
    <row r="655" spans="1:10">
      <c r="A655" s="10" t="s">
        <v>58</v>
      </c>
      <c r="B655" s="10">
        <v>535380</v>
      </c>
      <c r="C655" s="10">
        <v>42505</v>
      </c>
      <c r="D655" s="10" t="s">
        <v>231</v>
      </c>
      <c r="E655" s="10" t="s">
        <v>52</v>
      </c>
      <c r="F655" s="10" t="s">
        <v>152</v>
      </c>
      <c r="G655" s="10" t="s">
        <v>232</v>
      </c>
      <c r="H655" s="10" t="s">
        <v>1047</v>
      </c>
      <c r="I655" s="10" t="s">
        <v>234</v>
      </c>
      <c r="J655" s="10" t="str">
        <f t="shared" si="10"/>
        <v>535380-COMEX MUNDO MAYA</v>
      </c>
    </row>
    <row r="656" spans="1:10">
      <c r="A656" s="10" t="s">
        <v>71</v>
      </c>
      <c r="B656" s="10">
        <v>534124</v>
      </c>
      <c r="C656" s="10">
        <v>41974</v>
      </c>
      <c r="D656" s="10" t="s">
        <v>131</v>
      </c>
      <c r="E656" s="10" t="s">
        <v>44</v>
      </c>
      <c r="F656" s="10" t="s">
        <v>45</v>
      </c>
      <c r="G656" s="10" t="s">
        <v>201</v>
      </c>
      <c r="H656" s="10" t="s">
        <v>1046</v>
      </c>
      <c r="I656" s="10" t="s">
        <v>107</v>
      </c>
      <c r="J656" s="10" t="str">
        <f t="shared" si="10"/>
        <v>534124-ACATLAN</v>
      </c>
    </row>
    <row r="657" spans="1:10">
      <c r="A657" s="10" t="s">
        <v>262</v>
      </c>
      <c r="B657" s="10">
        <v>531081</v>
      </c>
      <c r="C657" s="10">
        <v>32041</v>
      </c>
      <c r="D657" s="10" t="s">
        <v>263</v>
      </c>
      <c r="E657" s="10" t="s">
        <v>52</v>
      </c>
      <c r="F657" s="10" t="s">
        <v>85</v>
      </c>
      <c r="G657" s="10" t="s">
        <v>264</v>
      </c>
      <c r="H657" s="10" t="s">
        <v>1042</v>
      </c>
      <c r="I657" s="10" t="s">
        <v>155</v>
      </c>
      <c r="J657" s="10" t="str">
        <f t="shared" si="10"/>
        <v>531081-RESURRECION</v>
      </c>
    </row>
    <row r="658" spans="1:10">
      <c r="A658" s="10" t="s">
        <v>71</v>
      </c>
      <c r="B658" s="10">
        <v>531260</v>
      </c>
      <c r="C658" s="10">
        <v>30307</v>
      </c>
      <c r="D658" s="10" t="s">
        <v>5604</v>
      </c>
      <c r="E658" s="10" t="s">
        <v>44</v>
      </c>
      <c r="F658" s="10" t="s">
        <v>45</v>
      </c>
      <c r="G658" s="10" t="s">
        <v>73</v>
      </c>
      <c r="H658" s="10" t="s">
        <v>5604</v>
      </c>
      <c r="I658" s="10" t="s">
        <v>5605</v>
      </c>
      <c r="J658" s="10" t="str">
        <f t="shared" si="10"/>
        <v>531260-FERRETERIA TEPEJI SA DE CV</v>
      </c>
    </row>
    <row r="659" spans="1:10">
      <c r="A659" s="10" t="s">
        <v>214</v>
      </c>
      <c r="B659" s="10">
        <v>531287</v>
      </c>
      <c r="C659" s="10">
        <v>31526</v>
      </c>
      <c r="D659" s="10" t="s">
        <v>215</v>
      </c>
      <c r="E659" s="10" t="s">
        <v>44</v>
      </c>
      <c r="F659" s="10" t="s">
        <v>45</v>
      </c>
      <c r="G659" s="10" t="s">
        <v>216</v>
      </c>
      <c r="H659" s="10" t="s">
        <v>1049</v>
      </c>
      <c r="I659" s="10" t="s">
        <v>218</v>
      </c>
      <c r="J659" s="10" t="str">
        <f t="shared" si="10"/>
        <v>531287-SAUCITO</v>
      </c>
    </row>
    <row r="660" spans="1:10">
      <c r="A660" s="10" t="s">
        <v>468</v>
      </c>
      <c r="B660" s="10">
        <v>538951</v>
      </c>
      <c r="C660" s="10">
        <v>4830</v>
      </c>
      <c r="D660" s="10" t="s">
        <v>2814</v>
      </c>
      <c r="E660" s="10" t="s">
        <v>91</v>
      </c>
      <c r="F660" s="10" t="s">
        <v>311</v>
      </c>
      <c r="G660" s="10" t="s">
        <v>624</v>
      </c>
      <c r="H660" s="10" t="s">
        <v>1538</v>
      </c>
      <c r="I660" s="10" t="s">
        <v>2814</v>
      </c>
      <c r="J660" s="10" t="str">
        <f t="shared" si="10"/>
        <v>538951-MERCADO</v>
      </c>
    </row>
    <row r="661" spans="1:10">
      <c r="A661" s="10" t="s">
        <v>24</v>
      </c>
      <c r="B661" s="10">
        <v>530600</v>
      </c>
      <c r="C661" s="10">
        <v>7624</v>
      </c>
      <c r="D661" s="10" t="s">
        <v>1052</v>
      </c>
      <c r="E661" s="10" t="s">
        <v>91</v>
      </c>
      <c r="F661" s="10" t="s">
        <v>92</v>
      </c>
      <c r="G661" s="10" t="s">
        <v>606</v>
      </c>
      <c r="H661" s="10" t="s">
        <v>1053</v>
      </c>
      <c r="I661" s="10" t="s">
        <v>658</v>
      </c>
      <c r="J661" s="10" t="str">
        <f t="shared" si="10"/>
        <v>530600-REVILLAGIGEDO</v>
      </c>
    </row>
    <row r="662" spans="1:10">
      <c r="A662" s="10" t="s">
        <v>214</v>
      </c>
      <c r="B662" s="10">
        <v>531286</v>
      </c>
      <c r="C662" s="10">
        <v>31528</v>
      </c>
      <c r="D662" s="10" t="s">
        <v>215</v>
      </c>
      <c r="E662" s="10" t="s">
        <v>44</v>
      </c>
      <c r="F662" s="10" t="s">
        <v>45</v>
      </c>
      <c r="G662" s="10" t="s">
        <v>216</v>
      </c>
      <c r="H662" s="10" t="s">
        <v>4466</v>
      </c>
      <c r="I662" s="10" t="s">
        <v>218</v>
      </c>
      <c r="J662" s="10" t="str">
        <f t="shared" si="10"/>
        <v>531286-INDUSTRIAS</v>
      </c>
    </row>
    <row r="663" spans="1:10">
      <c r="A663" s="10" t="s">
        <v>83</v>
      </c>
      <c r="B663" s="10">
        <v>530962</v>
      </c>
      <c r="C663" s="10">
        <v>41941</v>
      </c>
      <c r="D663" s="10" t="s">
        <v>84</v>
      </c>
      <c r="E663" s="10" t="s">
        <v>52</v>
      </c>
      <c r="F663" s="10" t="s">
        <v>85</v>
      </c>
      <c r="G663" s="10" t="s">
        <v>86</v>
      </c>
      <c r="H663" s="10" t="s">
        <v>783</v>
      </c>
      <c r="I663" s="10" t="s">
        <v>88</v>
      </c>
      <c r="J663" s="10" t="str">
        <f t="shared" si="10"/>
        <v>530962-AMERICAS</v>
      </c>
    </row>
    <row r="664" spans="1:10">
      <c r="A664" s="10" t="s">
        <v>150</v>
      </c>
      <c r="B664" s="10">
        <v>537732</v>
      </c>
      <c r="C664" s="10">
        <v>40754</v>
      </c>
      <c r="D664" s="10" t="s">
        <v>927</v>
      </c>
      <c r="E664" s="10" t="s">
        <v>52</v>
      </c>
      <c r="F664" s="10" t="s">
        <v>152</v>
      </c>
      <c r="G664" s="10" t="s">
        <v>352</v>
      </c>
      <c r="H664" s="10" t="s">
        <v>5610</v>
      </c>
      <c r="I664" s="10" t="s">
        <v>929</v>
      </c>
      <c r="J664" s="10" t="str">
        <f t="shared" si="10"/>
        <v>537732-BODEGA DALC</v>
      </c>
    </row>
    <row r="665" spans="1:10">
      <c r="A665" s="10" t="s">
        <v>77</v>
      </c>
      <c r="B665" s="10">
        <v>531587</v>
      </c>
      <c r="C665" s="10">
        <v>41925</v>
      </c>
      <c r="D665" s="10" t="s">
        <v>5746</v>
      </c>
      <c r="E665" s="10" t="s">
        <v>91</v>
      </c>
      <c r="F665" s="10" t="s">
        <v>311</v>
      </c>
      <c r="G665" s="10" t="s">
        <v>684</v>
      </c>
      <c r="H665" s="10" t="s">
        <v>3992</v>
      </c>
      <c r="I665" s="10" t="s">
        <v>5747</v>
      </c>
      <c r="J665" s="10" t="str">
        <f t="shared" si="10"/>
        <v>531587-PINTURAS COMEX ZACUALPAN</v>
      </c>
    </row>
    <row r="666" spans="1:10">
      <c r="A666" s="10" t="s">
        <v>114</v>
      </c>
      <c r="B666" s="10">
        <v>534172</v>
      </c>
      <c r="C666" s="10">
        <v>20985</v>
      </c>
      <c r="D666" s="10" t="s">
        <v>115</v>
      </c>
      <c r="E666" s="10" t="s">
        <v>35</v>
      </c>
      <c r="F666" s="10" t="s">
        <v>116</v>
      </c>
      <c r="G666" s="10" t="s">
        <v>587</v>
      </c>
      <c r="H666" s="10" t="s">
        <v>1054</v>
      </c>
      <c r="I666" s="10" t="s">
        <v>119</v>
      </c>
      <c r="J666" s="10" t="str">
        <f t="shared" si="10"/>
        <v>534172-PLAZA CELAYA</v>
      </c>
    </row>
    <row r="667" spans="1:10">
      <c r="A667" s="10" t="s">
        <v>83</v>
      </c>
      <c r="B667" s="10">
        <v>535361</v>
      </c>
      <c r="C667" s="10">
        <v>42501</v>
      </c>
      <c r="D667" s="10" t="s">
        <v>84</v>
      </c>
      <c r="E667" s="10" t="s">
        <v>52</v>
      </c>
      <c r="F667" s="10" t="s">
        <v>85</v>
      </c>
      <c r="G667" s="10" t="s">
        <v>86</v>
      </c>
      <c r="H667" s="10" t="s">
        <v>4109</v>
      </c>
      <c r="I667" s="10" t="s">
        <v>88</v>
      </c>
      <c r="J667" s="10" t="str">
        <f t="shared" si="10"/>
        <v>535361-XANAT</v>
      </c>
    </row>
    <row r="668" spans="1:10">
      <c r="A668" s="10" t="s">
        <v>83</v>
      </c>
      <c r="B668" s="10">
        <v>538774</v>
      </c>
      <c r="C668" s="10">
        <v>32852</v>
      </c>
      <c r="D668" s="10" t="s">
        <v>131</v>
      </c>
      <c r="E668" s="10" t="s">
        <v>44</v>
      </c>
      <c r="F668" s="10" t="s">
        <v>66</v>
      </c>
      <c r="G668" s="10" t="s">
        <v>132</v>
      </c>
      <c r="H668" s="10" t="s">
        <v>1061</v>
      </c>
      <c r="I668" s="10" t="s">
        <v>107</v>
      </c>
      <c r="J668" s="10" t="str">
        <f t="shared" si="10"/>
        <v>538774-TEMPOAL</v>
      </c>
    </row>
    <row r="669" spans="1:10">
      <c r="A669" s="10" t="s">
        <v>33</v>
      </c>
      <c r="B669" s="10">
        <v>537230</v>
      </c>
      <c r="C669" s="10">
        <v>22842</v>
      </c>
      <c r="D669" s="10" t="s">
        <v>784</v>
      </c>
      <c r="E669" s="10" t="s">
        <v>35</v>
      </c>
      <c r="F669" s="10" t="s">
        <v>97</v>
      </c>
      <c r="G669" s="10" t="s">
        <v>98</v>
      </c>
      <c r="H669" s="10" t="s">
        <v>1059</v>
      </c>
      <c r="I669" s="10" t="s">
        <v>786</v>
      </c>
      <c r="J669" s="10" t="str">
        <f t="shared" si="10"/>
        <v>537230-PLAZA SAN JUAN</v>
      </c>
    </row>
    <row r="670" spans="1:10">
      <c r="A670" s="10" t="s">
        <v>24</v>
      </c>
      <c r="B670" s="10">
        <v>538640</v>
      </c>
      <c r="C670" s="10">
        <v>4751</v>
      </c>
      <c r="D670" s="10" t="s">
        <v>665</v>
      </c>
      <c r="E670" s="10" t="s">
        <v>91</v>
      </c>
      <c r="F670" s="10" t="s">
        <v>92</v>
      </c>
      <c r="G670" s="10" t="s">
        <v>284</v>
      </c>
      <c r="H670" s="10" t="s">
        <v>1060</v>
      </c>
      <c r="I670" s="10" t="s">
        <v>667</v>
      </c>
      <c r="J670" s="10" t="str">
        <f t="shared" si="10"/>
        <v>538640-BARRILACO</v>
      </c>
    </row>
    <row r="671" spans="1:10">
      <c r="A671" s="10" t="s">
        <v>64</v>
      </c>
      <c r="B671" s="10">
        <v>537260</v>
      </c>
      <c r="C671" s="10">
        <v>32551</v>
      </c>
      <c r="D671" s="10" t="s">
        <v>65</v>
      </c>
      <c r="E671" s="10" t="s">
        <v>44</v>
      </c>
      <c r="F671" s="10" t="s">
        <v>66</v>
      </c>
      <c r="G671" s="10" t="s">
        <v>67</v>
      </c>
      <c r="H671" s="10" t="s">
        <v>6457</v>
      </c>
      <c r="I671" s="10" t="s">
        <v>69</v>
      </c>
      <c r="J671" s="10" t="str">
        <f t="shared" si="10"/>
        <v>537260-LINCOLN TRANSITO</v>
      </c>
    </row>
    <row r="672" spans="1:10">
      <c r="A672" s="10" t="s">
        <v>198</v>
      </c>
      <c r="B672" s="10">
        <v>537855</v>
      </c>
      <c r="C672" s="10">
        <v>43332</v>
      </c>
      <c r="D672" s="10" t="s">
        <v>575</v>
      </c>
      <c r="E672" s="10" t="s">
        <v>52</v>
      </c>
      <c r="F672" s="10" t="s">
        <v>60</v>
      </c>
      <c r="G672" s="10" t="s">
        <v>212</v>
      </c>
      <c r="H672" s="10" t="s">
        <v>5612</v>
      </c>
      <c r="I672" s="10" t="s">
        <v>577</v>
      </c>
      <c r="J672" s="10" t="str">
        <f t="shared" si="10"/>
        <v>537855-BODEGA PLAYA</v>
      </c>
    </row>
    <row r="673" spans="1:10">
      <c r="A673" s="10" t="s">
        <v>77</v>
      </c>
      <c r="B673" s="10">
        <v>531436</v>
      </c>
      <c r="C673" s="10">
        <v>7442</v>
      </c>
      <c r="D673" s="10" t="s">
        <v>503</v>
      </c>
      <c r="E673" s="10" t="s">
        <v>26</v>
      </c>
      <c r="F673" s="10" t="s">
        <v>127</v>
      </c>
      <c r="G673" s="10" t="s">
        <v>330</v>
      </c>
      <c r="H673" s="10" t="s">
        <v>504</v>
      </c>
      <c r="I673" s="10" t="s">
        <v>505</v>
      </c>
      <c r="J673" s="10" t="str">
        <f t="shared" si="10"/>
        <v>531436-VILI</v>
      </c>
    </row>
    <row r="674" spans="1:10">
      <c r="A674" s="10" t="s">
        <v>163</v>
      </c>
      <c r="B674" s="10">
        <v>534065</v>
      </c>
      <c r="C674" s="10">
        <v>40845</v>
      </c>
      <c r="D674" s="10" t="s">
        <v>732</v>
      </c>
      <c r="E674" s="10" t="s">
        <v>26</v>
      </c>
      <c r="F674" s="10" t="s">
        <v>223</v>
      </c>
      <c r="G674" s="10" t="s">
        <v>733</v>
      </c>
      <c r="H674" s="10" t="s">
        <v>1065</v>
      </c>
      <c r="I674" s="10" t="s">
        <v>735</v>
      </c>
      <c r="J674" s="10" t="str">
        <f t="shared" si="10"/>
        <v>534065-KUKULCAN</v>
      </c>
    </row>
    <row r="675" spans="1:10">
      <c r="A675" s="10" t="s">
        <v>120</v>
      </c>
      <c r="B675" s="10">
        <v>533758</v>
      </c>
      <c r="C675" s="10">
        <v>22627</v>
      </c>
      <c r="D675" s="10" t="s">
        <v>1066</v>
      </c>
      <c r="E675" s="10" t="s">
        <v>35</v>
      </c>
      <c r="F675" s="10" t="s">
        <v>122</v>
      </c>
      <c r="G675" s="10" t="s">
        <v>410</v>
      </c>
      <c r="H675" s="10" t="s">
        <v>921</v>
      </c>
      <c r="I675" s="10" t="s">
        <v>1067</v>
      </c>
      <c r="J675" s="10" t="str">
        <f t="shared" si="10"/>
        <v>533758-SAN RAFAEL</v>
      </c>
    </row>
    <row r="676" spans="1:10">
      <c r="A676" s="10" t="s">
        <v>33</v>
      </c>
      <c r="B676" s="10">
        <v>535095</v>
      </c>
      <c r="C676" s="10">
        <v>22490</v>
      </c>
      <c r="D676" s="10" t="s">
        <v>194</v>
      </c>
      <c r="E676" s="10" t="s">
        <v>35</v>
      </c>
      <c r="F676" s="10" t="s">
        <v>97</v>
      </c>
      <c r="G676" s="10" t="s">
        <v>419</v>
      </c>
      <c r="H676" s="10" t="s">
        <v>5357</v>
      </c>
      <c r="I676" s="10" t="s">
        <v>88</v>
      </c>
      <c r="J676" s="10" t="str">
        <f t="shared" si="10"/>
        <v>535095-CENTRO MAGNO</v>
      </c>
    </row>
    <row r="677" spans="1:10">
      <c r="A677" s="10" t="s">
        <v>150</v>
      </c>
      <c r="B677" s="10">
        <v>534912</v>
      </c>
      <c r="C677" s="10">
        <v>42251</v>
      </c>
      <c r="D677" s="10" t="s">
        <v>1141</v>
      </c>
      <c r="E677" s="10" t="s">
        <v>52</v>
      </c>
      <c r="F677" s="10" t="s">
        <v>152</v>
      </c>
      <c r="G677" s="10" t="s">
        <v>352</v>
      </c>
      <c r="H677" s="10" t="s">
        <v>3168</v>
      </c>
      <c r="I677" s="10" t="s">
        <v>1143</v>
      </c>
      <c r="J677" s="10" t="str">
        <f t="shared" si="10"/>
        <v>534912-TEAPA MERCADO</v>
      </c>
    </row>
    <row r="678" spans="1:10">
      <c r="A678" s="10" t="s">
        <v>468</v>
      </c>
      <c r="B678" s="10">
        <v>533630</v>
      </c>
      <c r="C678" s="10">
        <v>42455</v>
      </c>
      <c r="D678" s="10" t="s">
        <v>592</v>
      </c>
      <c r="E678" s="10" t="s">
        <v>91</v>
      </c>
      <c r="F678" s="10" t="s">
        <v>311</v>
      </c>
      <c r="G678" s="10" t="s">
        <v>469</v>
      </c>
      <c r="H678" s="10" t="s">
        <v>1068</v>
      </c>
      <c r="I678" s="10" t="s">
        <v>160</v>
      </c>
      <c r="J678" s="10" t="str">
        <f t="shared" si="10"/>
        <v>533630-OCOTLAN</v>
      </c>
    </row>
    <row r="679" spans="1:10">
      <c r="A679" s="10" t="s">
        <v>64</v>
      </c>
      <c r="B679" s="10">
        <v>538986</v>
      </c>
      <c r="C679" s="10">
        <v>32908</v>
      </c>
      <c r="D679" s="10" t="s">
        <v>2450</v>
      </c>
      <c r="E679" s="10" t="s">
        <v>44</v>
      </c>
      <c r="F679" s="10" t="s">
        <v>66</v>
      </c>
      <c r="G679" s="10" t="s">
        <v>272</v>
      </c>
      <c r="H679" s="10" t="s">
        <v>5538</v>
      </c>
      <c r="I679" s="10" t="s">
        <v>5539</v>
      </c>
      <c r="J679" s="10" t="str">
        <f t="shared" si="10"/>
        <v>538986-CAVACITOS</v>
      </c>
    </row>
    <row r="680" spans="1:10">
      <c r="A680" s="10" t="s">
        <v>156</v>
      </c>
      <c r="B680" s="10">
        <v>539186</v>
      </c>
      <c r="C680" s="10">
        <v>43802</v>
      </c>
      <c r="D680" s="10" t="s">
        <v>170</v>
      </c>
      <c r="E680" s="10" t="s">
        <v>52</v>
      </c>
      <c r="F680" s="10" t="s">
        <v>60</v>
      </c>
      <c r="G680" s="10" t="s">
        <v>171</v>
      </c>
      <c r="H680" s="10" t="s">
        <v>6660</v>
      </c>
      <c r="I680" s="10" t="s">
        <v>173</v>
      </c>
      <c r="J680" s="10" t="str">
        <f t="shared" si="10"/>
        <v>539186-REAL MONTEJO</v>
      </c>
    </row>
    <row r="681" spans="1:10">
      <c r="A681" s="10" t="s">
        <v>527</v>
      </c>
      <c r="B681" s="10">
        <v>537046</v>
      </c>
      <c r="C681" s="10">
        <v>32519</v>
      </c>
      <c r="D681" s="10" t="s">
        <v>1073</v>
      </c>
      <c r="E681" s="10" t="s">
        <v>180</v>
      </c>
      <c r="F681" s="10" t="s">
        <v>195</v>
      </c>
      <c r="G681" s="10" t="s">
        <v>572</v>
      </c>
      <c r="H681" s="10" t="s">
        <v>1074</v>
      </c>
      <c r="I681" s="10" t="s">
        <v>1075</v>
      </c>
      <c r="J681" s="10" t="str">
        <f t="shared" si="10"/>
        <v>537046-MAGISTERIO</v>
      </c>
    </row>
    <row r="682" spans="1:10">
      <c r="A682" s="10" t="s">
        <v>150</v>
      </c>
      <c r="B682" s="10">
        <v>530264</v>
      </c>
      <c r="C682" s="10">
        <v>40844</v>
      </c>
      <c r="D682" s="10" t="s">
        <v>1069</v>
      </c>
      <c r="E682" s="10" t="s">
        <v>52</v>
      </c>
      <c r="F682" s="10" t="s">
        <v>53</v>
      </c>
      <c r="G682" s="10" t="s">
        <v>54</v>
      </c>
      <c r="H682" s="10" t="s">
        <v>1070</v>
      </c>
      <c r="I682" s="10" t="s">
        <v>1071</v>
      </c>
      <c r="J682" s="10" t="str">
        <f t="shared" si="10"/>
        <v>530264-BALANCAN</v>
      </c>
    </row>
    <row r="683" spans="1:10">
      <c r="A683" s="10" t="s">
        <v>442</v>
      </c>
      <c r="B683" s="10">
        <v>536292</v>
      </c>
      <c r="C683" s="10">
        <v>32389</v>
      </c>
      <c r="D683" s="10" t="s">
        <v>703</v>
      </c>
      <c r="E683" s="10" t="s">
        <v>180</v>
      </c>
      <c r="F683" s="10" t="s">
        <v>444</v>
      </c>
      <c r="G683" s="10" t="s">
        <v>704</v>
      </c>
      <c r="H683" s="10" t="s">
        <v>1072</v>
      </c>
      <c r="I683" s="10" t="s">
        <v>705</v>
      </c>
      <c r="J683" s="10" t="str">
        <f t="shared" si="10"/>
        <v>536292-ANAHUAC</v>
      </c>
    </row>
    <row r="684" spans="1:10">
      <c r="A684" s="10" t="s">
        <v>33</v>
      </c>
      <c r="B684" s="10">
        <v>536133</v>
      </c>
      <c r="C684" s="10">
        <v>22692</v>
      </c>
      <c r="D684" s="10" t="s">
        <v>2902</v>
      </c>
      <c r="E684" s="10" t="s">
        <v>35</v>
      </c>
      <c r="F684" s="10" t="s">
        <v>97</v>
      </c>
      <c r="G684" s="10" t="s">
        <v>555</v>
      </c>
      <c r="H684" s="10" t="s">
        <v>2903</v>
      </c>
      <c r="I684" s="10" t="s">
        <v>2904</v>
      </c>
      <c r="J684" s="10" t="str">
        <f t="shared" si="10"/>
        <v>536133-EL COLLI</v>
      </c>
    </row>
    <row r="685" spans="1:10">
      <c r="A685" s="10" t="s">
        <v>468</v>
      </c>
      <c r="B685" s="10">
        <v>536620</v>
      </c>
      <c r="C685" s="10">
        <v>42767</v>
      </c>
      <c r="D685" s="10" t="s">
        <v>592</v>
      </c>
      <c r="E685" s="10" t="s">
        <v>91</v>
      </c>
      <c r="F685" s="10" t="s">
        <v>311</v>
      </c>
      <c r="G685" s="10" t="s">
        <v>469</v>
      </c>
      <c r="H685" s="10" t="s">
        <v>3084</v>
      </c>
      <c r="I685" s="10" t="s">
        <v>160</v>
      </c>
      <c r="J685" s="10" t="str">
        <f t="shared" si="10"/>
        <v>536620-SANTA MARIA</v>
      </c>
    </row>
    <row r="686" spans="1:10">
      <c r="A686" s="10" t="s">
        <v>71</v>
      </c>
      <c r="B686" s="10">
        <v>532025</v>
      </c>
      <c r="C686" s="10">
        <v>43431</v>
      </c>
      <c r="D686" s="10" t="s">
        <v>913</v>
      </c>
      <c r="E686" s="10" t="s">
        <v>44</v>
      </c>
      <c r="F686" s="10" t="s">
        <v>45</v>
      </c>
      <c r="G686" s="10" t="s">
        <v>73</v>
      </c>
      <c r="H686" s="10" t="s">
        <v>914</v>
      </c>
      <c r="I686" s="10" t="s">
        <v>915</v>
      </c>
      <c r="J686" s="10" t="str">
        <f t="shared" si="10"/>
        <v>532025-TECOZAUTLA</v>
      </c>
    </row>
    <row r="687" spans="1:10">
      <c r="A687" s="10" t="s">
        <v>24</v>
      </c>
      <c r="B687" s="10">
        <v>538315</v>
      </c>
      <c r="C687" s="10">
        <v>1725</v>
      </c>
      <c r="D687" s="10" t="s">
        <v>999</v>
      </c>
      <c r="E687" s="10" t="s">
        <v>26</v>
      </c>
      <c r="F687" s="10" t="s">
        <v>27</v>
      </c>
      <c r="G687" s="10" t="s">
        <v>305</v>
      </c>
      <c r="H687" s="10" t="s">
        <v>1080</v>
      </c>
      <c r="I687" s="10" t="s">
        <v>483</v>
      </c>
      <c r="J687" s="10" t="str">
        <f t="shared" si="10"/>
        <v>538315-PINTURAS TULYEHUALCO II</v>
      </c>
    </row>
    <row r="688" spans="1:10">
      <c r="A688" s="10" t="s">
        <v>193</v>
      </c>
      <c r="B688" s="10">
        <v>538945</v>
      </c>
      <c r="C688" s="10">
        <v>43711</v>
      </c>
      <c r="D688" s="10" t="s">
        <v>194</v>
      </c>
      <c r="E688" s="10" t="s">
        <v>180</v>
      </c>
      <c r="F688" s="10" t="s">
        <v>195</v>
      </c>
      <c r="G688" s="10" t="s">
        <v>196</v>
      </c>
      <c r="H688" s="10" t="s">
        <v>6596</v>
      </c>
      <c r="I688" s="10" t="s">
        <v>88</v>
      </c>
      <c r="J688" s="10" t="str">
        <f t="shared" si="10"/>
        <v>538945-VICARIO CENTRO</v>
      </c>
    </row>
    <row r="689" spans="1:10">
      <c r="A689" s="10" t="s">
        <v>77</v>
      </c>
      <c r="B689" s="10">
        <v>536453</v>
      </c>
      <c r="C689" s="10">
        <v>4404</v>
      </c>
      <c r="D689" s="10" t="s">
        <v>987</v>
      </c>
      <c r="E689" s="10" t="s">
        <v>91</v>
      </c>
      <c r="F689" s="10" t="s">
        <v>143</v>
      </c>
      <c r="G689" s="10" t="s">
        <v>450</v>
      </c>
      <c r="H689" s="10" t="s">
        <v>988</v>
      </c>
      <c r="I689" s="10" t="s">
        <v>989</v>
      </c>
      <c r="J689" s="10" t="str">
        <f t="shared" si="10"/>
        <v>536453-PINTURAS IRIS</v>
      </c>
    </row>
    <row r="690" spans="1:10">
      <c r="A690" s="10" t="s">
        <v>24</v>
      </c>
      <c r="B690" s="10">
        <v>531342</v>
      </c>
      <c r="C690" s="10">
        <v>4542</v>
      </c>
      <c r="D690" s="10" t="s">
        <v>5696</v>
      </c>
      <c r="E690" s="10" t="s">
        <v>26</v>
      </c>
      <c r="F690" s="10" t="s">
        <v>27</v>
      </c>
      <c r="G690" s="10" t="s">
        <v>110</v>
      </c>
      <c r="H690" s="10" t="s">
        <v>6053</v>
      </c>
      <c r="I690" s="10" t="s">
        <v>5537</v>
      </c>
      <c r="J690" s="10" t="str">
        <f t="shared" si="10"/>
        <v>531342-DISTRIBUIDORA DE PINTURAS Y MATERIALES REAL FORTALEZA SA DE CV</v>
      </c>
    </row>
    <row r="691" spans="1:10">
      <c r="A691" s="10" t="s">
        <v>71</v>
      </c>
      <c r="B691" s="10">
        <v>535072</v>
      </c>
      <c r="C691" s="10">
        <v>42351</v>
      </c>
      <c r="D691" s="10" t="s">
        <v>72</v>
      </c>
      <c r="E691" s="10" t="s">
        <v>44</v>
      </c>
      <c r="F691" s="10" t="s">
        <v>45</v>
      </c>
      <c r="G691" s="10" t="s">
        <v>73</v>
      </c>
      <c r="H691" s="10" t="s">
        <v>1085</v>
      </c>
      <c r="I691" s="10" t="s">
        <v>75</v>
      </c>
      <c r="J691" s="10" t="str">
        <f t="shared" si="10"/>
        <v>535072-REFORMA</v>
      </c>
    </row>
    <row r="692" spans="1:10">
      <c r="A692" s="10" t="s">
        <v>77</v>
      </c>
      <c r="B692" s="10">
        <v>534327</v>
      </c>
      <c r="C692" s="10">
        <v>7594</v>
      </c>
      <c r="D692" s="10" t="s">
        <v>1081</v>
      </c>
      <c r="E692" s="10" t="s">
        <v>26</v>
      </c>
      <c r="F692" s="10" t="s">
        <v>27</v>
      </c>
      <c r="G692" s="10" t="s">
        <v>79</v>
      </c>
      <c r="H692" s="10" t="s">
        <v>1082</v>
      </c>
      <c r="I692" s="10" t="s">
        <v>1083</v>
      </c>
      <c r="J692" s="10" t="str">
        <f t="shared" si="10"/>
        <v>534327-COMEX ACOZAC</v>
      </c>
    </row>
    <row r="693" spans="1:10">
      <c r="A693" s="10" t="s">
        <v>33</v>
      </c>
      <c r="B693" s="10">
        <v>537249</v>
      </c>
      <c r="C693" s="10">
        <v>22847</v>
      </c>
      <c r="D693" s="10" t="s">
        <v>984</v>
      </c>
      <c r="E693" s="10" t="s">
        <v>35</v>
      </c>
      <c r="F693" s="10" t="s">
        <v>97</v>
      </c>
      <c r="G693" s="10" t="s">
        <v>393</v>
      </c>
      <c r="H693" s="10" t="s">
        <v>3249</v>
      </c>
      <c r="I693" s="10" t="s">
        <v>986</v>
      </c>
      <c r="J693" s="10" t="str">
        <f t="shared" si="10"/>
        <v>537249-ZALATITAN</v>
      </c>
    </row>
    <row r="694" spans="1:10">
      <c r="A694" s="10" t="s">
        <v>77</v>
      </c>
      <c r="B694" s="10">
        <v>534320</v>
      </c>
      <c r="C694" s="10">
        <v>7592</v>
      </c>
      <c r="D694" s="10" t="s">
        <v>1002</v>
      </c>
      <c r="E694" s="10" t="s">
        <v>26</v>
      </c>
      <c r="F694" s="10" t="s">
        <v>127</v>
      </c>
      <c r="G694" s="10" t="s">
        <v>334</v>
      </c>
      <c r="H694" s="10" t="s">
        <v>4848</v>
      </c>
      <c r="I694" s="10" t="s">
        <v>813</v>
      </c>
      <c r="J694" s="10" t="str">
        <f t="shared" si="10"/>
        <v>534320-SIERRA HERMOSA</v>
      </c>
    </row>
    <row r="695" spans="1:10">
      <c r="A695" s="10" t="s">
        <v>50</v>
      </c>
      <c r="B695" s="10">
        <v>534755</v>
      </c>
      <c r="C695" s="10">
        <v>41125</v>
      </c>
      <c r="D695" s="10" t="s">
        <v>51</v>
      </c>
      <c r="E695" s="10" t="s">
        <v>52</v>
      </c>
      <c r="F695" s="10" t="s">
        <v>53</v>
      </c>
      <c r="G695" s="10" t="s">
        <v>54</v>
      </c>
      <c r="H695" s="10" t="s">
        <v>1084</v>
      </c>
      <c r="I695" s="10" t="s">
        <v>56</v>
      </c>
      <c r="J695" s="10" t="str">
        <f t="shared" si="10"/>
        <v>534755-OCOSINGO 02</v>
      </c>
    </row>
    <row r="696" spans="1:10">
      <c r="A696" s="10" t="s">
        <v>163</v>
      </c>
      <c r="B696" s="10">
        <v>537522</v>
      </c>
      <c r="C696" s="10">
        <v>43184</v>
      </c>
      <c r="D696" s="10" t="s">
        <v>457</v>
      </c>
      <c r="E696" s="10" t="s">
        <v>52</v>
      </c>
      <c r="F696" s="10" t="s">
        <v>53</v>
      </c>
      <c r="G696" s="10" t="s">
        <v>165</v>
      </c>
      <c r="H696" s="10" t="s">
        <v>1086</v>
      </c>
      <c r="I696" s="10" t="s">
        <v>167</v>
      </c>
      <c r="J696" s="10" t="str">
        <f t="shared" si="10"/>
        <v>537522-AEROPUERTO</v>
      </c>
    </row>
    <row r="697" spans="1:10">
      <c r="A697" s="10" t="s">
        <v>24</v>
      </c>
      <c r="B697" s="10">
        <v>535363</v>
      </c>
      <c r="C697" s="10">
        <v>4317</v>
      </c>
      <c r="D697" s="10" t="s">
        <v>287</v>
      </c>
      <c r="E697" s="10" t="s">
        <v>91</v>
      </c>
      <c r="F697" s="10" t="s">
        <v>92</v>
      </c>
      <c r="G697" s="10" t="s">
        <v>388</v>
      </c>
      <c r="H697" s="10" t="s">
        <v>4435</v>
      </c>
      <c r="I697" s="10" t="s">
        <v>289</v>
      </c>
      <c r="J697" s="10" t="str">
        <f t="shared" si="10"/>
        <v>535363-CDI</v>
      </c>
    </row>
    <row r="698" spans="1:10">
      <c r="A698" s="10" t="s">
        <v>178</v>
      </c>
      <c r="B698" s="10">
        <v>535342</v>
      </c>
      <c r="C698" s="10">
        <v>32136</v>
      </c>
      <c r="D698" s="10" t="s">
        <v>179</v>
      </c>
      <c r="E698" s="10" t="s">
        <v>180</v>
      </c>
      <c r="F698" s="10" t="s">
        <v>181</v>
      </c>
      <c r="G698" s="10" t="s">
        <v>182</v>
      </c>
      <c r="H698" s="10" t="s">
        <v>183</v>
      </c>
      <c r="I698" s="10" t="s">
        <v>184</v>
      </c>
      <c r="J698" s="10" t="str">
        <f t="shared" si="10"/>
        <v>535342-CASA BLANCA</v>
      </c>
    </row>
    <row r="699" spans="1:10">
      <c r="A699" s="10" t="s">
        <v>221</v>
      </c>
      <c r="B699" s="10">
        <v>533985</v>
      </c>
      <c r="C699" s="10">
        <v>42298</v>
      </c>
      <c r="D699" s="10" t="s">
        <v>105</v>
      </c>
      <c r="E699" s="10" t="s">
        <v>26</v>
      </c>
      <c r="F699" s="10" t="s">
        <v>223</v>
      </c>
      <c r="G699" s="10" t="s">
        <v>991</v>
      </c>
      <c r="H699" s="10" t="s">
        <v>1088</v>
      </c>
      <c r="I699" s="10" t="s">
        <v>107</v>
      </c>
      <c r="J699" s="10" t="str">
        <f t="shared" si="10"/>
        <v>533985-SUCURSAL SANTA ROSA 30</v>
      </c>
    </row>
    <row r="700" spans="1:10">
      <c r="A700" s="10" t="s">
        <v>77</v>
      </c>
      <c r="B700" s="10">
        <v>530011</v>
      </c>
      <c r="C700" s="10">
        <v>1886</v>
      </c>
      <c r="D700" s="10" t="s">
        <v>5648</v>
      </c>
      <c r="E700" s="10" t="s">
        <v>26</v>
      </c>
      <c r="F700" s="10" t="s">
        <v>127</v>
      </c>
      <c r="G700" s="10" t="s">
        <v>330</v>
      </c>
      <c r="H700" s="10" t="s">
        <v>4049</v>
      </c>
      <c r="I700" s="10" t="s">
        <v>5649</v>
      </c>
      <c r="J700" s="10" t="str">
        <f t="shared" si="10"/>
        <v>530011-GRANJAS</v>
      </c>
    </row>
    <row r="701" spans="1:10">
      <c r="A701" s="10" t="s">
        <v>77</v>
      </c>
      <c r="B701" s="10">
        <v>530767</v>
      </c>
      <c r="C701" s="10">
        <v>2690</v>
      </c>
      <c r="D701" s="10" t="s">
        <v>131</v>
      </c>
      <c r="E701" s="10" t="s">
        <v>91</v>
      </c>
      <c r="F701" s="10" t="s">
        <v>143</v>
      </c>
      <c r="G701" s="10" t="s">
        <v>450</v>
      </c>
      <c r="H701" s="10" t="s">
        <v>1089</v>
      </c>
      <c r="I701" s="10" t="s">
        <v>107</v>
      </c>
      <c r="J701" s="10" t="str">
        <f t="shared" si="10"/>
        <v>530767-PABELLON</v>
      </c>
    </row>
    <row r="702" spans="1:10">
      <c r="A702" s="10" t="s">
        <v>262</v>
      </c>
      <c r="B702" s="10">
        <v>530995</v>
      </c>
      <c r="C702" s="10">
        <v>32041</v>
      </c>
      <c r="D702" s="10" t="s">
        <v>263</v>
      </c>
      <c r="E702" s="10" t="s">
        <v>52</v>
      </c>
      <c r="F702" s="10" t="s">
        <v>85</v>
      </c>
      <c r="G702" s="10" t="s">
        <v>264</v>
      </c>
      <c r="H702" s="10" t="s">
        <v>1092</v>
      </c>
      <c r="I702" s="10" t="s">
        <v>155</v>
      </c>
      <c r="J702" s="10" t="str">
        <f t="shared" si="10"/>
        <v>530995-CUAUTLANCINGO</v>
      </c>
    </row>
    <row r="703" spans="1:10">
      <c r="A703" s="10" t="s">
        <v>262</v>
      </c>
      <c r="B703" s="10">
        <v>531194</v>
      </c>
      <c r="C703" s="10">
        <v>41009</v>
      </c>
      <c r="D703" s="10" t="s">
        <v>1090</v>
      </c>
      <c r="E703" s="10" t="s">
        <v>91</v>
      </c>
      <c r="F703" s="10" t="s">
        <v>311</v>
      </c>
      <c r="G703" s="10" t="s">
        <v>624</v>
      </c>
      <c r="H703" s="10" t="s">
        <v>1091</v>
      </c>
      <c r="I703" s="10" t="s">
        <v>723</v>
      </c>
      <c r="J703" s="10" t="str">
        <f t="shared" si="10"/>
        <v>531194-ISABEL SANCHEZ BRENES</v>
      </c>
    </row>
    <row r="704" spans="1:10">
      <c r="A704" s="10" t="s">
        <v>77</v>
      </c>
      <c r="B704" s="10">
        <v>537958</v>
      </c>
      <c r="C704" s="10">
        <v>43399</v>
      </c>
      <c r="D704" s="10" t="s">
        <v>718</v>
      </c>
      <c r="E704" s="10" t="s">
        <v>91</v>
      </c>
      <c r="F704" s="10" t="s">
        <v>311</v>
      </c>
      <c r="G704" s="10" t="s">
        <v>312</v>
      </c>
      <c r="H704" s="10" t="s">
        <v>1093</v>
      </c>
      <c r="I704" s="10" t="s">
        <v>383</v>
      </c>
      <c r="J704" s="10" t="str">
        <f t="shared" si="10"/>
        <v>537958-VILLA VICTORIA CENTRO</v>
      </c>
    </row>
    <row r="705" spans="1:10">
      <c r="A705" s="10" t="s">
        <v>77</v>
      </c>
      <c r="B705" s="10">
        <v>538134</v>
      </c>
      <c r="C705" s="10">
        <v>4659</v>
      </c>
      <c r="D705" s="10" t="s">
        <v>1887</v>
      </c>
      <c r="E705" s="10" t="s">
        <v>91</v>
      </c>
      <c r="F705" s="10" t="s">
        <v>311</v>
      </c>
      <c r="G705" s="10" t="s">
        <v>312</v>
      </c>
      <c r="H705" s="10" t="s">
        <v>3189</v>
      </c>
      <c r="I705" s="10" t="s">
        <v>383</v>
      </c>
      <c r="J705" s="10" t="str">
        <f t="shared" si="10"/>
        <v>538134-COATEPEC HARINAS CENTRO</v>
      </c>
    </row>
    <row r="706" spans="1:10">
      <c r="A706" s="10" t="s">
        <v>221</v>
      </c>
      <c r="B706" s="10">
        <v>531126</v>
      </c>
      <c r="C706" s="10">
        <v>40993</v>
      </c>
      <c r="D706" s="10" t="s">
        <v>5448</v>
      </c>
      <c r="E706" s="10" t="s">
        <v>26</v>
      </c>
      <c r="F706" s="10" t="s">
        <v>223</v>
      </c>
      <c r="G706" s="10" t="s">
        <v>258</v>
      </c>
      <c r="H706" s="10" t="s">
        <v>6532</v>
      </c>
      <c r="I706" s="10" t="s">
        <v>5449</v>
      </c>
      <c r="J706" s="10" t="str">
        <f t="shared" si="10"/>
        <v>531126-PLAZA AVES</v>
      </c>
    </row>
    <row r="707" spans="1:10">
      <c r="A707" s="10" t="s">
        <v>83</v>
      </c>
      <c r="B707" s="10">
        <v>538585</v>
      </c>
      <c r="C707" s="10">
        <v>43606</v>
      </c>
      <c r="D707" s="10" t="s">
        <v>101</v>
      </c>
      <c r="E707" s="10" t="s">
        <v>52</v>
      </c>
      <c r="F707" s="10" t="s">
        <v>85</v>
      </c>
      <c r="G707" s="10" t="s">
        <v>235</v>
      </c>
      <c r="H707" s="10" t="s">
        <v>2169</v>
      </c>
      <c r="I707" s="10" t="s">
        <v>104</v>
      </c>
      <c r="J707" s="10" t="str">
        <f t="shared" ref="J707:J770" si="11">CONCATENATE(B707,"-",H707)</f>
        <v>538585-CIRCUNVALACION</v>
      </c>
    </row>
    <row r="708" spans="1:10">
      <c r="A708" s="10" t="s">
        <v>42</v>
      </c>
      <c r="B708" s="10">
        <v>537113</v>
      </c>
      <c r="C708" s="10">
        <v>43032</v>
      </c>
      <c r="D708" s="10" t="s">
        <v>115</v>
      </c>
      <c r="E708" s="10" t="s">
        <v>35</v>
      </c>
      <c r="F708" s="10" t="s">
        <v>116</v>
      </c>
      <c r="G708" s="10" t="s">
        <v>292</v>
      </c>
      <c r="H708" s="10" t="s">
        <v>4506</v>
      </c>
      <c r="I708" s="10" t="s">
        <v>119</v>
      </c>
      <c r="J708" s="10" t="str">
        <f t="shared" si="11"/>
        <v>537113-PLAZA CARRILLO</v>
      </c>
    </row>
    <row r="709" spans="1:10">
      <c r="A709" s="10" t="s">
        <v>156</v>
      </c>
      <c r="B709" s="10">
        <v>538741</v>
      </c>
      <c r="C709" s="10">
        <v>43670</v>
      </c>
      <c r="D709" s="10" t="s">
        <v>170</v>
      </c>
      <c r="E709" s="10" t="s">
        <v>52</v>
      </c>
      <c r="F709" s="10" t="s">
        <v>60</v>
      </c>
      <c r="G709" s="10" t="s">
        <v>171</v>
      </c>
      <c r="H709" s="10" t="s">
        <v>1099</v>
      </c>
      <c r="I709" s="10" t="s">
        <v>173</v>
      </c>
      <c r="J709" s="10" t="str">
        <f t="shared" si="11"/>
        <v>538741-OXKUTZCAB</v>
      </c>
    </row>
    <row r="710" spans="1:10">
      <c r="A710" s="10" t="s">
        <v>324</v>
      </c>
      <c r="B710" s="10">
        <v>538264</v>
      </c>
      <c r="C710" s="10">
        <v>32816</v>
      </c>
      <c r="D710" s="10" t="s">
        <v>1100</v>
      </c>
      <c r="E710" s="10" t="s">
        <v>44</v>
      </c>
      <c r="F710" s="10" t="s">
        <v>45</v>
      </c>
      <c r="G710" s="10" t="s">
        <v>326</v>
      </c>
      <c r="H710" s="10" t="s">
        <v>1101</v>
      </c>
      <c r="I710" s="10" t="s">
        <v>69</v>
      </c>
      <c r="J710" s="10" t="str">
        <f t="shared" si="11"/>
        <v>538264-GUADALUPE SUR</v>
      </c>
    </row>
    <row r="711" spans="1:10">
      <c r="A711" s="10" t="s">
        <v>77</v>
      </c>
      <c r="B711" s="10">
        <v>538162</v>
      </c>
      <c r="C711" s="10">
        <v>4684</v>
      </c>
      <c r="D711" s="10" t="s">
        <v>151</v>
      </c>
      <c r="E711" s="10" t="s">
        <v>91</v>
      </c>
      <c r="F711" s="10" t="s">
        <v>143</v>
      </c>
      <c r="G711" s="10" t="s">
        <v>168</v>
      </c>
      <c r="H711" s="10" t="s">
        <v>1102</v>
      </c>
      <c r="I711" s="10" t="s">
        <v>155</v>
      </c>
      <c r="J711" s="10" t="str">
        <f t="shared" si="11"/>
        <v>538162-COLON</v>
      </c>
    </row>
    <row r="712" spans="1:10">
      <c r="A712" s="10" t="s">
        <v>324</v>
      </c>
      <c r="B712" s="10">
        <v>536045</v>
      </c>
      <c r="C712" s="10">
        <v>32342</v>
      </c>
      <c r="D712" s="10" t="s">
        <v>2875</v>
      </c>
      <c r="E712" s="10" t="s">
        <v>44</v>
      </c>
      <c r="F712" s="10" t="s">
        <v>45</v>
      </c>
      <c r="G712" s="10" t="s">
        <v>326</v>
      </c>
      <c r="H712" s="10" t="s">
        <v>1435</v>
      </c>
      <c r="I712" s="10" t="s">
        <v>2876</v>
      </c>
      <c r="J712" s="10" t="str">
        <f t="shared" si="11"/>
        <v>536045-SEGUNDA DE GUERRERO</v>
      </c>
    </row>
    <row r="713" spans="1:10">
      <c r="A713" s="10" t="s">
        <v>77</v>
      </c>
      <c r="B713" s="10">
        <v>530592</v>
      </c>
      <c r="C713" s="10">
        <v>7735</v>
      </c>
      <c r="D713" s="10" t="s">
        <v>1103</v>
      </c>
      <c r="E713" s="10" t="s">
        <v>91</v>
      </c>
      <c r="F713" s="10" t="s">
        <v>143</v>
      </c>
      <c r="G713" s="10" t="s">
        <v>450</v>
      </c>
      <c r="H713" s="10" t="s">
        <v>655</v>
      </c>
      <c r="I713" s="10" t="s">
        <v>1104</v>
      </c>
      <c r="J713" s="10" t="str">
        <f t="shared" si="11"/>
        <v>530592-SAN PABLO</v>
      </c>
    </row>
    <row r="714" spans="1:10">
      <c r="A714" s="10" t="s">
        <v>120</v>
      </c>
      <c r="B714" s="10">
        <v>533638</v>
      </c>
      <c r="C714" s="10">
        <v>22250</v>
      </c>
      <c r="D714" s="10" t="s">
        <v>409</v>
      </c>
      <c r="E714" s="10" t="s">
        <v>35</v>
      </c>
      <c r="F714" s="10" t="s">
        <v>122</v>
      </c>
      <c r="G714" s="10" t="s">
        <v>410</v>
      </c>
      <c r="H714" s="10" t="s">
        <v>2709</v>
      </c>
      <c r="I714" s="10" t="s">
        <v>412</v>
      </c>
      <c r="J714" s="10" t="str">
        <f t="shared" si="11"/>
        <v>533638-FUENTES DE MORELIA</v>
      </c>
    </row>
    <row r="715" spans="1:10">
      <c r="A715" s="10" t="s">
        <v>33</v>
      </c>
      <c r="B715" s="10">
        <v>538892</v>
      </c>
      <c r="C715" s="10">
        <v>23083</v>
      </c>
      <c r="D715" s="10" t="s">
        <v>253</v>
      </c>
      <c r="E715" s="10" t="s">
        <v>35</v>
      </c>
      <c r="F715" s="10" t="s">
        <v>97</v>
      </c>
      <c r="G715" s="10" t="s">
        <v>98</v>
      </c>
      <c r="H715" s="10" t="s">
        <v>1024</v>
      </c>
      <c r="I715" s="10" t="s">
        <v>256</v>
      </c>
      <c r="J715" s="10" t="str">
        <f t="shared" si="11"/>
        <v>538892-SAN JOSE DE GRACIA</v>
      </c>
    </row>
    <row r="716" spans="1:10">
      <c r="A716" s="10" t="s">
        <v>156</v>
      </c>
      <c r="B716" s="10">
        <v>531153</v>
      </c>
      <c r="C716" s="10">
        <v>43442</v>
      </c>
      <c r="D716" s="10" t="s">
        <v>157</v>
      </c>
      <c r="E716" s="10" t="s">
        <v>52</v>
      </c>
      <c r="F716" s="10" t="s">
        <v>60</v>
      </c>
      <c r="G716" s="10" t="s">
        <v>158</v>
      </c>
      <c r="H716" s="10" t="s">
        <v>2701</v>
      </c>
      <c r="I716" s="10" t="s">
        <v>160</v>
      </c>
      <c r="J716" s="10" t="str">
        <f t="shared" si="11"/>
        <v>531153-CIRCUITO SUR</v>
      </c>
    </row>
    <row r="717" spans="1:10">
      <c r="A717" s="10" t="s">
        <v>120</v>
      </c>
      <c r="B717" s="10">
        <v>531881</v>
      </c>
      <c r="C717" s="10">
        <v>21797</v>
      </c>
      <c r="D717" s="10" t="s">
        <v>5488</v>
      </c>
      <c r="E717" s="10" t="s">
        <v>26</v>
      </c>
      <c r="F717" s="10" t="s">
        <v>223</v>
      </c>
      <c r="G717" s="10" t="s">
        <v>630</v>
      </c>
      <c r="H717" s="10" t="s">
        <v>4778</v>
      </c>
      <c r="I717" s="10" t="s">
        <v>5489</v>
      </c>
      <c r="J717" s="10" t="str">
        <f t="shared" si="11"/>
        <v>531881-LA MIRA</v>
      </c>
    </row>
    <row r="718" spans="1:10">
      <c r="A718" s="10" t="s">
        <v>468</v>
      </c>
      <c r="B718" s="10">
        <v>532034</v>
      </c>
      <c r="C718" s="10">
        <v>42386</v>
      </c>
      <c r="D718" s="10" t="s">
        <v>1107</v>
      </c>
      <c r="E718" s="10" t="s">
        <v>44</v>
      </c>
      <c r="F718" s="10" t="s">
        <v>45</v>
      </c>
      <c r="G718" s="10" t="s">
        <v>201</v>
      </c>
      <c r="H718" s="10" t="s">
        <v>1108</v>
      </c>
      <c r="I718" s="10" t="s">
        <v>1109</v>
      </c>
      <c r="J718" s="10" t="str">
        <f t="shared" si="11"/>
        <v>532034-PINTURA COMEX CALPULALPAN</v>
      </c>
    </row>
    <row r="719" spans="1:10">
      <c r="A719" s="10" t="s">
        <v>77</v>
      </c>
      <c r="B719" s="10">
        <v>532912</v>
      </c>
      <c r="C719" s="10">
        <v>7163</v>
      </c>
      <c r="D719" s="10" t="s">
        <v>1110</v>
      </c>
      <c r="E719" s="10" t="s">
        <v>91</v>
      </c>
      <c r="F719" s="10" t="s">
        <v>92</v>
      </c>
      <c r="G719" s="10" t="s">
        <v>691</v>
      </c>
      <c r="H719" s="10" t="s">
        <v>1111</v>
      </c>
      <c r="I719" s="10" t="s">
        <v>1112</v>
      </c>
      <c r="J719" s="10" t="str">
        <f t="shared" si="11"/>
        <v>532912-COMEX CAMPO AMPLIACION PALO SOLO INTERLOMAS</v>
      </c>
    </row>
    <row r="720" spans="1:10">
      <c r="A720" s="10" t="s">
        <v>24</v>
      </c>
      <c r="B720" s="10">
        <v>538089</v>
      </c>
      <c r="C720" s="10">
        <v>4648</v>
      </c>
      <c r="D720" s="10" t="s">
        <v>567</v>
      </c>
      <c r="E720" s="10" t="s">
        <v>91</v>
      </c>
      <c r="F720" s="10" t="s">
        <v>92</v>
      </c>
      <c r="G720" s="10" t="s">
        <v>284</v>
      </c>
      <c r="H720" s="10" t="s">
        <v>3884</v>
      </c>
      <c r="I720" s="10" t="s">
        <v>569</v>
      </c>
      <c r="J720" s="10" t="str">
        <f t="shared" si="11"/>
        <v>538089-COMEX GARIBALDI</v>
      </c>
    </row>
    <row r="721" spans="1:10">
      <c r="A721" s="10" t="s">
        <v>262</v>
      </c>
      <c r="B721" s="10">
        <v>538121</v>
      </c>
      <c r="C721" s="10">
        <v>43473</v>
      </c>
      <c r="D721" s="10" t="s">
        <v>263</v>
      </c>
      <c r="E721" s="10" t="s">
        <v>52</v>
      </c>
      <c r="F721" s="10" t="s">
        <v>85</v>
      </c>
      <c r="G721" s="10" t="s">
        <v>264</v>
      </c>
      <c r="H721" s="10" t="s">
        <v>4509</v>
      </c>
      <c r="I721" s="10" t="s">
        <v>155</v>
      </c>
      <c r="J721" s="10" t="str">
        <f t="shared" si="11"/>
        <v>538121-ATZALA</v>
      </c>
    </row>
    <row r="722" spans="1:10">
      <c r="A722" s="10" t="s">
        <v>71</v>
      </c>
      <c r="B722" s="10">
        <v>533972</v>
      </c>
      <c r="C722" s="10">
        <v>40644</v>
      </c>
      <c r="D722" s="10" t="s">
        <v>131</v>
      </c>
      <c r="E722" s="10" t="s">
        <v>44</v>
      </c>
      <c r="F722" s="10" t="s">
        <v>45</v>
      </c>
      <c r="G722" s="10" t="s">
        <v>73</v>
      </c>
      <c r="H722" s="10" t="s">
        <v>1114</v>
      </c>
      <c r="I722" s="10" t="s">
        <v>107</v>
      </c>
      <c r="J722" s="10" t="str">
        <f t="shared" si="11"/>
        <v>533972-TLAXCOAPAN</v>
      </c>
    </row>
    <row r="723" spans="1:10">
      <c r="A723" s="10" t="s">
        <v>33</v>
      </c>
      <c r="B723" s="10">
        <v>536072</v>
      </c>
      <c r="C723" s="10">
        <v>22690</v>
      </c>
      <c r="D723" s="10" t="s">
        <v>893</v>
      </c>
      <c r="E723" s="10" t="s">
        <v>35</v>
      </c>
      <c r="F723" s="10" t="s">
        <v>97</v>
      </c>
      <c r="G723" s="10" t="s">
        <v>393</v>
      </c>
      <c r="H723" s="10" t="s">
        <v>118</v>
      </c>
      <c r="I723" s="10" t="s">
        <v>544</v>
      </c>
      <c r="J723" s="10" t="str">
        <f t="shared" si="11"/>
        <v>536072-SAN JOSE</v>
      </c>
    </row>
    <row r="724" spans="1:10">
      <c r="A724" s="10" t="s">
        <v>221</v>
      </c>
      <c r="B724" s="10">
        <v>538344</v>
      </c>
      <c r="C724" s="10">
        <v>8086</v>
      </c>
      <c r="D724" s="10" t="s">
        <v>257</v>
      </c>
      <c r="E724" s="10" t="s">
        <v>26</v>
      </c>
      <c r="F724" s="10" t="s">
        <v>223</v>
      </c>
      <c r="G724" s="10" t="s">
        <v>258</v>
      </c>
      <c r="H724" s="10" t="s">
        <v>3295</v>
      </c>
      <c r="I724" s="10" t="s">
        <v>260</v>
      </c>
      <c r="J724" s="10" t="str">
        <f t="shared" si="11"/>
        <v>538344-LOMAS DE JIUTEPEC</v>
      </c>
    </row>
    <row r="725" spans="1:10">
      <c r="A725" s="10" t="s">
        <v>114</v>
      </c>
      <c r="B725" s="10">
        <v>530465</v>
      </c>
      <c r="C725" s="10">
        <v>20984</v>
      </c>
      <c r="D725" s="10" t="s">
        <v>115</v>
      </c>
      <c r="E725" s="10" t="s">
        <v>35</v>
      </c>
      <c r="F725" s="10" t="s">
        <v>116</v>
      </c>
      <c r="G725" s="10" t="s">
        <v>422</v>
      </c>
      <c r="H725" s="10" t="s">
        <v>3388</v>
      </c>
      <c r="I725" s="10" t="s">
        <v>119</v>
      </c>
      <c r="J725" s="10" t="str">
        <f t="shared" si="11"/>
        <v>530465-PINTURAS DEL BARRIO MATRIZ</v>
      </c>
    </row>
    <row r="726" spans="1:10">
      <c r="A726" s="10" t="s">
        <v>24</v>
      </c>
      <c r="B726" s="10">
        <v>532083</v>
      </c>
      <c r="C726" s="10">
        <v>3856</v>
      </c>
      <c r="D726" s="10" t="s">
        <v>512</v>
      </c>
      <c r="E726" s="10" t="s">
        <v>26</v>
      </c>
      <c r="F726" s="10" t="s">
        <v>27</v>
      </c>
      <c r="G726" s="10" t="s">
        <v>28</v>
      </c>
      <c r="H726" s="10" t="s">
        <v>513</v>
      </c>
      <c r="I726" s="10" t="s">
        <v>514</v>
      </c>
      <c r="J726" s="10" t="str">
        <f t="shared" si="11"/>
        <v>532083-PINTURAS PANORAMA</v>
      </c>
    </row>
    <row r="727" spans="1:10">
      <c r="A727" s="10" t="s">
        <v>535</v>
      </c>
      <c r="B727" s="10">
        <v>537470</v>
      </c>
      <c r="C727" s="10">
        <v>32634</v>
      </c>
      <c r="D727" s="10" t="s">
        <v>413</v>
      </c>
      <c r="E727" s="10" t="s">
        <v>44</v>
      </c>
      <c r="F727" s="10" t="s">
        <v>66</v>
      </c>
      <c r="G727" s="10" t="s">
        <v>1121</v>
      </c>
      <c r="H727" s="10" t="s">
        <v>898</v>
      </c>
      <c r="I727" s="10" t="s">
        <v>69</v>
      </c>
      <c r="J727" s="10" t="str">
        <f t="shared" si="11"/>
        <v>537470-TECNOLOGICO</v>
      </c>
    </row>
    <row r="728" spans="1:10">
      <c r="A728" s="10" t="s">
        <v>33</v>
      </c>
      <c r="B728" s="10">
        <v>531348</v>
      </c>
      <c r="C728" s="10">
        <v>21992</v>
      </c>
      <c r="D728" s="10" t="s">
        <v>1116</v>
      </c>
      <c r="E728" s="10" t="s">
        <v>35</v>
      </c>
      <c r="F728" s="10" t="s">
        <v>36</v>
      </c>
      <c r="G728" s="10" t="s">
        <v>427</v>
      </c>
      <c r="H728" s="10" t="s">
        <v>213</v>
      </c>
      <c r="I728" s="10" t="s">
        <v>1117</v>
      </c>
      <c r="J728" s="10" t="str">
        <f t="shared" si="11"/>
        <v>531348-JUAREZ</v>
      </c>
    </row>
    <row r="729" spans="1:10">
      <c r="A729" s="10" t="s">
        <v>221</v>
      </c>
      <c r="B729" s="10">
        <v>534192</v>
      </c>
      <c r="C729" s="10">
        <v>42003</v>
      </c>
      <c r="D729" s="10" t="s">
        <v>222</v>
      </c>
      <c r="E729" s="10" t="s">
        <v>26</v>
      </c>
      <c r="F729" s="10" t="s">
        <v>223</v>
      </c>
      <c r="G729" s="10" t="s">
        <v>224</v>
      </c>
      <c r="H729" s="10" t="s">
        <v>1122</v>
      </c>
      <c r="I729" s="10" t="s">
        <v>226</v>
      </c>
      <c r="J729" s="10" t="str">
        <f t="shared" si="11"/>
        <v>534192-MIGUEL HIDALGO</v>
      </c>
    </row>
    <row r="730" spans="1:10">
      <c r="A730" s="10" t="s">
        <v>24</v>
      </c>
      <c r="B730" s="10">
        <v>531335</v>
      </c>
      <c r="C730" s="10">
        <v>7576</v>
      </c>
      <c r="D730" s="10" t="s">
        <v>5613</v>
      </c>
      <c r="E730" s="10" t="s">
        <v>91</v>
      </c>
      <c r="F730" s="10" t="s">
        <v>92</v>
      </c>
      <c r="G730" s="10" t="s">
        <v>284</v>
      </c>
      <c r="H730" s="10" t="s">
        <v>5614</v>
      </c>
      <c r="I730" s="10" t="s">
        <v>5615</v>
      </c>
      <c r="J730" s="10" t="str">
        <f t="shared" si="11"/>
        <v>531335-PINTAMYL</v>
      </c>
    </row>
    <row r="731" spans="1:10">
      <c r="A731" s="10" t="s">
        <v>77</v>
      </c>
      <c r="B731" s="10">
        <v>530072</v>
      </c>
      <c r="C731" s="10">
        <v>1271</v>
      </c>
      <c r="D731" s="10" t="s">
        <v>869</v>
      </c>
      <c r="E731" s="10" t="s">
        <v>91</v>
      </c>
      <c r="F731" s="10" t="s">
        <v>143</v>
      </c>
      <c r="G731" s="10" t="s">
        <v>267</v>
      </c>
      <c r="H731" s="10" t="s">
        <v>4239</v>
      </c>
      <c r="I731" s="10" t="s">
        <v>731</v>
      </c>
      <c r="J731" s="10" t="str">
        <f t="shared" si="11"/>
        <v>530072-COMEX SANTA MONICA</v>
      </c>
    </row>
    <row r="732" spans="1:10">
      <c r="A732" s="10" t="s">
        <v>83</v>
      </c>
      <c r="B732" s="10">
        <v>534375</v>
      </c>
      <c r="C732" s="10">
        <v>41936</v>
      </c>
      <c r="D732" s="10" t="s">
        <v>84</v>
      </c>
      <c r="E732" s="10" t="s">
        <v>52</v>
      </c>
      <c r="F732" s="10" t="s">
        <v>85</v>
      </c>
      <c r="G732" s="10" t="s">
        <v>86</v>
      </c>
      <c r="H732" s="10" t="s">
        <v>3340</v>
      </c>
      <c r="I732" s="10" t="s">
        <v>88</v>
      </c>
      <c r="J732" s="10" t="str">
        <f t="shared" si="11"/>
        <v>534375-ACTOPAN</v>
      </c>
    </row>
    <row r="733" spans="1:10">
      <c r="A733" s="10" t="s">
        <v>468</v>
      </c>
      <c r="B733" s="10">
        <v>533903</v>
      </c>
      <c r="C733" s="10">
        <v>42453</v>
      </c>
      <c r="D733" s="10" t="s">
        <v>592</v>
      </c>
      <c r="E733" s="10" t="s">
        <v>91</v>
      </c>
      <c r="F733" s="10" t="s">
        <v>311</v>
      </c>
      <c r="G733" s="10" t="s">
        <v>469</v>
      </c>
      <c r="H733" s="10" t="s">
        <v>1124</v>
      </c>
      <c r="I733" s="10" t="s">
        <v>160</v>
      </c>
      <c r="J733" s="10" t="str">
        <f t="shared" si="11"/>
        <v>533903-20 DE NOVIEMBRE</v>
      </c>
    </row>
    <row r="734" spans="1:10">
      <c r="A734" s="10" t="s">
        <v>163</v>
      </c>
      <c r="B734" s="10">
        <v>536983</v>
      </c>
      <c r="C734" s="10">
        <v>40845</v>
      </c>
      <c r="D734" s="10" t="s">
        <v>732</v>
      </c>
      <c r="E734" s="10" t="s">
        <v>26</v>
      </c>
      <c r="F734" s="10" t="s">
        <v>223</v>
      </c>
      <c r="G734" s="10" t="s">
        <v>733</v>
      </c>
      <c r="H734" s="10" t="s">
        <v>5626</v>
      </c>
      <c r="I734" s="10" t="s">
        <v>735</v>
      </c>
      <c r="J734" s="10" t="str">
        <f t="shared" si="11"/>
        <v>536983-CHAAC</v>
      </c>
    </row>
    <row r="735" spans="1:10">
      <c r="A735" s="10" t="s">
        <v>64</v>
      </c>
      <c r="B735" s="10">
        <v>538688</v>
      </c>
      <c r="C735" s="10">
        <v>32836</v>
      </c>
      <c r="D735" s="10" t="s">
        <v>1129</v>
      </c>
      <c r="E735" s="10" t="s">
        <v>44</v>
      </c>
      <c r="F735" s="10" t="s">
        <v>66</v>
      </c>
      <c r="G735" s="10" t="s">
        <v>67</v>
      </c>
      <c r="H735" s="10" t="s">
        <v>1130</v>
      </c>
      <c r="I735" s="10" t="s">
        <v>1129</v>
      </c>
      <c r="J735" s="10" t="str">
        <f t="shared" si="11"/>
        <v>538688-COMEX ANDROMEDA</v>
      </c>
    </row>
    <row r="736" spans="1:10">
      <c r="A736" s="10" t="s">
        <v>83</v>
      </c>
      <c r="B736" s="10">
        <v>534141</v>
      </c>
      <c r="C736" s="10">
        <v>41033</v>
      </c>
      <c r="D736" s="10" t="s">
        <v>101</v>
      </c>
      <c r="E736" s="10" t="s">
        <v>52</v>
      </c>
      <c r="F736" s="10" t="s">
        <v>85</v>
      </c>
      <c r="G736" s="10" t="s">
        <v>102</v>
      </c>
      <c r="H736" s="10" t="s">
        <v>3910</v>
      </c>
      <c r="I736" s="10" t="s">
        <v>104</v>
      </c>
      <c r="J736" s="10" t="str">
        <f t="shared" si="11"/>
        <v>534141-LAS VEGAS</v>
      </c>
    </row>
    <row r="737" spans="1:10">
      <c r="A737" s="10" t="s">
        <v>33</v>
      </c>
      <c r="B737" s="10">
        <v>535149</v>
      </c>
      <c r="C737" s="10">
        <v>22522</v>
      </c>
      <c r="D737" s="10" t="s">
        <v>174</v>
      </c>
      <c r="E737" s="10" t="s">
        <v>35</v>
      </c>
      <c r="F737" s="10" t="s">
        <v>36</v>
      </c>
      <c r="G737" s="10" t="s">
        <v>175</v>
      </c>
      <c r="H737" s="10" t="s">
        <v>1128</v>
      </c>
      <c r="I737" s="10" t="s">
        <v>177</v>
      </c>
      <c r="J737" s="10" t="str">
        <f t="shared" si="11"/>
        <v>535149-FLUVIAL</v>
      </c>
    </row>
    <row r="738" spans="1:10">
      <c r="A738" s="10" t="s">
        <v>442</v>
      </c>
      <c r="B738" s="10">
        <v>538093</v>
      </c>
      <c r="C738" s="10">
        <v>43467</v>
      </c>
      <c r="D738" s="10" t="s">
        <v>724</v>
      </c>
      <c r="E738" s="10" t="s">
        <v>180</v>
      </c>
      <c r="F738" s="10" t="s">
        <v>444</v>
      </c>
      <c r="G738" s="10" t="s">
        <v>704</v>
      </c>
      <c r="H738" s="10" t="s">
        <v>725</v>
      </c>
      <c r="I738" s="10" t="s">
        <v>726</v>
      </c>
      <c r="J738" s="10" t="str">
        <f t="shared" si="11"/>
        <v>538093-RELIZ</v>
      </c>
    </row>
    <row r="739" spans="1:10">
      <c r="A739" s="10" t="s">
        <v>442</v>
      </c>
      <c r="B739" s="10">
        <v>533528</v>
      </c>
      <c r="C739" s="10">
        <v>31547</v>
      </c>
      <c r="D739" s="10" t="s">
        <v>443</v>
      </c>
      <c r="E739" s="10" t="s">
        <v>180</v>
      </c>
      <c r="F739" s="10" t="s">
        <v>444</v>
      </c>
      <c r="G739" s="10" t="s">
        <v>704</v>
      </c>
      <c r="H739" s="10" t="s">
        <v>926</v>
      </c>
      <c r="I739" s="10" t="s">
        <v>107</v>
      </c>
      <c r="J739" s="10" t="str">
        <f t="shared" si="11"/>
        <v>533528-JUVENTUD</v>
      </c>
    </row>
    <row r="740" spans="1:10">
      <c r="A740" s="10" t="s">
        <v>163</v>
      </c>
      <c r="B740" s="10">
        <v>530197</v>
      </c>
      <c r="C740" s="10">
        <v>40412</v>
      </c>
      <c r="D740" s="10" t="s">
        <v>164</v>
      </c>
      <c r="E740" s="10" t="s">
        <v>52</v>
      </c>
      <c r="F740" s="10" t="s">
        <v>53</v>
      </c>
      <c r="G740" s="10" t="s">
        <v>165</v>
      </c>
      <c r="H740" s="10" t="s">
        <v>1131</v>
      </c>
      <c r="I740" s="10" t="s">
        <v>167</v>
      </c>
      <c r="J740" s="10" t="str">
        <f t="shared" si="11"/>
        <v>530197-MATIAS ROMERO</v>
      </c>
    </row>
    <row r="741" spans="1:10">
      <c r="A741" s="10" t="s">
        <v>535</v>
      </c>
      <c r="B741" s="10">
        <v>535912</v>
      </c>
      <c r="C741" s="10">
        <v>32284</v>
      </c>
      <c r="D741" s="10" t="s">
        <v>263</v>
      </c>
      <c r="E741" s="10" t="s">
        <v>44</v>
      </c>
      <c r="F741" s="10" t="s">
        <v>66</v>
      </c>
      <c r="G741" s="10" t="s">
        <v>808</v>
      </c>
      <c r="H741" s="10" t="s">
        <v>1136</v>
      </c>
      <c r="I741" s="10" t="s">
        <v>155</v>
      </c>
      <c r="J741" s="10" t="str">
        <f t="shared" si="11"/>
        <v>535912-MONTE ALTO</v>
      </c>
    </row>
    <row r="742" spans="1:10">
      <c r="A742" s="10" t="s">
        <v>77</v>
      </c>
      <c r="B742" s="10">
        <v>538648</v>
      </c>
      <c r="C742" s="10">
        <v>4759</v>
      </c>
      <c r="D742" s="10" t="s">
        <v>665</v>
      </c>
      <c r="E742" s="10" t="s">
        <v>91</v>
      </c>
      <c r="F742" s="10" t="s">
        <v>92</v>
      </c>
      <c r="G742" s="10" t="s">
        <v>284</v>
      </c>
      <c r="H742" s="10" t="s">
        <v>1140</v>
      </c>
      <c r="I742" s="10" t="s">
        <v>667</v>
      </c>
      <c r="J742" s="10" t="str">
        <f t="shared" si="11"/>
        <v>538648-TEMPLANZA</v>
      </c>
    </row>
    <row r="743" spans="1:10">
      <c r="A743" s="10" t="s">
        <v>77</v>
      </c>
      <c r="B743" s="10">
        <v>531730</v>
      </c>
      <c r="C743" s="10">
        <v>4707</v>
      </c>
      <c r="D743" s="10" t="s">
        <v>2091</v>
      </c>
      <c r="E743" s="10" t="s">
        <v>91</v>
      </c>
      <c r="F743" s="10" t="s">
        <v>92</v>
      </c>
      <c r="G743" s="10" t="s">
        <v>93</v>
      </c>
      <c r="H743" s="10" t="s">
        <v>2092</v>
      </c>
      <c r="I743" s="10" t="s">
        <v>2093</v>
      </c>
      <c r="J743" s="10" t="str">
        <f t="shared" si="11"/>
        <v>531730-SHABUCOLOR SUC LA NARANJA</v>
      </c>
    </row>
    <row r="744" spans="1:10">
      <c r="A744" s="10" t="s">
        <v>71</v>
      </c>
      <c r="B744" s="10">
        <v>537190</v>
      </c>
      <c r="C744" s="10">
        <v>43100</v>
      </c>
      <c r="D744" s="10" t="s">
        <v>1137</v>
      </c>
      <c r="E744" s="10" t="s">
        <v>44</v>
      </c>
      <c r="F744" s="10" t="s">
        <v>45</v>
      </c>
      <c r="G744" s="10" t="s">
        <v>201</v>
      </c>
      <c r="H744" s="10" t="s">
        <v>1138</v>
      </c>
      <c r="I744" s="10" t="s">
        <v>1139</v>
      </c>
      <c r="J744" s="10" t="str">
        <f t="shared" si="11"/>
        <v>537190-ALDAMA</v>
      </c>
    </row>
    <row r="745" spans="1:10">
      <c r="A745" s="10" t="s">
        <v>77</v>
      </c>
      <c r="B745" s="10">
        <v>538950</v>
      </c>
      <c r="C745" s="10">
        <v>4829</v>
      </c>
      <c r="D745" s="10" t="s">
        <v>5634</v>
      </c>
      <c r="E745" s="10" t="s">
        <v>91</v>
      </c>
      <c r="F745" s="10" t="s">
        <v>311</v>
      </c>
      <c r="G745" s="10" t="s">
        <v>684</v>
      </c>
      <c r="H745" s="10" t="s">
        <v>5635</v>
      </c>
      <c r="I745" s="10" t="s">
        <v>5636</v>
      </c>
      <c r="J745" s="10" t="str">
        <f t="shared" si="11"/>
        <v>538950-COMEX TIXCA</v>
      </c>
    </row>
    <row r="746" spans="1:10">
      <c r="A746" s="10" t="s">
        <v>365</v>
      </c>
      <c r="B746" s="10">
        <v>538922</v>
      </c>
      <c r="C746" s="10">
        <v>32890</v>
      </c>
      <c r="D746" s="10" t="s">
        <v>366</v>
      </c>
      <c r="E746" s="10" t="s">
        <v>44</v>
      </c>
      <c r="F746" s="10" t="s">
        <v>45</v>
      </c>
      <c r="G746" s="10" t="s">
        <v>187</v>
      </c>
      <c r="H746" s="10" t="s">
        <v>1344</v>
      </c>
      <c r="I746" s="10" t="s">
        <v>364</v>
      </c>
      <c r="J746" s="10" t="str">
        <f t="shared" si="11"/>
        <v>538922-LA FATIMA</v>
      </c>
    </row>
    <row r="747" spans="1:10">
      <c r="A747" s="10" t="s">
        <v>365</v>
      </c>
      <c r="B747" s="10">
        <v>530751</v>
      </c>
      <c r="C747" s="10">
        <v>22157</v>
      </c>
      <c r="D747" s="10" t="s">
        <v>2875</v>
      </c>
      <c r="E747" s="10" t="s">
        <v>44</v>
      </c>
      <c r="F747" s="10" t="s">
        <v>45</v>
      </c>
      <c r="G747" s="10" t="s">
        <v>187</v>
      </c>
      <c r="H747" s="10" t="s">
        <v>3508</v>
      </c>
      <c r="I747" s="10" t="s">
        <v>2876</v>
      </c>
      <c r="J747" s="10" t="str">
        <f t="shared" si="11"/>
        <v>530751-AGOSTADERO</v>
      </c>
    </row>
    <row r="748" spans="1:10">
      <c r="A748" s="10" t="s">
        <v>221</v>
      </c>
      <c r="B748" s="10">
        <v>531149</v>
      </c>
      <c r="C748" s="10">
        <v>41375</v>
      </c>
      <c r="D748" s="10" t="s">
        <v>5448</v>
      </c>
      <c r="E748" s="10" t="s">
        <v>26</v>
      </c>
      <c r="F748" s="10" t="s">
        <v>223</v>
      </c>
      <c r="G748" s="10" t="s">
        <v>258</v>
      </c>
      <c r="H748" s="10" t="s">
        <v>259</v>
      </c>
      <c r="I748" s="10" t="s">
        <v>5449</v>
      </c>
      <c r="J748" s="10" t="str">
        <f t="shared" si="11"/>
        <v>531149-CHALMA</v>
      </c>
    </row>
    <row r="749" spans="1:10">
      <c r="A749" s="10" t="s">
        <v>535</v>
      </c>
      <c r="B749" s="10">
        <v>535908</v>
      </c>
      <c r="C749" s="10">
        <v>32280</v>
      </c>
      <c r="D749" s="10" t="s">
        <v>263</v>
      </c>
      <c r="E749" s="10" t="s">
        <v>44</v>
      </c>
      <c r="F749" s="10" t="s">
        <v>66</v>
      </c>
      <c r="G749" s="10" t="s">
        <v>808</v>
      </c>
      <c r="H749" s="10" t="s">
        <v>1148</v>
      </c>
      <c r="I749" s="10" t="s">
        <v>155</v>
      </c>
      <c r="J749" s="10" t="str">
        <f t="shared" si="11"/>
        <v>535908-INFONAVIT</v>
      </c>
    </row>
    <row r="750" spans="1:10">
      <c r="A750" s="10" t="s">
        <v>262</v>
      </c>
      <c r="B750" s="10">
        <v>534330</v>
      </c>
      <c r="C750" s="10">
        <v>42054</v>
      </c>
      <c r="D750" s="10" t="s">
        <v>756</v>
      </c>
      <c r="E750" s="10" t="s">
        <v>52</v>
      </c>
      <c r="F750" s="10" t="s">
        <v>85</v>
      </c>
      <c r="G750" s="10" t="s">
        <v>228</v>
      </c>
      <c r="H750" s="10" t="s">
        <v>1150</v>
      </c>
      <c r="I750" s="10" t="s">
        <v>274</v>
      </c>
      <c r="J750" s="10" t="str">
        <f t="shared" si="11"/>
        <v>534330-HUEHUETLA</v>
      </c>
    </row>
    <row r="751" spans="1:10">
      <c r="A751" s="10" t="s">
        <v>527</v>
      </c>
      <c r="B751" s="10">
        <v>537287</v>
      </c>
      <c r="C751" s="10">
        <v>32562</v>
      </c>
      <c r="D751" s="10" t="s">
        <v>2756</v>
      </c>
      <c r="E751" s="10" t="s">
        <v>180</v>
      </c>
      <c r="F751" s="10" t="s">
        <v>195</v>
      </c>
      <c r="G751" s="10" t="s">
        <v>572</v>
      </c>
      <c r="H751" s="10" t="s">
        <v>3715</v>
      </c>
      <c r="I751" s="10" t="s">
        <v>2758</v>
      </c>
      <c r="J751" s="10" t="str">
        <f t="shared" si="11"/>
        <v>537287-ESTACION BAMOA</v>
      </c>
    </row>
    <row r="752" spans="1:10">
      <c r="A752" s="10" t="s">
        <v>33</v>
      </c>
      <c r="B752" s="10">
        <v>536547</v>
      </c>
      <c r="C752" s="10">
        <v>22726</v>
      </c>
      <c r="D752" s="10" t="s">
        <v>105</v>
      </c>
      <c r="E752" s="10" t="s">
        <v>35</v>
      </c>
      <c r="F752" s="10" t="s">
        <v>36</v>
      </c>
      <c r="G752" s="10" t="s">
        <v>427</v>
      </c>
      <c r="H752" s="10" t="s">
        <v>3875</v>
      </c>
      <c r="I752" s="10" t="s">
        <v>107</v>
      </c>
      <c r="J752" s="10" t="str">
        <f t="shared" si="11"/>
        <v>536547-ZOOLOGICO</v>
      </c>
    </row>
    <row r="753" spans="1:10">
      <c r="A753" s="10" t="s">
        <v>33</v>
      </c>
      <c r="B753" s="10">
        <v>534907</v>
      </c>
      <c r="C753" s="10">
        <v>22354</v>
      </c>
      <c r="D753" s="10" t="s">
        <v>174</v>
      </c>
      <c r="E753" s="10" t="s">
        <v>35</v>
      </c>
      <c r="F753" s="10" t="s">
        <v>36</v>
      </c>
      <c r="G753" s="10" t="s">
        <v>175</v>
      </c>
      <c r="H753" s="10" t="s">
        <v>1151</v>
      </c>
      <c r="I753" s="10" t="s">
        <v>177</v>
      </c>
      <c r="J753" s="10" t="str">
        <f t="shared" si="11"/>
        <v>534907-MARINA</v>
      </c>
    </row>
    <row r="754" spans="1:10">
      <c r="A754" s="10" t="s">
        <v>120</v>
      </c>
      <c r="B754" s="10">
        <v>535103</v>
      </c>
      <c r="C754" s="10">
        <v>22495</v>
      </c>
      <c r="D754" s="10" t="s">
        <v>1908</v>
      </c>
      <c r="E754" s="10" t="s">
        <v>35</v>
      </c>
      <c r="F754" s="10" t="s">
        <v>122</v>
      </c>
      <c r="G754" s="10" t="s">
        <v>493</v>
      </c>
      <c r="H754" s="10" t="s">
        <v>6147</v>
      </c>
      <c r="I754" s="10" t="s">
        <v>1909</v>
      </c>
      <c r="J754" s="10" t="str">
        <f t="shared" si="11"/>
        <v>535103-LA COLINA</v>
      </c>
    </row>
    <row r="755" spans="1:10">
      <c r="A755" s="10" t="s">
        <v>178</v>
      </c>
      <c r="B755" s="10">
        <v>531327</v>
      </c>
      <c r="C755" s="10">
        <v>22380</v>
      </c>
      <c r="D755" s="10" t="s">
        <v>179</v>
      </c>
      <c r="E755" s="10" t="s">
        <v>180</v>
      </c>
      <c r="F755" s="10" t="s">
        <v>181</v>
      </c>
      <c r="G755" s="10" t="s">
        <v>182</v>
      </c>
      <c r="H755" s="10" t="s">
        <v>4751</v>
      </c>
      <c r="I755" s="10" t="s">
        <v>184</v>
      </c>
      <c r="J755" s="10" t="str">
        <f t="shared" si="11"/>
        <v>531327-FERROCARRIL</v>
      </c>
    </row>
    <row r="756" spans="1:10">
      <c r="A756" s="10" t="s">
        <v>77</v>
      </c>
      <c r="B756" s="10">
        <v>534637</v>
      </c>
      <c r="C756" s="10">
        <v>7634</v>
      </c>
      <c r="D756" s="10" t="s">
        <v>1152</v>
      </c>
      <c r="E756" s="10" t="s">
        <v>91</v>
      </c>
      <c r="F756" s="10" t="s">
        <v>143</v>
      </c>
      <c r="G756" s="10" t="s">
        <v>450</v>
      </c>
      <c r="H756" s="10" t="s">
        <v>1153</v>
      </c>
      <c r="I756" s="10" t="s">
        <v>1154</v>
      </c>
      <c r="J756" s="10" t="str">
        <f t="shared" si="11"/>
        <v>534637-COMEX BICENTENARIO</v>
      </c>
    </row>
    <row r="757" spans="1:10">
      <c r="A757" s="10" t="s">
        <v>77</v>
      </c>
      <c r="B757" s="10">
        <v>537820</v>
      </c>
      <c r="C757" s="10">
        <v>43306</v>
      </c>
      <c r="D757" s="10" t="s">
        <v>1267</v>
      </c>
      <c r="E757" s="10" t="s">
        <v>91</v>
      </c>
      <c r="F757" s="10" t="s">
        <v>311</v>
      </c>
      <c r="G757" s="10" t="s">
        <v>485</v>
      </c>
      <c r="H757" s="10" t="s">
        <v>4251</v>
      </c>
      <c r="I757" s="10" t="s">
        <v>1269</v>
      </c>
      <c r="J757" s="10" t="str">
        <f t="shared" si="11"/>
        <v>537820-ZAMARRERO</v>
      </c>
    </row>
    <row r="758" spans="1:10">
      <c r="A758" s="10" t="s">
        <v>214</v>
      </c>
      <c r="B758" s="10">
        <v>536131</v>
      </c>
      <c r="C758" s="10">
        <v>32361</v>
      </c>
      <c r="D758" s="10" t="s">
        <v>215</v>
      </c>
      <c r="E758" s="10" t="s">
        <v>44</v>
      </c>
      <c r="F758" s="10" t="s">
        <v>45</v>
      </c>
      <c r="G758" s="10" t="s">
        <v>216</v>
      </c>
      <c r="H758" s="10" t="s">
        <v>1155</v>
      </c>
      <c r="I758" s="10" t="s">
        <v>218</v>
      </c>
      <c r="J758" s="10" t="str">
        <f t="shared" si="11"/>
        <v>536131-CORONEL ROMERO</v>
      </c>
    </row>
    <row r="759" spans="1:10">
      <c r="A759" s="10" t="s">
        <v>468</v>
      </c>
      <c r="B759" s="10">
        <v>533137</v>
      </c>
      <c r="C759" s="10">
        <v>41729</v>
      </c>
      <c r="D759" s="10" t="s">
        <v>157</v>
      </c>
      <c r="E759" s="10" t="s">
        <v>91</v>
      </c>
      <c r="F759" s="10" t="s">
        <v>311</v>
      </c>
      <c r="G759" s="10" t="s">
        <v>469</v>
      </c>
      <c r="H759" s="10" t="s">
        <v>1156</v>
      </c>
      <c r="I759" s="10" t="s">
        <v>160</v>
      </c>
      <c r="J759" s="10" t="str">
        <f t="shared" si="11"/>
        <v>533137-HUEYOTLIPAN</v>
      </c>
    </row>
    <row r="760" spans="1:10">
      <c r="A760" s="10" t="s">
        <v>42</v>
      </c>
      <c r="B760" s="10">
        <v>536108</v>
      </c>
      <c r="C760" s="10">
        <v>42762</v>
      </c>
      <c r="D760" s="10" t="s">
        <v>115</v>
      </c>
      <c r="E760" s="10" t="s">
        <v>35</v>
      </c>
      <c r="F760" s="10" t="s">
        <v>116</v>
      </c>
      <c r="G760" s="10" t="s">
        <v>292</v>
      </c>
      <c r="H760" s="10" t="s">
        <v>1157</v>
      </c>
      <c r="I760" s="10" t="s">
        <v>119</v>
      </c>
      <c r="J760" s="10" t="str">
        <f t="shared" si="11"/>
        <v>536108-SUC SANTA FE</v>
      </c>
    </row>
    <row r="761" spans="1:10">
      <c r="A761" s="10" t="s">
        <v>24</v>
      </c>
      <c r="B761" s="10">
        <v>536307</v>
      </c>
      <c r="C761" s="10">
        <v>7842</v>
      </c>
      <c r="D761" s="10" t="s">
        <v>4546</v>
      </c>
      <c r="E761" s="10" t="s">
        <v>26</v>
      </c>
      <c r="F761" s="10" t="s">
        <v>127</v>
      </c>
      <c r="G761" s="10" t="s">
        <v>300</v>
      </c>
      <c r="H761" s="10" t="s">
        <v>6200</v>
      </c>
      <c r="I761" s="10" t="s">
        <v>339</v>
      </c>
      <c r="J761" s="10" t="str">
        <f t="shared" si="11"/>
        <v>536307-COMEX CUAUTEPEC</v>
      </c>
    </row>
    <row r="762" spans="1:10">
      <c r="A762" s="10" t="s">
        <v>468</v>
      </c>
      <c r="B762" s="10">
        <v>537392</v>
      </c>
      <c r="C762" s="10">
        <v>43163</v>
      </c>
      <c r="D762" s="10" t="s">
        <v>157</v>
      </c>
      <c r="E762" s="10" t="s">
        <v>91</v>
      </c>
      <c r="F762" s="10" t="s">
        <v>311</v>
      </c>
      <c r="G762" s="10" t="s">
        <v>469</v>
      </c>
      <c r="H762" s="10" t="s">
        <v>1158</v>
      </c>
      <c r="I762" s="10" t="s">
        <v>160</v>
      </c>
      <c r="J762" s="10" t="str">
        <f t="shared" si="11"/>
        <v>537392-SUPER CHE</v>
      </c>
    </row>
    <row r="763" spans="1:10">
      <c r="A763" s="10" t="s">
        <v>77</v>
      </c>
      <c r="B763" s="10">
        <v>532997</v>
      </c>
      <c r="C763" s="10">
        <v>1825</v>
      </c>
      <c r="D763" s="10" t="s">
        <v>5908</v>
      </c>
      <c r="E763" s="10" t="s">
        <v>91</v>
      </c>
      <c r="F763" s="10" t="s">
        <v>143</v>
      </c>
      <c r="G763" s="10" t="s">
        <v>267</v>
      </c>
      <c r="H763" s="10" t="s">
        <v>5909</v>
      </c>
      <c r="I763" s="10" t="s">
        <v>5909</v>
      </c>
      <c r="J763" s="10" t="str">
        <f t="shared" si="11"/>
        <v>532997-SERGIO ONTIVEROS GARCIA</v>
      </c>
    </row>
    <row r="764" spans="1:10">
      <c r="A764" s="10" t="s">
        <v>262</v>
      </c>
      <c r="B764" s="10">
        <v>534231</v>
      </c>
      <c r="C764" s="10">
        <v>42019</v>
      </c>
      <c r="D764" s="10" t="s">
        <v>131</v>
      </c>
      <c r="E764" s="10" t="s">
        <v>44</v>
      </c>
      <c r="F764" s="10" t="s">
        <v>45</v>
      </c>
      <c r="G764" s="10" t="s">
        <v>201</v>
      </c>
      <c r="H764" s="10" t="s">
        <v>2030</v>
      </c>
      <c r="I764" s="10" t="s">
        <v>107</v>
      </c>
      <c r="J764" s="10" t="str">
        <f t="shared" si="11"/>
        <v>534231-XICO</v>
      </c>
    </row>
    <row r="765" spans="1:10">
      <c r="A765" s="10" t="s">
        <v>77</v>
      </c>
      <c r="B765" s="10">
        <v>535189</v>
      </c>
      <c r="C765" s="10">
        <v>7748</v>
      </c>
      <c r="D765" s="10" t="s">
        <v>767</v>
      </c>
      <c r="E765" s="10" t="s">
        <v>26</v>
      </c>
      <c r="F765" s="10" t="s">
        <v>27</v>
      </c>
      <c r="G765" s="10" t="s">
        <v>79</v>
      </c>
      <c r="H765" s="10" t="s">
        <v>768</v>
      </c>
      <c r="I765" s="10" t="s">
        <v>769</v>
      </c>
      <c r="J765" s="10" t="str">
        <f t="shared" si="11"/>
        <v>535189-COMEX IZCALLI</v>
      </c>
    </row>
    <row r="766" spans="1:10">
      <c r="A766" s="10" t="s">
        <v>33</v>
      </c>
      <c r="B766" s="10">
        <v>538695</v>
      </c>
      <c r="C766" s="10">
        <v>23050</v>
      </c>
      <c r="D766" s="10" t="s">
        <v>1164</v>
      </c>
      <c r="E766" s="10" t="s">
        <v>35</v>
      </c>
      <c r="F766" s="10" t="s">
        <v>36</v>
      </c>
      <c r="G766" s="10" t="s">
        <v>37</v>
      </c>
      <c r="H766" s="10" t="s">
        <v>1165</v>
      </c>
      <c r="I766" s="10" t="s">
        <v>1164</v>
      </c>
      <c r="J766" s="10" t="str">
        <f t="shared" si="11"/>
        <v>538695-TENAMAXTLAN</v>
      </c>
    </row>
    <row r="767" spans="1:10">
      <c r="A767" s="10" t="s">
        <v>50</v>
      </c>
      <c r="B767" s="10">
        <v>536597</v>
      </c>
      <c r="C767" s="10">
        <v>43645</v>
      </c>
      <c r="D767" s="10" t="s">
        <v>1160</v>
      </c>
      <c r="E767" s="10" t="s">
        <v>52</v>
      </c>
      <c r="F767" s="10" t="s">
        <v>53</v>
      </c>
      <c r="G767" s="10" t="s">
        <v>1161</v>
      </c>
      <c r="H767" s="10" t="s">
        <v>1162</v>
      </c>
      <c r="I767" s="10" t="s">
        <v>1163</v>
      </c>
      <c r="J767" s="10" t="str">
        <f t="shared" si="11"/>
        <v>536597-JALTENANDO</v>
      </c>
    </row>
    <row r="768" spans="1:10">
      <c r="A768" s="10" t="s">
        <v>64</v>
      </c>
      <c r="B768" s="10">
        <v>538877</v>
      </c>
      <c r="C768" s="10">
        <v>32858</v>
      </c>
      <c r="D768" s="10" t="s">
        <v>875</v>
      </c>
      <c r="E768" s="10" t="s">
        <v>44</v>
      </c>
      <c r="F768" s="10" t="s">
        <v>66</v>
      </c>
      <c r="G768" s="10" t="s">
        <v>633</v>
      </c>
      <c r="H768" s="10" t="s">
        <v>5350</v>
      </c>
      <c r="I768" s="10" t="s">
        <v>877</v>
      </c>
      <c r="J768" s="10" t="str">
        <f t="shared" si="11"/>
        <v>538877-GUADALUPE CENTRO</v>
      </c>
    </row>
    <row r="769" spans="1:10">
      <c r="A769" s="10" t="s">
        <v>42</v>
      </c>
      <c r="B769" s="10">
        <v>537498</v>
      </c>
      <c r="C769" s="10">
        <v>43177</v>
      </c>
      <c r="D769" s="10" t="s">
        <v>1168</v>
      </c>
      <c r="E769" s="10" t="s">
        <v>35</v>
      </c>
      <c r="F769" s="10" t="s">
        <v>116</v>
      </c>
      <c r="G769" s="10" t="s">
        <v>587</v>
      </c>
      <c r="H769" s="10" t="s">
        <v>1169</v>
      </c>
      <c r="I769" s="10" t="s">
        <v>1170</v>
      </c>
      <c r="J769" s="10" t="str">
        <f t="shared" si="11"/>
        <v>537498-JOAQUIN VEGA</v>
      </c>
    </row>
    <row r="770" spans="1:10">
      <c r="A770" s="10" t="s">
        <v>33</v>
      </c>
      <c r="B770" s="10">
        <v>535411</v>
      </c>
      <c r="C770" s="10">
        <v>22606</v>
      </c>
      <c r="D770" s="10" t="s">
        <v>194</v>
      </c>
      <c r="E770" s="10" t="s">
        <v>35</v>
      </c>
      <c r="F770" s="10" t="s">
        <v>97</v>
      </c>
      <c r="G770" s="10" t="s">
        <v>437</v>
      </c>
      <c r="H770" s="10" t="s">
        <v>4167</v>
      </c>
      <c r="I770" s="10" t="s">
        <v>88</v>
      </c>
      <c r="J770" s="10" t="str">
        <f t="shared" si="11"/>
        <v>535411-COLOTLAN</v>
      </c>
    </row>
    <row r="771" spans="1:10">
      <c r="A771" s="10" t="s">
        <v>221</v>
      </c>
      <c r="B771" s="10">
        <v>530259</v>
      </c>
      <c r="C771" s="10">
        <v>42291</v>
      </c>
      <c r="D771" s="10" t="s">
        <v>105</v>
      </c>
      <c r="E771" s="10" t="s">
        <v>26</v>
      </c>
      <c r="F771" s="10" t="s">
        <v>223</v>
      </c>
      <c r="G771" s="10" t="s">
        <v>991</v>
      </c>
      <c r="H771" s="10" t="s">
        <v>1171</v>
      </c>
      <c r="I771" s="10" t="s">
        <v>107</v>
      </c>
      <c r="J771" s="10" t="str">
        <f t="shared" ref="J771:J834" si="12">CONCATENATE(B771,"-",H771)</f>
        <v>530259-PUENTE DE IXTLA</v>
      </c>
    </row>
    <row r="772" spans="1:10">
      <c r="A772" s="10" t="s">
        <v>468</v>
      </c>
      <c r="B772" s="10">
        <v>533732</v>
      </c>
      <c r="C772" s="10">
        <v>41900</v>
      </c>
      <c r="D772" s="10" t="s">
        <v>157</v>
      </c>
      <c r="E772" s="10" t="s">
        <v>91</v>
      </c>
      <c r="F772" s="10" t="s">
        <v>311</v>
      </c>
      <c r="G772" s="10" t="s">
        <v>469</v>
      </c>
      <c r="H772" s="10" t="s">
        <v>1172</v>
      </c>
      <c r="I772" s="10" t="s">
        <v>160</v>
      </c>
      <c r="J772" s="10" t="str">
        <f t="shared" si="12"/>
        <v>533732-BUENOS AIRES</v>
      </c>
    </row>
    <row r="773" spans="1:10">
      <c r="A773" s="10" t="s">
        <v>150</v>
      </c>
      <c r="B773" s="10">
        <v>539105</v>
      </c>
      <c r="C773" s="10">
        <v>43765</v>
      </c>
      <c r="D773" s="10" t="s">
        <v>6611</v>
      </c>
      <c r="E773" s="10" t="s">
        <v>52</v>
      </c>
      <c r="F773" s="10" t="s">
        <v>152</v>
      </c>
      <c r="G773" s="10" t="s">
        <v>352</v>
      </c>
      <c r="H773" s="10" t="s">
        <v>3168</v>
      </c>
      <c r="I773" s="10" t="s">
        <v>234</v>
      </c>
      <c r="J773" s="10" t="str">
        <f t="shared" si="12"/>
        <v>539105-TEAPA MERCADO</v>
      </c>
    </row>
    <row r="774" spans="1:10">
      <c r="A774" s="10" t="s">
        <v>120</v>
      </c>
      <c r="B774" s="10">
        <v>530076</v>
      </c>
      <c r="C774" s="10">
        <v>20617</v>
      </c>
      <c r="D774" s="10" t="s">
        <v>121</v>
      </c>
      <c r="E774" s="10" t="s">
        <v>35</v>
      </c>
      <c r="F774" s="10" t="s">
        <v>122</v>
      </c>
      <c r="G774" s="10" t="s">
        <v>123</v>
      </c>
      <c r="H774" s="10" t="s">
        <v>3009</v>
      </c>
      <c r="I774" s="10" t="s">
        <v>125</v>
      </c>
      <c r="J774" s="10" t="str">
        <f t="shared" si="12"/>
        <v>530076-JUSTO MENDOZA</v>
      </c>
    </row>
    <row r="775" spans="1:10">
      <c r="A775" s="10" t="s">
        <v>77</v>
      </c>
      <c r="B775" s="10">
        <v>535592</v>
      </c>
      <c r="C775" s="10">
        <v>7804</v>
      </c>
      <c r="D775" s="10" t="s">
        <v>1181</v>
      </c>
      <c r="E775" s="10" t="s">
        <v>26</v>
      </c>
      <c r="F775" s="10" t="s">
        <v>127</v>
      </c>
      <c r="G775" s="10" t="s">
        <v>135</v>
      </c>
      <c r="H775" s="10" t="s">
        <v>1182</v>
      </c>
      <c r="I775" s="10" t="s">
        <v>1183</v>
      </c>
      <c r="J775" s="10" t="str">
        <f t="shared" si="12"/>
        <v>535592-SAN SEBASTIAN</v>
      </c>
    </row>
    <row r="776" spans="1:10">
      <c r="A776" s="10" t="s">
        <v>221</v>
      </c>
      <c r="B776" s="10">
        <v>531135</v>
      </c>
      <c r="C776" s="10">
        <v>41273</v>
      </c>
      <c r="D776" s="10" t="s">
        <v>5448</v>
      </c>
      <c r="E776" s="10" t="s">
        <v>26</v>
      </c>
      <c r="F776" s="10" t="s">
        <v>223</v>
      </c>
      <c r="G776" s="10" t="s">
        <v>258</v>
      </c>
      <c r="H776" s="10" t="s">
        <v>924</v>
      </c>
      <c r="I776" s="10" t="s">
        <v>5449</v>
      </c>
      <c r="J776" s="10" t="str">
        <f t="shared" si="12"/>
        <v>531135-PLAN DE AYALA</v>
      </c>
    </row>
    <row r="777" spans="1:10">
      <c r="A777" s="10" t="s">
        <v>83</v>
      </c>
      <c r="B777" s="10">
        <v>533597</v>
      </c>
      <c r="C777" s="10">
        <v>41837</v>
      </c>
      <c r="D777" s="10" t="s">
        <v>253</v>
      </c>
      <c r="E777" s="10" t="s">
        <v>44</v>
      </c>
      <c r="F777" s="10" t="s">
        <v>66</v>
      </c>
      <c r="G777" s="10" t="s">
        <v>254</v>
      </c>
      <c r="H777" s="10" t="s">
        <v>1180</v>
      </c>
      <c r="I777" s="10" t="s">
        <v>256</v>
      </c>
      <c r="J777" s="10" t="str">
        <f t="shared" si="12"/>
        <v>533597-ALFINIO</v>
      </c>
    </row>
    <row r="778" spans="1:10">
      <c r="A778" s="10" t="s">
        <v>24</v>
      </c>
      <c r="B778" s="10">
        <v>530326</v>
      </c>
      <c r="C778" s="10">
        <v>4136</v>
      </c>
      <c r="D778" s="10" t="s">
        <v>304</v>
      </c>
      <c r="E778" s="10" t="s">
        <v>26</v>
      </c>
      <c r="F778" s="10" t="s">
        <v>27</v>
      </c>
      <c r="G778" s="10" t="s">
        <v>305</v>
      </c>
      <c r="H778" s="10" t="s">
        <v>1177</v>
      </c>
      <c r="I778" s="10" t="s">
        <v>307</v>
      </c>
      <c r="J778" s="10" t="str">
        <f t="shared" si="12"/>
        <v>530326-SELENE</v>
      </c>
    </row>
    <row r="779" spans="1:10">
      <c r="A779" s="10" t="s">
        <v>237</v>
      </c>
      <c r="B779" s="10">
        <v>538028</v>
      </c>
      <c r="C779" s="10">
        <v>22973</v>
      </c>
      <c r="D779" s="10" t="s">
        <v>174</v>
      </c>
      <c r="E779" s="10" t="s">
        <v>35</v>
      </c>
      <c r="F779" s="10" t="s">
        <v>36</v>
      </c>
      <c r="G779" s="10" t="s">
        <v>175</v>
      </c>
      <c r="H779" s="10" t="s">
        <v>1186</v>
      </c>
      <c r="I779" s="10" t="s">
        <v>177</v>
      </c>
      <c r="J779" s="10" t="str">
        <f t="shared" si="12"/>
        <v>538028-BRISAS</v>
      </c>
    </row>
    <row r="780" spans="1:10">
      <c r="A780" s="10" t="s">
        <v>83</v>
      </c>
      <c r="B780" s="10">
        <v>530695</v>
      </c>
      <c r="C780" s="10">
        <v>40394</v>
      </c>
      <c r="D780" s="10" t="s">
        <v>361</v>
      </c>
      <c r="E780" s="10" t="s">
        <v>52</v>
      </c>
      <c r="F780" s="10" t="s">
        <v>152</v>
      </c>
      <c r="G780" s="10" t="s">
        <v>362</v>
      </c>
      <c r="H780" s="10" t="s">
        <v>1184</v>
      </c>
      <c r="I780" s="10" t="s">
        <v>364</v>
      </c>
      <c r="J780" s="10" t="str">
        <f t="shared" si="12"/>
        <v>530695-TRANSISTMICA</v>
      </c>
    </row>
    <row r="781" spans="1:10">
      <c r="A781" s="10" t="s">
        <v>33</v>
      </c>
      <c r="B781" s="10">
        <v>535341</v>
      </c>
      <c r="C781" s="10">
        <v>22594</v>
      </c>
      <c r="D781" s="10" t="s">
        <v>6533</v>
      </c>
      <c r="E781" s="10" t="s">
        <v>35</v>
      </c>
      <c r="F781" s="10" t="s">
        <v>36</v>
      </c>
      <c r="G781" s="10" t="s">
        <v>37</v>
      </c>
      <c r="H781" s="10" t="s">
        <v>6534</v>
      </c>
      <c r="I781" s="10" t="s">
        <v>5573</v>
      </c>
      <c r="J781" s="10" t="str">
        <f t="shared" si="12"/>
        <v>535341-SUC TENAMAXTLAN</v>
      </c>
    </row>
    <row r="782" spans="1:10">
      <c r="A782" s="10" t="s">
        <v>24</v>
      </c>
      <c r="B782" s="10">
        <v>530257</v>
      </c>
      <c r="C782" s="10">
        <v>3819</v>
      </c>
      <c r="D782" s="10" t="s">
        <v>1015</v>
      </c>
      <c r="E782" s="10" t="s">
        <v>91</v>
      </c>
      <c r="F782" s="10" t="s">
        <v>92</v>
      </c>
      <c r="G782" s="10" t="s">
        <v>691</v>
      </c>
      <c r="H782" s="10" t="s">
        <v>1016</v>
      </c>
      <c r="I782" s="10" t="s">
        <v>1017</v>
      </c>
      <c r="J782" s="10" t="str">
        <f t="shared" si="12"/>
        <v>530257-PINTURAS AUREMAR, S.A. DE.C.V.</v>
      </c>
    </row>
    <row r="783" spans="1:10">
      <c r="A783" s="10" t="s">
        <v>77</v>
      </c>
      <c r="B783" s="10">
        <v>531723</v>
      </c>
      <c r="C783" s="10">
        <v>1891</v>
      </c>
      <c r="D783" s="10" t="s">
        <v>2376</v>
      </c>
      <c r="E783" s="10" t="s">
        <v>91</v>
      </c>
      <c r="F783" s="10" t="s">
        <v>143</v>
      </c>
      <c r="G783" s="10" t="s">
        <v>208</v>
      </c>
      <c r="H783" s="10" t="s">
        <v>2377</v>
      </c>
      <c r="I783" s="10" t="s">
        <v>2378</v>
      </c>
      <c r="J783" s="10" t="str">
        <f t="shared" si="12"/>
        <v>531723-CUAXOXOCA</v>
      </c>
    </row>
    <row r="784" spans="1:10">
      <c r="A784" s="10" t="s">
        <v>24</v>
      </c>
      <c r="B784" s="10">
        <v>532144</v>
      </c>
      <c r="C784" s="10">
        <v>2688</v>
      </c>
      <c r="D784" s="10" t="s">
        <v>1178</v>
      </c>
      <c r="E784" s="10" t="s">
        <v>26</v>
      </c>
      <c r="F784" s="10" t="s">
        <v>127</v>
      </c>
      <c r="G784" s="10" t="s">
        <v>300</v>
      </c>
      <c r="H784" s="10" t="s">
        <v>2659</v>
      </c>
      <c r="I784" s="10" t="s">
        <v>302</v>
      </c>
      <c r="J784" s="10" t="str">
        <f t="shared" si="12"/>
        <v>532144- LAGUNA</v>
      </c>
    </row>
    <row r="785" spans="1:10">
      <c r="A785" s="10" t="s">
        <v>83</v>
      </c>
      <c r="B785" s="10">
        <v>537188</v>
      </c>
      <c r="C785" s="10">
        <v>43098</v>
      </c>
      <c r="D785" s="10" t="s">
        <v>361</v>
      </c>
      <c r="E785" s="10" t="s">
        <v>52</v>
      </c>
      <c r="F785" s="10" t="s">
        <v>152</v>
      </c>
      <c r="G785" s="10" t="s">
        <v>362</v>
      </c>
      <c r="H785" s="10" t="s">
        <v>1185</v>
      </c>
      <c r="I785" s="10" t="s">
        <v>364</v>
      </c>
      <c r="J785" s="10" t="str">
        <f t="shared" si="12"/>
        <v>537188-EL RABON</v>
      </c>
    </row>
    <row r="786" spans="1:10">
      <c r="A786" s="10" t="s">
        <v>120</v>
      </c>
      <c r="B786" s="10">
        <v>538215</v>
      </c>
      <c r="C786" s="10">
        <v>23011</v>
      </c>
      <c r="D786" s="10" t="s">
        <v>464</v>
      </c>
      <c r="E786" s="10" t="s">
        <v>35</v>
      </c>
      <c r="F786" s="10" t="s">
        <v>122</v>
      </c>
      <c r="G786" s="10" t="s">
        <v>123</v>
      </c>
      <c r="H786" s="10" t="s">
        <v>644</v>
      </c>
      <c r="I786" s="10" t="s">
        <v>467</v>
      </c>
      <c r="J786" s="10" t="str">
        <f t="shared" si="12"/>
        <v>538215-OCAMPO</v>
      </c>
    </row>
    <row r="787" spans="1:10">
      <c r="A787" s="10" t="s">
        <v>77</v>
      </c>
      <c r="B787" s="10">
        <v>538305</v>
      </c>
      <c r="C787" s="10">
        <v>4299</v>
      </c>
      <c r="D787" s="10" t="s">
        <v>699</v>
      </c>
      <c r="E787" s="10" t="s">
        <v>26</v>
      </c>
      <c r="F787" s="10" t="s">
        <v>27</v>
      </c>
      <c r="G787" s="10" t="s">
        <v>305</v>
      </c>
      <c r="H787" s="10" t="s">
        <v>1187</v>
      </c>
      <c r="I787" s="10" t="s">
        <v>483</v>
      </c>
      <c r="J787" s="10" t="str">
        <f t="shared" si="12"/>
        <v>538305-PINTURAS TEZOMPA</v>
      </c>
    </row>
    <row r="788" spans="1:10">
      <c r="A788" s="10" t="s">
        <v>24</v>
      </c>
      <c r="B788" s="10">
        <v>530731</v>
      </c>
      <c r="C788" s="10">
        <v>3747</v>
      </c>
      <c r="D788" s="10" t="s">
        <v>5446</v>
      </c>
      <c r="E788" s="10" t="s">
        <v>91</v>
      </c>
      <c r="F788" s="10" t="s">
        <v>92</v>
      </c>
      <c r="G788" s="10" t="s">
        <v>1007</v>
      </c>
      <c r="H788" s="10" t="s">
        <v>3617</v>
      </c>
      <c r="I788" s="10" t="s">
        <v>5447</v>
      </c>
      <c r="J788" s="10" t="str">
        <f t="shared" si="12"/>
        <v>530731-PINTURAS SANTA ANITA</v>
      </c>
    </row>
    <row r="789" spans="1:10">
      <c r="A789" s="10" t="s">
        <v>214</v>
      </c>
      <c r="B789" s="10">
        <v>531496</v>
      </c>
      <c r="C789" s="10">
        <v>31526</v>
      </c>
      <c r="D789" s="10" t="s">
        <v>215</v>
      </c>
      <c r="E789" s="10" t="s">
        <v>44</v>
      </c>
      <c r="F789" s="10" t="s">
        <v>45</v>
      </c>
      <c r="G789" s="10" t="s">
        <v>216</v>
      </c>
      <c r="H789" s="10" t="s">
        <v>407</v>
      </c>
      <c r="I789" s="10" t="s">
        <v>218</v>
      </c>
      <c r="J789" s="10" t="str">
        <f t="shared" si="12"/>
        <v>531496-CARRANZA</v>
      </c>
    </row>
    <row r="790" spans="1:10">
      <c r="A790" s="10" t="s">
        <v>120</v>
      </c>
      <c r="B790" s="10">
        <v>531580</v>
      </c>
      <c r="C790" s="10">
        <v>30468</v>
      </c>
      <c r="D790" s="10" t="s">
        <v>1386</v>
      </c>
      <c r="E790" s="10" t="s">
        <v>35</v>
      </c>
      <c r="F790" s="10" t="s">
        <v>122</v>
      </c>
      <c r="G790" s="10" t="s">
        <v>123</v>
      </c>
      <c r="H790" s="10" t="s">
        <v>1387</v>
      </c>
      <c r="I790" s="10" t="s">
        <v>1387</v>
      </c>
      <c r="J790" s="10" t="str">
        <f t="shared" si="12"/>
        <v>531580-FERNANDO RAMIREZ ALFARO</v>
      </c>
    </row>
    <row r="791" spans="1:10">
      <c r="A791" s="10" t="s">
        <v>83</v>
      </c>
      <c r="B791" s="10">
        <v>531852</v>
      </c>
      <c r="C791" s="10">
        <v>41033</v>
      </c>
      <c r="D791" s="10" t="s">
        <v>101</v>
      </c>
      <c r="E791" s="10" t="s">
        <v>52</v>
      </c>
      <c r="F791" s="10" t="s">
        <v>85</v>
      </c>
      <c r="G791" s="10" t="s">
        <v>102</v>
      </c>
      <c r="H791" s="10" t="s">
        <v>3523</v>
      </c>
      <c r="I791" s="10" t="s">
        <v>104</v>
      </c>
      <c r="J791" s="10" t="str">
        <f t="shared" si="12"/>
        <v>531852-PIEDRAS NEGRAS</v>
      </c>
    </row>
    <row r="792" spans="1:10">
      <c r="A792" s="10" t="s">
        <v>237</v>
      </c>
      <c r="B792" s="10">
        <v>532217</v>
      </c>
      <c r="C792" s="10">
        <v>20940</v>
      </c>
      <c r="D792" s="10" t="s">
        <v>1188</v>
      </c>
      <c r="E792" s="10" t="s">
        <v>180</v>
      </c>
      <c r="F792" s="10" t="s">
        <v>195</v>
      </c>
      <c r="G792" s="10" t="s">
        <v>238</v>
      </c>
      <c r="H792" s="10" t="s">
        <v>1189</v>
      </c>
      <c r="I792" s="10" t="s">
        <v>1190</v>
      </c>
      <c r="J792" s="10" t="str">
        <f t="shared" si="12"/>
        <v>532217-RUIZ</v>
      </c>
    </row>
    <row r="793" spans="1:10">
      <c r="A793" s="10" t="s">
        <v>120</v>
      </c>
      <c r="B793" s="10">
        <v>533642</v>
      </c>
      <c r="C793" s="10">
        <v>21990</v>
      </c>
      <c r="D793" s="10" t="s">
        <v>487</v>
      </c>
      <c r="E793" s="10" t="s">
        <v>35</v>
      </c>
      <c r="F793" s="10" t="s">
        <v>116</v>
      </c>
      <c r="G793" s="10" t="s">
        <v>488</v>
      </c>
      <c r="H793" s="10" t="s">
        <v>273</v>
      </c>
      <c r="I793" s="10" t="s">
        <v>490</v>
      </c>
      <c r="J793" s="10" t="str">
        <f t="shared" si="12"/>
        <v>533642-CUAUHTEMOC</v>
      </c>
    </row>
    <row r="794" spans="1:10">
      <c r="A794" s="10" t="s">
        <v>77</v>
      </c>
      <c r="B794" s="10">
        <v>536875</v>
      </c>
      <c r="C794" s="10">
        <v>4462</v>
      </c>
      <c r="D794" s="10" t="s">
        <v>934</v>
      </c>
      <c r="E794" s="10" t="s">
        <v>91</v>
      </c>
      <c r="F794" s="10" t="s">
        <v>143</v>
      </c>
      <c r="G794" s="10" t="s">
        <v>144</v>
      </c>
      <c r="H794" s="10" t="s">
        <v>5998</v>
      </c>
      <c r="I794" s="10" t="s">
        <v>936</v>
      </c>
      <c r="J794" s="10" t="str">
        <f t="shared" si="12"/>
        <v>536875-LA QUEBRADA</v>
      </c>
    </row>
    <row r="795" spans="1:10">
      <c r="A795" s="10" t="s">
        <v>33</v>
      </c>
      <c r="B795" s="10">
        <v>532799</v>
      </c>
      <c r="C795" s="10">
        <v>22290</v>
      </c>
      <c r="D795" s="10" t="s">
        <v>5803</v>
      </c>
      <c r="E795" s="10" t="s">
        <v>35</v>
      </c>
      <c r="F795" s="10" t="s">
        <v>97</v>
      </c>
      <c r="G795" s="10" t="s">
        <v>98</v>
      </c>
      <c r="H795" s="10" t="s">
        <v>2777</v>
      </c>
      <c r="I795" s="10" t="s">
        <v>282</v>
      </c>
      <c r="J795" s="10" t="str">
        <f t="shared" si="12"/>
        <v>532799-MINA</v>
      </c>
    </row>
    <row r="796" spans="1:10">
      <c r="A796" s="10" t="s">
        <v>163</v>
      </c>
      <c r="B796" s="10">
        <v>536738</v>
      </c>
      <c r="C796" s="10">
        <v>42917</v>
      </c>
      <c r="D796" s="10" t="s">
        <v>825</v>
      </c>
      <c r="E796" s="10" t="s">
        <v>26</v>
      </c>
      <c r="F796" s="10" t="s">
        <v>223</v>
      </c>
      <c r="G796" s="10" t="s">
        <v>242</v>
      </c>
      <c r="H796" s="10" t="s">
        <v>1670</v>
      </c>
      <c r="I796" s="10" t="s">
        <v>827</v>
      </c>
      <c r="J796" s="10" t="str">
        <f t="shared" si="12"/>
        <v>536738-SAN ANDRES HUAXPALTEPEC</v>
      </c>
    </row>
    <row r="797" spans="1:10">
      <c r="A797" s="10" t="s">
        <v>120</v>
      </c>
      <c r="B797" s="10">
        <v>538711</v>
      </c>
      <c r="C797" s="10">
        <v>23053</v>
      </c>
      <c r="D797" s="10" t="s">
        <v>770</v>
      </c>
      <c r="E797" s="10" t="s">
        <v>35</v>
      </c>
      <c r="F797" s="10" t="s">
        <v>122</v>
      </c>
      <c r="G797" s="10" t="s">
        <v>493</v>
      </c>
      <c r="H797" s="10" t="s">
        <v>1194</v>
      </c>
      <c r="I797" s="10" t="s">
        <v>772</v>
      </c>
      <c r="J797" s="10" t="str">
        <f t="shared" si="12"/>
        <v>538711-LIBRAMIENTO</v>
      </c>
    </row>
    <row r="798" spans="1:10">
      <c r="A798" s="10" t="s">
        <v>163</v>
      </c>
      <c r="B798" s="10">
        <v>530265</v>
      </c>
      <c r="C798" s="10">
        <v>40412</v>
      </c>
      <c r="D798" s="10" t="s">
        <v>164</v>
      </c>
      <c r="E798" s="10" t="s">
        <v>52</v>
      </c>
      <c r="F798" s="10" t="s">
        <v>53</v>
      </c>
      <c r="G798" s="10" t="s">
        <v>165</v>
      </c>
      <c r="H798" s="10" t="s">
        <v>1191</v>
      </c>
      <c r="I798" s="10" t="s">
        <v>167</v>
      </c>
      <c r="J798" s="10" t="str">
        <f t="shared" si="12"/>
        <v>530265-IXTEPEC</v>
      </c>
    </row>
    <row r="799" spans="1:10">
      <c r="A799" s="10" t="s">
        <v>746</v>
      </c>
      <c r="B799" s="10">
        <v>538996</v>
      </c>
      <c r="C799" s="10">
        <v>43723</v>
      </c>
      <c r="D799" s="10" t="s">
        <v>253</v>
      </c>
      <c r="E799" s="10" t="s">
        <v>180</v>
      </c>
      <c r="F799" s="10" t="s">
        <v>444</v>
      </c>
      <c r="G799" s="10" t="s">
        <v>748</v>
      </c>
      <c r="H799" s="10" t="s">
        <v>749</v>
      </c>
      <c r="I799" s="10" t="s">
        <v>256</v>
      </c>
      <c r="J799" s="10" t="str">
        <f t="shared" si="12"/>
        <v>538996-SUCURSAL 450</v>
      </c>
    </row>
    <row r="800" spans="1:10">
      <c r="A800" s="10" t="s">
        <v>365</v>
      </c>
      <c r="B800" s="10">
        <v>530690</v>
      </c>
      <c r="C800" s="10">
        <v>22168</v>
      </c>
      <c r="D800" s="10" t="s">
        <v>2875</v>
      </c>
      <c r="E800" s="10" t="s">
        <v>44</v>
      </c>
      <c r="F800" s="10" t="s">
        <v>45</v>
      </c>
      <c r="G800" s="10" t="s">
        <v>187</v>
      </c>
      <c r="H800" s="10" t="s">
        <v>5137</v>
      </c>
      <c r="I800" s="10" t="s">
        <v>2876</v>
      </c>
      <c r="J800" s="10" t="str">
        <f t="shared" si="12"/>
        <v>530690-PINTATODO</v>
      </c>
    </row>
    <row r="801" spans="1:10">
      <c r="A801" s="10" t="s">
        <v>24</v>
      </c>
      <c r="B801" s="10">
        <v>538185</v>
      </c>
      <c r="C801" s="10">
        <v>8135</v>
      </c>
      <c r="D801" s="10" t="s">
        <v>1196</v>
      </c>
      <c r="E801" s="10" t="s">
        <v>26</v>
      </c>
      <c r="F801" s="10" t="s">
        <v>27</v>
      </c>
      <c r="G801" s="10" t="s">
        <v>139</v>
      </c>
      <c r="H801" s="10" t="s">
        <v>1197</v>
      </c>
      <c r="I801" s="10" t="s">
        <v>1198</v>
      </c>
      <c r="J801" s="10" t="str">
        <f t="shared" si="12"/>
        <v>538185-BELLA VISTA</v>
      </c>
    </row>
    <row r="802" spans="1:10">
      <c r="A802" s="10" t="s">
        <v>77</v>
      </c>
      <c r="B802" s="10">
        <v>537207</v>
      </c>
      <c r="C802" s="10">
        <v>4505</v>
      </c>
      <c r="D802" s="10" t="s">
        <v>263</v>
      </c>
      <c r="E802" s="10" t="s">
        <v>91</v>
      </c>
      <c r="F802" s="10" t="s">
        <v>143</v>
      </c>
      <c r="G802" s="10" t="s">
        <v>168</v>
      </c>
      <c r="H802" s="10" t="s">
        <v>1102</v>
      </c>
      <c r="I802" s="10" t="s">
        <v>155</v>
      </c>
      <c r="J802" s="10" t="str">
        <f t="shared" si="12"/>
        <v>537207-COLON</v>
      </c>
    </row>
    <row r="803" spans="1:10">
      <c r="A803" s="10" t="s">
        <v>114</v>
      </c>
      <c r="B803" s="10">
        <v>530462</v>
      </c>
      <c r="C803" s="10">
        <v>20984</v>
      </c>
      <c r="D803" s="10" t="s">
        <v>115</v>
      </c>
      <c r="E803" s="10" t="s">
        <v>35</v>
      </c>
      <c r="F803" s="10" t="s">
        <v>116</v>
      </c>
      <c r="G803" s="10" t="s">
        <v>422</v>
      </c>
      <c r="H803" s="10" t="s">
        <v>1195</v>
      </c>
      <c r="I803" s="10" t="s">
        <v>119</v>
      </c>
      <c r="J803" s="10" t="str">
        <f t="shared" si="12"/>
        <v>530462-PINTURAS ALDAMA MATRIZ</v>
      </c>
    </row>
    <row r="804" spans="1:10">
      <c r="A804" s="10" t="s">
        <v>77</v>
      </c>
      <c r="B804" s="10">
        <v>535152</v>
      </c>
      <c r="C804" s="10">
        <v>42395</v>
      </c>
      <c r="D804" s="10" t="s">
        <v>257</v>
      </c>
      <c r="E804" s="10" t="s">
        <v>91</v>
      </c>
      <c r="F804" s="10" t="s">
        <v>311</v>
      </c>
      <c r="G804" s="10" t="s">
        <v>462</v>
      </c>
      <c r="H804" s="10" t="s">
        <v>3417</v>
      </c>
      <c r="I804" s="10" t="s">
        <v>260</v>
      </c>
      <c r="J804" s="10" t="str">
        <f t="shared" si="12"/>
        <v>535152-BUENA VISTA</v>
      </c>
    </row>
    <row r="805" spans="1:10">
      <c r="A805" s="10" t="s">
        <v>120</v>
      </c>
      <c r="B805" s="10">
        <v>537218</v>
      </c>
      <c r="C805" s="10">
        <v>22832</v>
      </c>
      <c r="D805" s="10" t="s">
        <v>105</v>
      </c>
      <c r="E805" s="10" t="s">
        <v>35</v>
      </c>
      <c r="F805" s="10" t="s">
        <v>122</v>
      </c>
      <c r="G805" s="10" t="s">
        <v>781</v>
      </c>
      <c r="H805" s="10" t="s">
        <v>221</v>
      </c>
      <c r="I805" s="10" t="s">
        <v>107</v>
      </c>
      <c r="J805" s="10" t="str">
        <f t="shared" si="12"/>
        <v>537218-MORELOS</v>
      </c>
    </row>
    <row r="806" spans="1:10">
      <c r="A806" s="10" t="s">
        <v>114</v>
      </c>
      <c r="B806" s="10">
        <v>535903</v>
      </c>
      <c r="C806" s="10">
        <v>22674</v>
      </c>
      <c r="D806" s="10" t="s">
        <v>5905</v>
      </c>
      <c r="E806" s="10" t="s">
        <v>35</v>
      </c>
      <c r="F806" s="10" t="s">
        <v>122</v>
      </c>
      <c r="G806" s="10" t="s">
        <v>493</v>
      </c>
      <c r="H806" s="10" t="s">
        <v>3756</v>
      </c>
      <c r="I806" s="10" t="s">
        <v>5906</v>
      </c>
      <c r="J806" s="10" t="str">
        <f t="shared" si="12"/>
        <v>535903-HUANIMARO</v>
      </c>
    </row>
    <row r="807" spans="1:10">
      <c r="A807" s="10" t="s">
        <v>33</v>
      </c>
      <c r="B807" s="10">
        <v>538893</v>
      </c>
      <c r="C807" s="10">
        <v>23084</v>
      </c>
      <c r="D807" s="10" t="s">
        <v>253</v>
      </c>
      <c r="E807" s="10" t="s">
        <v>35</v>
      </c>
      <c r="F807" s="10" t="s">
        <v>97</v>
      </c>
      <c r="G807" s="10" t="s">
        <v>98</v>
      </c>
      <c r="H807" s="10" t="s">
        <v>2751</v>
      </c>
      <c r="I807" s="10" t="s">
        <v>256</v>
      </c>
      <c r="J807" s="10" t="str">
        <f t="shared" si="12"/>
        <v>538893-GOMEZ MORIN</v>
      </c>
    </row>
    <row r="808" spans="1:10">
      <c r="A808" s="10" t="s">
        <v>77</v>
      </c>
      <c r="B808" s="10">
        <v>536543</v>
      </c>
      <c r="C808" s="10">
        <v>7872</v>
      </c>
      <c r="D808" s="10" t="s">
        <v>345</v>
      </c>
      <c r="E808" s="10" t="s">
        <v>26</v>
      </c>
      <c r="F808" s="10" t="s">
        <v>127</v>
      </c>
      <c r="G808" s="10" t="s">
        <v>128</v>
      </c>
      <c r="H808" s="10" t="s">
        <v>2509</v>
      </c>
      <c r="I808" s="10" t="s">
        <v>347</v>
      </c>
      <c r="J808" s="10" t="str">
        <f t="shared" si="12"/>
        <v>536543-COMEX ALDAMA</v>
      </c>
    </row>
    <row r="809" spans="1:10">
      <c r="A809" s="10" t="s">
        <v>198</v>
      </c>
      <c r="B809" s="10">
        <v>538780</v>
      </c>
      <c r="C809" s="10">
        <v>43679</v>
      </c>
      <c r="D809" s="10" t="s">
        <v>194</v>
      </c>
      <c r="E809" s="10" t="s">
        <v>52</v>
      </c>
      <c r="F809" s="10" t="s">
        <v>60</v>
      </c>
      <c r="G809" s="10" t="s">
        <v>212</v>
      </c>
      <c r="H809" s="10" t="s">
        <v>1202</v>
      </c>
      <c r="I809" s="10" t="s">
        <v>88</v>
      </c>
      <c r="J809" s="10" t="str">
        <f t="shared" si="12"/>
        <v>538780-JOSE MARIA MORELOS</v>
      </c>
    </row>
    <row r="810" spans="1:10">
      <c r="A810" s="10" t="s">
        <v>120</v>
      </c>
      <c r="B810" s="10">
        <v>537883</v>
      </c>
      <c r="C810" s="10">
        <v>22948</v>
      </c>
      <c r="D810" s="10" t="s">
        <v>1199</v>
      </c>
      <c r="E810" s="10" t="s">
        <v>35</v>
      </c>
      <c r="F810" s="10" t="s">
        <v>122</v>
      </c>
      <c r="G810" s="10" t="s">
        <v>410</v>
      </c>
      <c r="H810" s="10" t="s">
        <v>1200</v>
      </c>
      <c r="I810" s="10" t="s">
        <v>1201</v>
      </c>
      <c r="J810" s="10" t="str">
        <f t="shared" si="12"/>
        <v>537883-PINTA FACIL LA FERIA</v>
      </c>
    </row>
    <row r="811" spans="1:10">
      <c r="A811" s="10" t="s">
        <v>58</v>
      </c>
      <c r="B811" s="10">
        <v>534198</v>
      </c>
      <c r="C811" s="10">
        <v>41067</v>
      </c>
      <c r="D811" s="10" t="s">
        <v>59</v>
      </c>
      <c r="E811" s="10" t="s">
        <v>52</v>
      </c>
      <c r="F811" s="10" t="s">
        <v>60</v>
      </c>
      <c r="G811" s="10" t="s">
        <v>61</v>
      </c>
      <c r="H811" s="10" t="s">
        <v>5642</v>
      </c>
      <c r="I811" s="10" t="s">
        <v>63</v>
      </c>
      <c r="J811" s="10" t="str">
        <f t="shared" si="12"/>
        <v>534198-RIVER LOPEZ MATEOS</v>
      </c>
    </row>
    <row r="812" spans="1:10">
      <c r="A812" s="10" t="s">
        <v>50</v>
      </c>
      <c r="B812" s="10">
        <v>538625</v>
      </c>
      <c r="C812" s="10">
        <v>43639</v>
      </c>
      <c r="D812" s="10" t="s">
        <v>51</v>
      </c>
      <c r="E812" s="10" t="s">
        <v>52</v>
      </c>
      <c r="F812" s="10" t="s">
        <v>53</v>
      </c>
      <c r="G812" s="10" t="s">
        <v>54</v>
      </c>
      <c r="H812" s="10" t="s">
        <v>1203</v>
      </c>
      <c r="I812" s="10" t="s">
        <v>56</v>
      </c>
      <c r="J812" s="10" t="str">
        <f t="shared" si="12"/>
        <v>538625-TUXTLA 35 SAN JOSE TERAN</v>
      </c>
    </row>
    <row r="813" spans="1:10">
      <c r="A813" s="10" t="s">
        <v>33</v>
      </c>
      <c r="B813" s="10">
        <v>538289</v>
      </c>
      <c r="C813" s="10">
        <v>23019</v>
      </c>
      <c r="D813" s="10" t="s">
        <v>470</v>
      </c>
      <c r="E813" s="10" t="s">
        <v>35</v>
      </c>
      <c r="F813" s="10" t="s">
        <v>97</v>
      </c>
      <c r="G813" s="10" t="s">
        <v>393</v>
      </c>
      <c r="H813" s="10" t="s">
        <v>1208</v>
      </c>
      <c r="I813" s="10" t="s">
        <v>472</v>
      </c>
      <c r="J813" s="10" t="str">
        <f t="shared" si="12"/>
        <v>538289-PARQUES DE LA VICTORIA</v>
      </c>
    </row>
    <row r="814" spans="1:10">
      <c r="A814" s="10" t="s">
        <v>77</v>
      </c>
      <c r="B814" s="10">
        <v>536824</v>
      </c>
      <c r="C814" s="10">
        <v>42955</v>
      </c>
      <c r="D814" s="10" t="s">
        <v>381</v>
      </c>
      <c r="E814" s="10" t="s">
        <v>91</v>
      </c>
      <c r="F814" s="10" t="s">
        <v>311</v>
      </c>
      <c r="G814" s="10" t="s">
        <v>312</v>
      </c>
      <c r="H814" s="10" t="s">
        <v>4617</v>
      </c>
      <c r="I814" s="10" t="s">
        <v>383</v>
      </c>
      <c r="J814" s="10" t="str">
        <f t="shared" si="12"/>
        <v>536824-MEXICALTZINGO CENTRO</v>
      </c>
    </row>
    <row r="815" spans="1:10">
      <c r="A815" s="10" t="s">
        <v>221</v>
      </c>
      <c r="B815" s="10">
        <v>538346</v>
      </c>
      <c r="C815" s="10">
        <v>8088</v>
      </c>
      <c r="D815" s="10" t="s">
        <v>257</v>
      </c>
      <c r="E815" s="10" t="s">
        <v>26</v>
      </c>
      <c r="F815" s="10" t="s">
        <v>223</v>
      </c>
      <c r="G815" s="10" t="s">
        <v>258</v>
      </c>
      <c r="H815" s="10" t="s">
        <v>3854</v>
      </c>
      <c r="I815" s="10" t="s">
        <v>260</v>
      </c>
      <c r="J815" s="10" t="str">
        <f t="shared" si="12"/>
        <v>538346-FLORES MAGON</v>
      </c>
    </row>
    <row r="816" spans="1:10">
      <c r="A816" s="10" t="s">
        <v>262</v>
      </c>
      <c r="B816" s="10">
        <v>531096</v>
      </c>
      <c r="C816" s="10">
        <v>32041</v>
      </c>
      <c r="D816" s="10" t="s">
        <v>263</v>
      </c>
      <c r="E816" s="10" t="s">
        <v>52</v>
      </c>
      <c r="F816" s="10" t="s">
        <v>85</v>
      </c>
      <c r="G816" s="10" t="s">
        <v>264</v>
      </c>
      <c r="H816" s="10" t="s">
        <v>1207</v>
      </c>
      <c r="I816" s="10" t="s">
        <v>155</v>
      </c>
      <c r="J816" s="10" t="str">
        <f t="shared" si="12"/>
        <v>531096-COMERCIAL</v>
      </c>
    </row>
    <row r="817" spans="1:10">
      <c r="A817" s="10" t="s">
        <v>77</v>
      </c>
      <c r="B817" s="10">
        <v>532461</v>
      </c>
      <c r="C817" s="10">
        <v>7840</v>
      </c>
      <c r="D817" s="10" t="s">
        <v>1175</v>
      </c>
      <c r="E817" s="10" t="s">
        <v>26</v>
      </c>
      <c r="F817" s="10" t="s">
        <v>127</v>
      </c>
      <c r="G817" s="10" t="s">
        <v>300</v>
      </c>
      <c r="H817" s="10" t="s">
        <v>3839</v>
      </c>
      <c r="I817" s="10" t="s">
        <v>302</v>
      </c>
      <c r="J817" s="10" t="str">
        <f t="shared" si="12"/>
        <v>532461- AZTECA 1</v>
      </c>
    </row>
    <row r="818" spans="1:10">
      <c r="A818" s="10" t="s">
        <v>198</v>
      </c>
      <c r="B818" s="10">
        <v>538823</v>
      </c>
      <c r="C818" s="10">
        <v>43685</v>
      </c>
      <c r="D818" s="10" t="s">
        <v>194</v>
      </c>
      <c r="E818" s="10" t="s">
        <v>52</v>
      </c>
      <c r="F818" s="10" t="s">
        <v>60</v>
      </c>
      <c r="G818" s="10" t="s">
        <v>212</v>
      </c>
      <c r="H818" s="10" t="s">
        <v>1209</v>
      </c>
      <c r="I818" s="10" t="s">
        <v>88</v>
      </c>
      <c r="J818" s="10" t="str">
        <f t="shared" si="12"/>
        <v>538823-ANDRES Q ROO</v>
      </c>
    </row>
    <row r="819" spans="1:10">
      <c r="A819" s="10" t="s">
        <v>71</v>
      </c>
      <c r="B819" s="10">
        <v>533824</v>
      </c>
      <c r="C819" s="10">
        <v>42058</v>
      </c>
      <c r="D819" s="10" t="s">
        <v>1137</v>
      </c>
      <c r="E819" s="10" t="s">
        <v>44</v>
      </c>
      <c r="F819" s="10" t="s">
        <v>45</v>
      </c>
      <c r="G819" s="10" t="s">
        <v>201</v>
      </c>
      <c r="H819" s="10" t="s">
        <v>4120</v>
      </c>
      <c r="I819" s="10" t="s">
        <v>1139</v>
      </c>
      <c r="J819" s="10" t="str">
        <f t="shared" si="12"/>
        <v>533824-APAN</v>
      </c>
    </row>
    <row r="820" spans="1:10">
      <c r="A820" s="10" t="s">
        <v>262</v>
      </c>
      <c r="B820" s="10">
        <v>530991</v>
      </c>
      <c r="C820" s="10">
        <v>32041</v>
      </c>
      <c r="D820" s="10" t="s">
        <v>263</v>
      </c>
      <c r="E820" s="10" t="s">
        <v>52</v>
      </c>
      <c r="F820" s="10" t="s">
        <v>85</v>
      </c>
      <c r="G820" s="10" t="s">
        <v>264</v>
      </c>
      <c r="H820" s="10" t="s">
        <v>1211</v>
      </c>
      <c r="I820" s="10" t="s">
        <v>155</v>
      </c>
      <c r="J820" s="10" t="str">
        <f t="shared" si="12"/>
        <v>530991-LA MARGARITA</v>
      </c>
    </row>
    <row r="821" spans="1:10">
      <c r="A821" s="10" t="s">
        <v>83</v>
      </c>
      <c r="B821" s="10">
        <v>530691</v>
      </c>
      <c r="C821" s="10">
        <v>40394</v>
      </c>
      <c r="D821" s="10" t="s">
        <v>361</v>
      </c>
      <c r="E821" s="10" t="s">
        <v>52</v>
      </c>
      <c r="F821" s="10" t="s">
        <v>152</v>
      </c>
      <c r="G821" s="10" t="s">
        <v>362</v>
      </c>
      <c r="H821" s="10" t="s">
        <v>1210</v>
      </c>
      <c r="I821" s="10" t="s">
        <v>364</v>
      </c>
      <c r="J821" s="10" t="str">
        <f t="shared" si="12"/>
        <v>530691-JUAN ESCUTIA</v>
      </c>
    </row>
    <row r="822" spans="1:10">
      <c r="A822" s="10" t="s">
        <v>64</v>
      </c>
      <c r="B822" s="10">
        <v>537728</v>
      </c>
      <c r="C822" s="10">
        <v>32255</v>
      </c>
      <c r="D822" s="10" t="s">
        <v>962</v>
      </c>
      <c r="E822" s="10" t="s">
        <v>44</v>
      </c>
      <c r="F822" s="10" t="s">
        <v>66</v>
      </c>
      <c r="G822" s="10" t="s">
        <v>272</v>
      </c>
      <c r="H822" s="10" t="s">
        <v>5646</v>
      </c>
      <c r="I822" s="10" t="s">
        <v>964</v>
      </c>
      <c r="J822" s="10" t="str">
        <f t="shared" si="12"/>
        <v>537728-BODEGA RINCONADA</v>
      </c>
    </row>
    <row r="823" spans="1:10">
      <c r="A823" s="10" t="s">
        <v>24</v>
      </c>
      <c r="B823" s="10">
        <v>538644</v>
      </c>
      <c r="C823" s="10">
        <v>4755</v>
      </c>
      <c r="D823" s="10" t="s">
        <v>665</v>
      </c>
      <c r="E823" s="10" t="s">
        <v>91</v>
      </c>
      <c r="F823" s="10" t="s">
        <v>92</v>
      </c>
      <c r="G823" s="10" t="s">
        <v>284</v>
      </c>
      <c r="H823" s="10" t="s">
        <v>1212</v>
      </c>
      <c r="I823" s="10" t="s">
        <v>667</v>
      </c>
      <c r="J823" s="10" t="str">
        <f t="shared" si="12"/>
        <v>538644-ROMA SUR</v>
      </c>
    </row>
    <row r="824" spans="1:10">
      <c r="A824" s="10" t="s">
        <v>365</v>
      </c>
      <c r="B824" s="10">
        <v>538903</v>
      </c>
      <c r="C824" s="10">
        <v>32873</v>
      </c>
      <c r="D824" s="10" t="s">
        <v>366</v>
      </c>
      <c r="E824" s="10" t="s">
        <v>44</v>
      </c>
      <c r="F824" s="10" t="s">
        <v>45</v>
      </c>
      <c r="G824" s="10" t="s">
        <v>187</v>
      </c>
      <c r="H824" s="10" t="s">
        <v>1089</v>
      </c>
      <c r="I824" s="10" t="s">
        <v>364</v>
      </c>
      <c r="J824" s="10" t="str">
        <f t="shared" si="12"/>
        <v>538903-PABELLON</v>
      </c>
    </row>
    <row r="825" spans="1:10">
      <c r="A825" s="10" t="s">
        <v>77</v>
      </c>
      <c r="B825" s="10">
        <v>536114</v>
      </c>
      <c r="C825" s="10">
        <v>4360</v>
      </c>
      <c r="D825" s="10" t="s">
        <v>2304</v>
      </c>
      <c r="E825" s="10" t="s">
        <v>91</v>
      </c>
      <c r="F825" s="10" t="s">
        <v>143</v>
      </c>
      <c r="G825" s="10" t="s">
        <v>168</v>
      </c>
      <c r="H825" s="10" t="s">
        <v>6483</v>
      </c>
      <c r="I825" s="10" t="s">
        <v>2201</v>
      </c>
      <c r="J825" s="10" t="str">
        <f t="shared" si="12"/>
        <v>536114-PLAZA COLON</v>
      </c>
    </row>
    <row r="826" spans="1:10">
      <c r="A826" s="10" t="s">
        <v>24</v>
      </c>
      <c r="B826" s="10">
        <v>535862</v>
      </c>
      <c r="C826" s="10">
        <v>4349</v>
      </c>
      <c r="D826" s="10" t="s">
        <v>2202</v>
      </c>
      <c r="E826" s="10" t="s">
        <v>91</v>
      </c>
      <c r="F826" s="10" t="s">
        <v>92</v>
      </c>
      <c r="G826" s="10" t="s">
        <v>93</v>
      </c>
      <c r="H826" s="10" t="s">
        <v>4020</v>
      </c>
      <c r="I826" s="10" t="s">
        <v>2204</v>
      </c>
      <c r="J826" s="10" t="str">
        <f t="shared" si="12"/>
        <v>535862-ATITLAN</v>
      </c>
    </row>
    <row r="827" spans="1:10">
      <c r="A827" s="10" t="s">
        <v>64</v>
      </c>
      <c r="B827" s="10">
        <v>535516</v>
      </c>
      <c r="C827" s="10">
        <v>32217</v>
      </c>
      <c r="D827" s="10" t="s">
        <v>1218</v>
      </c>
      <c r="E827" s="10" t="s">
        <v>44</v>
      </c>
      <c r="F827" s="10" t="s">
        <v>66</v>
      </c>
      <c r="G827" s="10" t="s">
        <v>537</v>
      </c>
      <c r="H827" s="10" t="s">
        <v>71</v>
      </c>
      <c r="I827" s="10" t="s">
        <v>1219</v>
      </c>
      <c r="J827" s="10" t="str">
        <f t="shared" si="12"/>
        <v>535516-HIDALGO</v>
      </c>
    </row>
    <row r="828" spans="1:10">
      <c r="A828" s="10" t="s">
        <v>237</v>
      </c>
      <c r="B828" s="10">
        <v>538747</v>
      </c>
      <c r="C828" s="10">
        <v>43673</v>
      </c>
      <c r="D828" s="10" t="s">
        <v>1221</v>
      </c>
      <c r="E828" s="10" t="s">
        <v>180</v>
      </c>
      <c r="F828" s="10" t="s">
        <v>195</v>
      </c>
      <c r="G828" s="10" t="s">
        <v>238</v>
      </c>
      <c r="H828" s="10" t="s">
        <v>1222</v>
      </c>
      <c r="I828" s="10" t="s">
        <v>1223</v>
      </c>
      <c r="J828" s="10" t="str">
        <f t="shared" si="12"/>
        <v>538747-BOULEVARD LA PEÑITA</v>
      </c>
    </row>
    <row r="829" spans="1:10">
      <c r="A829" s="10" t="s">
        <v>33</v>
      </c>
      <c r="B829" s="10">
        <v>537778</v>
      </c>
      <c r="C829" s="10">
        <v>22925</v>
      </c>
      <c r="D829" s="10" t="s">
        <v>174</v>
      </c>
      <c r="E829" s="10" t="s">
        <v>35</v>
      </c>
      <c r="F829" s="10" t="s">
        <v>36</v>
      </c>
      <c r="G829" s="10" t="s">
        <v>175</v>
      </c>
      <c r="H829" s="10" t="s">
        <v>1220</v>
      </c>
      <c r="I829" s="10" t="s">
        <v>177</v>
      </c>
      <c r="J829" s="10" t="str">
        <f t="shared" si="12"/>
        <v>537778-IXTAPA 2</v>
      </c>
    </row>
    <row r="830" spans="1:10">
      <c r="A830" s="10" t="s">
        <v>64</v>
      </c>
      <c r="B830" s="10">
        <v>531539</v>
      </c>
      <c r="C830" s="10">
        <v>31942</v>
      </c>
      <c r="D830" s="10" t="s">
        <v>253</v>
      </c>
      <c r="E830" s="10" t="s">
        <v>44</v>
      </c>
      <c r="F830" s="10" t="s">
        <v>66</v>
      </c>
      <c r="G830" s="10" t="s">
        <v>633</v>
      </c>
      <c r="H830" s="10" t="s">
        <v>1217</v>
      </c>
      <c r="I830" s="10" t="s">
        <v>256</v>
      </c>
      <c r="J830" s="10" t="str">
        <f t="shared" si="12"/>
        <v>531539-ARAMBERRI</v>
      </c>
    </row>
    <row r="831" spans="1:10">
      <c r="A831" s="10" t="s">
        <v>468</v>
      </c>
      <c r="B831" s="10">
        <v>533672</v>
      </c>
      <c r="C831" s="10">
        <v>41944</v>
      </c>
      <c r="D831" s="10" t="s">
        <v>1227</v>
      </c>
      <c r="E831" s="10" t="s">
        <v>91</v>
      </c>
      <c r="F831" s="10" t="s">
        <v>311</v>
      </c>
      <c r="G831" s="10" t="s">
        <v>624</v>
      </c>
      <c r="H831" s="10" t="s">
        <v>650</v>
      </c>
      <c r="I831" s="10" t="s">
        <v>1228</v>
      </c>
      <c r="J831" s="10" t="str">
        <f t="shared" si="12"/>
        <v>533672-MATRIZ</v>
      </c>
    </row>
    <row r="832" spans="1:10">
      <c r="A832" s="10" t="s">
        <v>240</v>
      </c>
      <c r="B832" s="10">
        <v>537784</v>
      </c>
      <c r="C832" s="10">
        <v>43252</v>
      </c>
      <c r="D832" s="10" t="s">
        <v>1229</v>
      </c>
      <c r="E832" s="10" t="s">
        <v>26</v>
      </c>
      <c r="F832" s="10" t="s">
        <v>223</v>
      </c>
      <c r="G832" s="10" t="s">
        <v>242</v>
      </c>
      <c r="H832" s="10" t="s">
        <v>118</v>
      </c>
      <c r="I832" s="10" t="s">
        <v>1230</v>
      </c>
      <c r="J832" s="10" t="str">
        <f t="shared" si="12"/>
        <v>537784-SAN JOSE</v>
      </c>
    </row>
    <row r="833" spans="1:10">
      <c r="A833" s="10" t="s">
        <v>120</v>
      </c>
      <c r="B833" s="10">
        <v>532983</v>
      </c>
      <c r="C833" s="10">
        <v>21785</v>
      </c>
      <c r="D833" s="10" t="s">
        <v>1224</v>
      </c>
      <c r="E833" s="10" t="s">
        <v>35</v>
      </c>
      <c r="F833" s="10" t="s">
        <v>122</v>
      </c>
      <c r="G833" s="10" t="s">
        <v>781</v>
      </c>
      <c r="H833" s="10" t="s">
        <v>1225</v>
      </c>
      <c r="I833" s="10" t="s">
        <v>1226</v>
      </c>
      <c r="J833" s="10" t="str">
        <f t="shared" si="12"/>
        <v>532983-JOMARQ MADERO</v>
      </c>
    </row>
    <row r="834" spans="1:10">
      <c r="A834" s="10" t="s">
        <v>83</v>
      </c>
      <c r="B834" s="10">
        <v>538280</v>
      </c>
      <c r="C834" s="10">
        <v>43563</v>
      </c>
      <c r="D834" s="10" t="s">
        <v>5513</v>
      </c>
      <c r="E834" s="10" t="s">
        <v>52</v>
      </c>
      <c r="F834" s="10" t="s">
        <v>85</v>
      </c>
      <c r="G834" s="10" t="s">
        <v>235</v>
      </c>
      <c r="H834" s="10" t="s">
        <v>236</v>
      </c>
      <c r="I834" s="10" t="s">
        <v>5514</v>
      </c>
      <c r="J834" s="10" t="str">
        <f t="shared" si="12"/>
        <v>538280-LA LUZ</v>
      </c>
    </row>
    <row r="835" spans="1:10">
      <c r="A835" s="10" t="s">
        <v>24</v>
      </c>
      <c r="B835" s="10">
        <v>533094</v>
      </c>
      <c r="C835" s="10">
        <v>4508</v>
      </c>
      <c r="D835" s="10" t="s">
        <v>25</v>
      </c>
      <c r="E835" s="10" t="s">
        <v>26</v>
      </c>
      <c r="F835" s="10" t="s">
        <v>27</v>
      </c>
      <c r="G835" s="10" t="s">
        <v>28</v>
      </c>
      <c r="H835" s="10" t="s">
        <v>1231</v>
      </c>
      <c r="I835" s="10" t="s">
        <v>30</v>
      </c>
      <c r="J835" s="10" t="str">
        <f t="shared" ref="J835:J898" si="13">CONCATENATE(B835,"-",H835)</f>
        <v>533094-XOCHIMILCO 2</v>
      </c>
    </row>
    <row r="836" spans="1:10">
      <c r="A836" s="10" t="s">
        <v>120</v>
      </c>
      <c r="B836" s="10">
        <v>538085</v>
      </c>
      <c r="C836" s="10">
        <v>8045</v>
      </c>
      <c r="D836" s="10" t="s">
        <v>361</v>
      </c>
      <c r="E836" s="10" t="s">
        <v>26</v>
      </c>
      <c r="F836" s="10" t="s">
        <v>223</v>
      </c>
      <c r="G836" s="10" t="s">
        <v>630</v>
      </c>
      <c r="H836" s="10" t="s">
        <v>1235</v>
      </c>
      <c r="I836" s="10" t="s">
        <v>364</v>
      </c>
      <c r="J836" s="10" t="str">
        <f t="shared" si="13"/>
        <v>538085-TABACHINES</v>
      </c>
    </row>
    <row r="837" spans="1:10">
      <c r="A837" s="10" t="s">
        <v>221</v>
      </c>
      <c r="B837" s="10">
        <v>538371</v>
      </c>
      <c r="C837" s="10">
        <v>8110</v>
      </c>
      <c r="D837" s="10" t="s">
        <v>257</v>
      </c>
      <c r="E837" s="10" t="s">
        <v>26</v>
      </c>
      <c r="F837" s="10" t="s">
        <v>223</v>
      </c>
      <c r="G837" s="10" t="s">
        <v>258</v>
      </c>
      <c r="H837" s="10" t="s">
        <v>428</v>
      </c>
      <c r="I837" s="10" t="s">
        <v>260</v>
      </c>
      <c r="J837" s="10" t="str">
        <f t="shared" si="13"/>
        <v>538371-UNIVERSIDAD</v>
      </c>
    </row>
    <row r="838" spans="1:10">
      <c r="A838" s="10" t="s">
        <v>58</v>
      </c>
      <c r="B838" s="10">
        <v>531215</v>
      </c>
      <c r="C838" s="10">
        <v>41067</v>
      </c>
      <c r="D838" s="10" t="s">
        <v>59</v>
      </c>
      <c r="E838" s="10" t="s">
        <v>52</v>
      </c>
      <c r="F838" s="10" t="s">
        <v>60</v>
      </c>
      <c r="G838" s="10" t="s">
        <v>61</v>
      </c>
      <c r="H838" s="10" t="s">
        <v>4827</v>
      </c>
      <c r="I838" s="10" t="s">
        <v>63</v>
      </c>
      <c r="J838" s="10" t="str">
        <f t="shared" si="13"/>
        <v>531215-HOPELCHEN</v>
      </c>
    </row>
    <row r="839" spans="1:10">
      <c r="A839" s="10" t="s">
        <v>77</v>
      </c>
      <c r="B839" s="10">
        <v>538189</v>
      </c>
      <c r="C839" s="10">
        <v>8053</v>
      </c>
      <c r="D839" s="10" t="s">
        <v>1236</v>
      </c>
      <c r="E839" s="10" t="s">
        <v>26</v>
      </c>
      <c r="F839" s="10" t="s">
        <v>127</v>
      </c>
      <c r="G839" s="10" t="s">
        <v>334</v>
      </c>
      <c r="H839" s="10" t="s">
        <v>1237</v>
      </c>
      <c r="I839" s="10" t="s">
        <v>1238</v>
      </c>
      <c r="J839" s="10" t="str">
        <f t="shared" si="13"/>
        <v>538189-COMEX AFRICA</v>
      </c>
    </row>
    <row r="840" spans="1:10">
      <c r="A840" s="10" t="s">
        <v>262</v>
      </c>
      <c r="B840" s="10">
        <v>535464</v>
      </c>
      <c r="C840" s="10">
        <v>42524</v>
      </c>
      <c r="D840" s="10" t="s">
        <v>5652</v>
      </c>
      <c r="E840" s="10" t="s">
        <v>52</v>
      </c>
      <c r="F840" s="10" t="s">
        <v>85</v>
      </c>
      <c r="G840" s="10" t="s">
        <v>264</v>
      </c>
      <c r="H840" s="10" t="s">
        <v>4350</v>
      </c>
      <c r="I840" s="10" t="s">
        <v>5125</v>
      </c>
      <c r="J840" s="10" t="str">
        <f t="shared" si="13"/>
        <v>535464-COMEX</v>
      </c>
    </row>
    <row r="841" spans="1:10">
      <c r="A841" s="10" t="s">
        <v>24</v>
      </c>
      <c r="B841" s="10">
        <v>531926</v>
      </c>
      <c r="C841" s="10">
        <v>1661</v>
      </c>
      <c r="D841" s="10" t="s">
        <v>4609</v>
      </c>
      <c r="E841" s="10" t="s">
        <v>26</v>
      </c>
      <c r="F841" s="10" t="s">
        <v>27</v>
      </c>
      <c r="G841" s="10" t="s">
        <v>110</v>
      </c>
      <c r="H841" s="10" t="s">
        <v>4610</v>
      </c>
      <c r="I841" s="10" t="s">
        <v>1281</v>
      </c>
      <c r="J841" s="10" t="str">
        <f t="shared" si="13"/>
        <v>531926-CB COATS, S.A. DE C.V.</v>
      </c>
    </row>
    <row r="842" spans="1:10">
      <c r="A842" s="10" t="s">
        <v>71</v>
      </c>
      <c r="B842" s="10">
        <v>537983</v>
      </c>
      <c r="C842" s="10">
        <v>43416</v>
      </c>
      <c r="D842" s="10" t="s">
        <v>1239</v>
      </c>
      <c r="E842" s="10" t="s">
        <v>44</v>
      </c>
      <c r="F842" s="10" t="s">
        <v>45</v>
      </c>
      <c r="G842" s="10" t="s">
        <v>73</v>
      </c>
      <c r="H842" s="10" t="s">
        <v>1240</v>
      </c>
      <c r="I842" s="10" t="s">
        <v>1241</v>
      </c>
      <c r="J842" s="10" t="str">
        <f t="shared" si="13"/>
        <v>537983-THEPE</v>
      </c>
    </row>
    <row r="843" spans="1:10">
      <c r="A843" s="10" t="s">
        <v>442</v>
      </c>
      <c r="B843" s="10">
        <v>533680</v>
      </c>
      <c r="C843" s="10">
        <v>32314</v>
      </c>
      <c r="D843" s="10" t="s">
        <v>443</v>
      </c>
      <c r="E843" s="10" t="s">
        <v>180</v>
      </c>
      <c r="F843" s="10" t="s">
        <v>444</v>
      </c>
      <c r="G843" s="10" t="s">
        <v>445</v>
      </c>
      <c r="H843" s="10" t="s">
        <v>570</v>
      </c>
      <c r="I843" s="10" t="s">
        <v>107</v>
      </c>
      <c r="J843" s="10" t="str">
        <f t="shared" si="13"/>
        <v>533680-LAS TORRES</v>
      </c>
    </row>
    <row r="844" spans="1:10">
      <c r="A844" s="10" t="s">
        <v>178</v>
      </c>
      <c r="B844" s="10">
        <v>532691</v>
      </c>
      <c r="C844" s="10">
        <v>22410</v>
      </c>
      <c r="D844" s="10" t="s">
        <v>179</v>
      </c>
      <c r="E844" s="10" t="s">
        <v>180</v>
      </c>
      <c r="F844" s="10" t="s">
        <v>181</v>
      </c>
      <c r="G844" s="10" t="s">
        <v>182</v>
      </c>
      <c r="H844" s="10" t="s">
        <v>447</v>
      </c>
      <c r="I844" s="10" t="s">
        <v>184</v>
      </c>
      <c r="J844" s="10" t="str">
        <f t="shared" si="13"/>
        <v>532691-LA VILLA</v>
      </c>
    </row>
    <row r="845" spans="1:10">
      <c r="A845" s="10" t="s">
        <v>50</v>
      </c>
      <c r="B845" s="10">
        <v>536585</v>
      </c>
      <c r="C845" s="10">
        <v>40425</v>
      </c>
      <c r="D845" s="10" t="s">
        <v>51</v>
      </c>
      <c r="E845" s="10" t="s">
        <v>52</v>
      </c>
      <c r="F845" s="10" t="s">
        <v>53</v>
      </c>
      <c r="G845" s="10" t="s">
        <v>54</v>
      </c>
      <c r="H845" s="10" t="s">
        <v>5799</v>
      </c>
      <c r="I845" s="10" t="s">
        <v>56</v>
      </c>
      <c r="J845" s="10" t="str">
        <f t="shared" si="13"/>
        <v>536585-SAN CRISTOBAL 09</v>
      </c>
    </row>
    <row r="846" spans="1:10">
      <c r="A846" s="10" t="s">
        <v>240</v>
      </c>
      <c r="B846" s="10">
        <v>535314</v>
      </c>
      <c r="C846" s="10">
        <v>42483</v>
      </c>
      <c r="D846" s="10" t="s">
        <v>241</v>
      </c>
      <c r="E846" s="10" t="s">
        <v>26</v>
      </c>
      <c r="F846" s="10" t="s">
        <v>223</v>
      </c>
      <c r="G846" s="10" t="s">
        <v>242</v>
      </c>
      <c r="H846" s="10" t="s">
        <v>1242</v>
      </c>
      <c r="I846" s="10" t="s">
        <v>244</v>
      </c>
      <c r="J846" s="10" t="str">
        <f t="shared" si="13"/>
        <v>535314-TIXTLA 3</v>
      </c>
    </row>
    <row r="847" spans="1:10">
      <c r="A847" s="10" t="s">
        <v>77</v>
      </c>
      <c r="B847" s="10">
        <v>530964</v>
      </c>
      <c r="C847" s="10">
        <v>7107</v>
      </c>
      <c r="D847" s="10" t="s">
        <v>194</v>
      </c>
      <c r="E847" s="10" t="s">
        <v>26</v>
      </c>
      <c r="F847" s="10" t="s">
        <v>27</v>
      </c>
      <c r="G847" s="10" t="s">
        <v>79</v>
      </c>
      <c r="H847" s="10" t="s">
        <v>1486</v>
      </c>
      <c r="I847" s="10" t="s">
        <v>88</v>
      </c>
      <c r="J847" s="10" t="str">
        <f t="shared" si="13"/>
        <v>530964-LOS REYES</v>
      </c>
    </row>
    <row r="848" spans="1:10">
      <c r="A848" s="10" t="s">
        <v>24</v>
      </c>
      <c r="B848" s="10">
        <v>530521</v>
      </c>
      <c r="C848" s="10">
        <v>7681</v>
      </c>
      <c r="D848" s="10" t="s">
        <v>5516</v>
      </c>
      <c r="E848" s="10" t="s">
        <v>91</v>
      </c>
      <c r="F848" s="10" t="s">
        <v>92</v>
      </c>
      <c r="G848" s="10" t="s">
        <v>284</v>
      </c>
      <c r="H848" s="10" t="s">
        <v>1871</v>
      </c>
      <c r="I848" s="10" t="s">
        <v>550</v>
      </c>
      <c r="J848" s="10" t="str">
        <f t="shared" si="13"/>
        <v>530521-SANTA BARBARA</v>
      </c>
    </row>
    <row r="849" spans="1:10">
      <c r="A849" s="10" t="s">
        <v>163</v>
      </c>
      <c r="B849" s="10">
        <v>536611</v>
      </c>
      <c r="C849" s="10">
        <v>43315</v>
      </c>
      <c r="D849" s="10" t="s">
        <v>814</v>
      </c>
      <c r="E849" s="10" t="s">
        <v>26</v>
      </c>
      <c r="F849" s="10" t="s">
        <v>223</v>
      </c>
      <c r="G849" s="10" t="s">
        <v>733</v>
      </c>
      <c r="H849" s="10" t="s">
        <v>1245</v>
      </c>
      <c r="I849" s="10" t="s">
        <v>735</v>
      </c>
      <c r="J849" s="10" t="str">
        <f t="shared" si="13"/>
        <v>536611-IXTLAN</v>
      </c>
    </row>
    <row r="850" spans="1:10">
      <c r="A850" s="10" t="s">
        <v>64</v>
      </c>
      <c r="B850" s="10">
        <v>536197</v>
      </c>
      <c r="C850" s="10">
        <v>32373</v>
      </c>
      <c r="D850" s="10" t="s">
        <v>2557</v>
      </c>
      <c r="E850" s="10" t="s">
        <v>44</v>
      </c>
      <c r="F850" s="10" t="s">
        <v>66</v>
      </c>
      <c r="G850" s="10" t="s">
        <v>537</v>
      </c>
      <c r="H850" s="10" t="s">
        <v>2558</v>
      </c>
      <c r="I850" s="10" t="s">
        <v>48</v>
      </c>
      <c r="J850" s="10" t="str">
        <f t="shared" si="13"/>
        <v>536197-PASEO DE LAS MINAS</v>
      </c>
    </row>
    <row r="851" spans="1:10">
      <c r="A851" s="10" t="s">
        <v>114</v>
      </c>
      <c r="B851" s="10">
        <v>530443</v>
      </c>
      <c r="C851" s="10">
        <v>42494</v>
      </c>
      <c r="D851" s="10" t="s">
        <v>5511</v>
      </c>
      <c r="E851" s="10" t="s">
        <v>35</v>
      </c>
      <c r="F851" s="10" t="s">
        <v>116</v>
      </c>
      <c r="G851" s="10" t="s">
        <v>117</v>
      </c>
      <c r="H851" s="10" t="s">
        <v>5918</v>
      </c>
      <c r="I851" s="10" t="s">
        <v>5512</v>
      </c>
      <c r="J851" s="10" t="str">
        <f t="shared" si="13"/>
        <v>530443-HEROICO</v>
      </c>
    </row>
    <row r="852" spans="1:10">
      <c r="A852" s="10" t="s">
        <v>240</v>
      </c>
      <c r="B852" s="10">
        <v>530830</v>
      </c>
      <c r="C852" s="10">
        <v>40307</v>
      </c>
      <c r="D852" s="10" t="s">
        <v>361</v>
      </c>
      <c r="E852" s="10" t="s">
        <v>26</v>
      </c>
      <c r="F852" s="10" t="s">
        <v>223</v>
      </c>
      <c r="G852" s="10" t="s">
        <v>630</v>
      </c>
      <c r="H852" s="10" t="s">
        <v>5885</v>
      </c>
      <c r="I852" s="10" t="s">
        <v>364</v>
      </c>
      <c r="J852" s="10" t="str">
        <f t="shared" si="13"/>
        <v>530830-HORNOS</v>
      </c>
    </row>
    <row r="853" spans="1:10">
      <c r="A853" s="10" t="s">
        <v>150</v>
      </c>
      <c r="B853" s="10">
        <v>534475</v>
      </c>
      <c r="C853" s="10">
        <v>41383</v>
      </c>
      <c r="D853" s="10" t="s">
        <v>231</v>
      </c>
      <c r="E853" s="10" t="s">
        <v>52</v>
      </c>
      <c r="F853" s="10" t="s">
        <v>152</v>
      </c>
      <c r="G853" s="10" t="s">
        <v>232</v>
      </c>
      <c r="H853" s="10" t="s">
        <v>1247</v>
      </c>
      <c r="I853" s="10" t="s">
        <v>234</v>
      </c>
      <c r="J853" s="10" t="str">
        <f t="shared" si="13"/>
        <v>534475-FRONTERA I</v>
      </c>
    </row>
    <row r="854" spans="1:10">
      <c r="A854" s="10" t="s">
        <v>442</v>
      </c>
      <c r="B854" s="10">
        <v>533532</v>
      </c>
      <c r="C854" s="10">
        <v>31551</v>
      </c>
      <c r="D854" s="10" t="s">
        <v>443</v>
      </c>
      <c r="E854" s="10" t="s">
        <v>180</v>
      </c>
      <c r="F854" s="10" t="s">
        <v>444</v>
      </c>
      <c r="G854" s="10" t="s">
        <v>704</v>
      </c>
      <c r="H854" s="10" t="s">
        <v>442</v>
      </c>
      <c r="I854" s="10" t="s">
        <v>107</v>
      </c>
      <c r="J854" s="10" t="str">
        <f t="shared" si="13"/>
        <v>533532-CHIHUAHUA</v>
      </c>
    </row>
    <row r="855" spans="1:10">
      <c r="A855" s="10" t="s">
        <v>324</v>
      </c>
      <c r="B855" s="10">
        <v>537759</v>
      </c>
      <c r="C855" s="10">
        <v>32704</v>
      </c>
      <c r="D855" s="10" t="s">
        <v>413</v>
      </c>
      <c r="E855" s="10" t="s">
        <v>44</v>
      </c>
      <c r="F855" s="10" t="s">
        <v>45</v>
      </c>
      <c r="G855" s="10" t="s">
        <v>326</v>
      </c>
      <c r="H855" s="10" t="s">
        <v>3083</v>
      </c>
      <c r="I855" s="10" t="s">
        <v>69</v>
      </c>
      <c r="J855" s="10" t="str">
        <f t="shared" si="13"/>
        <v>537759-TOLOSA</v>
      </c>
    </row>
    <row r="856" spans="1:10">
      <c r="A856" s="10" t="s">
        <v>24</v>
      </c>
      <c r="B856" s="10">
        <v>532152</v>
      </c>
      <c r="C856" s="10">
        <v>7797</v>
      </c>
      <c r="D856" s="10" t="s">
        <v>1253</v>
      </c>
      <c r="E856" s="10" t="s">
        <v>26</v>
      </c>
      <c r="F856" s="10" t="s">
        <v>27</v>
      </c>
      <c r="G856" s="10" t="s">
        <v>296</v>
      </c>
      <c r="H856" s="10" t="s">
        <v>1254</v>
      </c>
      <c r="I856" s="10" t="s">
        <v>1255</v>
      </c>
      <c r="J856" s="10" t="str">
        <f t="shared" si="13"/>
        <v>532152-COMEX VOCA</v>
      </c>
    </row>
    <row r="857" spans="1:10">
      <c r="A857" s="10" t="s">
        <v>221</v>
      </c>
      <c r="B857" s="10">
        <v>533673</v>
      </c>
      <c r="C857" s="10">
        <v>41998</v>
      </c>
      <c r="D857" s="10" t="s">
        <v>222</v>
      </c>
      <c r="E857" s="10" t="s">
        <v>26</v>
      </c>
      <c r="F857" s="10" t="s">
        <v>223</v>
      </c>
      <c r="G857" s="10" t="s">
        <v>224</v>
      </c>
      <c r="H857" s="10" t="s">
        <v>1256</v>
      </c>
      <c r="I857" s="10" t="s">
        <v>226</v>
      </c>
      <c r="J857" s="10" t="str">
        <f t="shared" si="13"/>
        <v>533673-PROHOGAR</v>
      </c>
    </row>
    <row r="858" spans="1:10">
      <c r="A858" s="10" t="s">
        <v>24</v>
      </c>
      <c r="B858" s="10">
        <v>530638</v>
      </c>
      <c r="C858" s="10">
        <v>3825</v>
      </c>
      <c r="D858" s="10" t="s">
        <v>1250</v>
      </c>
      <c r="E858" s="10" t="s">
        <v>26</v>
      </c>
      <c r="F858" s="10" t="s">
        <v>27</v>
      </c>
      <c r="G858" s="10" t="s">
        <v>296</v>
      </c>
      <c r="H858" s="10" t="s">
        <v>1251</v>
      </c>
      <c r="I858" s="10" t="s">
        <v>1252</v>
      </c>
      <c r="J858" s="10" t="str">
        <f t="shared" si="13"/>
        <v>530638-DISTRIBUIDORA KROMEX</v>
      </c>
    </row>
    <row r="859" spans="1:10">
      <c r="A859" s="10" t="s">
        <v>120</v>
      </c>
      <c r="B859" s="10">
        <v>533792</v>
      </c>
      <c r="C859" s="10">
        <v>22344</v>
      </c>
      <c r="D859" s="10" t="s">
        <v>5760</v>
      </c>
      <c r="E859" s="10" t="s">
        <v>35</v>
      </c>
      <c r="F859" s="10" t="s">
        <v>122</v>
      </c>
      <c r="G859" s="10" t="s">
        <v>410</v>
      </c>
      <c r="H859" s="10" t="s">
        <v>5761</v>
      </c>
      <c r="I859" s="10" t="s">
        <v>5762</v>
      </c>
      <c r="J859" s="10" t="str">
        <f t="shared" si="13"/>
        <v>533792-PARQUE 150</v>
      </c>
    </row>
    <row r="860" spans="1:10">
      <c r="A860" s="10" t="s">
        <v>535</v>
      </c>
      <c r="B860" s="10">
        <v>535926</v>
      </c>
      <c r="C860" s="10">
        <v>32298</v>
      </c>
      <c r="D860" s="10" t="s">
        <v>263</v>
      </c>
      <c r="E860" s="10" t="s">
        <v>44</v>
      </c>
      <c r="F860" s="10" t="s">
        <v>66</v>
      </c>
      <c r="G860" s="10" t="s">
        <v>808</v>
      </c>
      <c r="H860" s="10" t="s">
        <v>1257</v>
      </c>
      <c r="I860" s="10" t="s">
        <v>155</v>
      </c>
      <c r="J860" s="10" t="str">
        <f t="shared" si="13"/>
        <v>535926-COLONIAS</v>
      </c>
    </row>
    <row r="861" spans="1:10">
      <c r="A861" s="10" t="s">
        <v>64</v>
      </c>
      <c r="B861" s="10">
        <v>536459</v>
      </c>
      <c r="C861" s="10">
        <v>32400</v>
      </c>
      <c r="D861" s="10" t="s">
        <v>875</v>
      </c>
      <c r="E861" s="10" t="s">
        <v>44</v>
      </c>
      <c r="F861" s="10" t="s">
        <v>66</v>
      </c>
      <c r="G861" s="10" t="s">
        <v>633</v>
      </c>
      <c r="H861" s="10" t="s">
        <v>1651</v>
      </c>
      <c r="I861" s="10" t="s">
        <v>877</v>
      </c>
      <c r="J861" s="10" t="str">
        <f t="shared" si="13"/>
        <v>536459-CAMINO REAL</v>
      </c>
    </row>
    <row r="862" spans="1:10">
      <c r="A862" s="10" t="s">
        <v>77</v>
      </c>
      <c r="B862" s="10">
        <v>534646</v>
      </c>
      <c r="C862" s="10">
        <v>7635</v>
      </c>
      <c r="D862" s="10" t="s">
        <v>321</v>
      </c>
      <c r="E862" s="10" t="s">
        <v>26</v>
      </c>
      <c r="F862" s="10" t="s">
        <v>127</v>
      </c>
      <c r="G862" s="10" t="s">
        <v>135</v>
      </c>
      <c r="H862" s="10" t="s">
        <v>1182</v>
      </c>
      <c r="I862" s="10" t="s">
        <v>323</v>
      </c>
      <c r="J862" s="10" t="str">
        <f t="shared" si="13"/>
        <v>534646-SAN SEBASTIAN</v>
      </c>
    </row>
    <row r="863" spans="1:10">
      <c r="A863" s="10" t="s">
        <v>120</v>
      </c>
      <c r="B863" s="10">
        <v>536066</v>
      </c>
      <c r="C863" s="10">
        <v>42726</v>
      </c>
      <c r="D863" s="10" t="s">
        <v>115</v>
      </c>
      <c r="E863" s="10" t="s">
        <v>35</v>
      </c>
      <c r="F863" s="10" t="s">
        <v>116</v>
      </c>
      <c r="G863" s="10" t="s">
        <v>587</v>
      </c>
      <c r="H863" s="10" t="s">
        <v>6310</v>
      </c>
      <c r="I863" s="10" t="s">
        <v>119</v>
      </c>
      <c r="J863" s="10" t="str">
        <f t="shared" si="13"/>
        <v>536066-SUC. LAZARO CARDENAS</v>
      </c>
    </row>
    <row r="864" spans="1:10">
      <c r="A864" s="10" t="s">
        <v>64</v>
      </c>
      <c r="B864" s="10">
        <v>538963</v>
      </c>
      <c r="C864" s="10">
        <v>32854</v>
      </c>
      <c r="D864" s="10" t="s">
        <v>2450</v>
      </c>
      <c r="E864" s="10" t="s">
        <v>44</v>
      </c>
      <c r="F864" s="10" t="s">
        <v>66</v>
      </c>
      <c r="G864" s="10" t="s">
        <v>272</v>
      </c>
      <c r="H864" s="10" t="s">
        <v>2451</v>
      </c>
      <c r="I864" s="10" t="s">
        <v>5539</v>
      </c>
      <c r="J864" s="10" t="str">
        <f t="shared" si="13"/>
        <v>538963-BERNARDO REYES</v>
      </c>
    </row>
    <row r="865" spans="1:10">
      <c r="A865" s="10" t="s">
        <v>527</v>
      </c>
      <c r="B865" s="10">
        <v>535430</v>
      </c>
      <c r="C865" s="10">
        <v>32179</v>
      </c>
      <c r="D865" s="10" t="s">
        <v>263</v>
      </c>
      <c r="E865" s="10" t="s">
        <v>180</v>
      </c>
      <c r="F865" s="10" t="s">
        <v>195</v>
      </c>
      <c r="G865" s="10" t="s">
        <v>528</v>
      </c>
      <c r="H865" s="10" t="s">
        <v>4712</v>
      </c>
      <c r="I865" s="10" t="s">
        <v>155</v>
      </c>
      <c r="J865" s="10" t="str">
        <f t="shared" si="13"/>
        <v>535430-QUINTAS</v>
      </c>
    </row>
    <row r="866" spans="1:10">
      <c r="A866" s="10" t="s">
        <v>214</v>
      </c>
      <c r="B866" s="10">
        <v>534425</v>
      </c>
      <c r="C866" s="10">
        <v>31526</v>
      </c>
      <c r="D866" s="10" t="s">
        <v>215</v>
      </c>
      <c r="E866" s="10" t="s">
        <v>44</v>
      </c>
      <c r="F866" s="10" t="s">
        <v>45</v>
      </c>
      <c r="G866" s="10" t="s">
        <v>216</v>
      </c>
      <c r="H866" s="10" t="s">
        <v>1261</v>
      </c>
      <c r="I866" s="10" t="s">
        <v>218</v>
      </c>
      <c r="J866" s="10" t="str">
        <f t="shared" si="13"/>
        <v>534425-SATELITE</v>
      </c>
    </row>
    <row r="867" spans="1:10">
      <c r="A867" s="10" t="s">
        <v>77</v>
      </c>
      <c r="B867" s="10">
        <v>536822</v>
      </c>
      <c r="C867" s="10">
        <v>42953</v>
      </c>
      <c r="D867" s="10" t="s">
        <v>1262</v>
      </c>
      <c r="E867" s="10" t="s">
        <v>91</v>
      </c>
      <c r="F867" s="10" t="s">
        <v>311</v>
      </c>
      <c r="G867" s="10" t="s">
        <v>684</v>
      </c>
      <c r="H867" s="10" t="s">
        <v>1263</v>
      </c>
      <c r="I867" s="10" t="s">
        <v>1264</v>
      </c>
      <c r="J867" s="10" t="str">
        <f t="shared" si="13"/>
        <v>536822-SUCURSAL F</v>
      </c>
    </row>
    <row r="868" spans="1:10">
      <c r="A868" s="10" t="s">
        <v>71</v>
      </c>
      <c r="B868" s="10">
        <v>530828</v>
      </c>
      <c r="C868" s="10">
        <v>41268</v>
      </c>
      <c r="D868" s="10" t="s">
        <v>2342</v>
      </c>
      <c r="E868" s="10" t="s">
        <v>44</v>
      </c>
      <c r="F868" s="10" t="s">
        <v>45</v>
      </c>
      <c r="G868" s="10" t="s">
        <v>619</v>
      </c>
      <c r="H868" s="10" t="s">
        <v>2343</v>
      </c>
      <c r="I868" s="10" t="s">
        <v>639</v>
      </c>
      <c r="J868" s="10" t="str">
        <f t="shared" si="13"/>
        <v>530828-RAFAEL EDUARDO MARTINEZ APATIGA</v>
      </c>
    </row>
    <row r="869" spans="1:10">
      <c r="A869" s="10" t="s">
        <v>83</v>
      </c>
      <c r="B869" s="10">
        <v>535927</v>
      </c>
      <c r="C869" s="10">
        <v>32299</v>
      </c>
      <c r="D869" s="10" t="s">
        <v>263</v>
      </c>
      <c r="E869" s="10" t="s">
        <v>44</v>
      </c>
      <c r="F869" s="10" t="s">
        <v>66</v>
      </c>
      <c r="G869" s="10" t="s">
        <v>808</v>
      </c>
      <c r="H869" s="10" t="s">
        <v>1266</v>
      </c>
      <c r="I869" s="10" t="s">
        <v>155</v>
      </c>
      <c r="J869" s="10" t="str">
        <f t="shared" si="13"/>
        <v>535927-PANUCO</v>
      </c>
    </row>
    <row r="870" spans="1:10">
      <c r="A870" s="10" t="s">
        <v>77</v>
      </c>
      <c r="B870" s="10">
        <v>538818</v>
      </c>
      <c r="C870" s="10">
        <v>4806</v>
      </c>
      <c r="D870" s="10" t="s">
        <v>1267</v>
      </c>
      <c r="E870" s="10" t="s">
        <v>91</v>
      </c>
      <c r="F870" s="10" t="s">
        <v>311</v>
      </c>
      <c r="G870" s="10" t="s">
        <v>485</v>
      </c>
      <c r="H870" s="10" t="s">
        <v>1268</v>
      </c>
      <c r="I870" s="10" t="s">
        <v>1269</v>
      </c>
      <c r="J870" s="10" t="str">
        <f t="shared" si="13"/>
        <v>538818-SAN BARTOLO</v>
      </c>
    </row>
    <row r="871" spans="1:10">
      <c r="A871" s="10" t="s">
        <v>240</v>
      </c>
      <c r="B871" s="10">
        <v>530856</v>
      </c>
      <c r="C871" s="10">
        <v>40307</v>
      </c>
      <c r="D871" s="10" t="s">
        <v>361</v>
      </c>
      <c r="E871" s="10" t="s">
        <v>26</v>
      </c>
      <c r="F871" s="10" t="s">
        <v>223</v>
      </c>
      <c r="G871" s="10" t="s">
        <v>630</v>
      </c>
      <c r="H871" s="10" t="s">
        <v>1265</v>
      </c>
      <c r="I871" s="10" t="s">
        <v>364</v>
      </c>
      <c r="J871" s="10" t="str">
        <f t="shared" si="13"/>
        <v>530856-LA CIMA</v>
      </c>
    </row>
    <row r="872" spans="1:10">
      <c r="A872" s="10" t="s">
        <v>163</v>
      </c>
      <c r="B872" s="10">
        <v>530247</v>
      </c>
      <c r="C872" s="10">
        <v>42211</v>
      </c>
      <c r="D872" s="10" t="s">
        <v>415</v>
      </c>
      <c r="E872" s="10" t="s">
        <v>52</v>
      </c>
      <c r="F872" s="10" t="s">
        <v>85</v>
      </c>
      <c r="G872" s="10" t="s">
        <v>276</v>
      </c>
      <c r="H872" s="10" t="s">
        <v>1270</v>
      </c>
      <c r="I872" s="10" t="s">
        <v>278</v>
      </c>
      <c r="J872" s="10" t="str">
        <f t="shared" si="13"/>
        <v>530247-HUATLA</v>
      </c>
    </row>
    <row r="873" spans="1:10">
      <c r="A873" s="10" t="s">
        <v>50</v>
      </c>
      <c r="B873" s="10">
        <v>534722</v>
      </c>
      <c r="C873" s="10">
        <v>40425</v>
      </c>
      <c r="D873" s="10" t="s">
        <v>51</v>
      </c>
      <c r="E873" s="10" t="s">
        <v>52</v>
      </c>
      <c r="F873" s="10" t="s">
        <v>53</v>
      </c>
      <c r="G873" s="10" t="s">
        <v>54</v>
      </c>
      <c r="H873" s="10" t="s">
        <v>1272</v>
      </c>
      <c r="I873" s="10" t="s">
        <v>56</v>
      </c>
      <c r="J873" s="10" t="str">
        <f t="shared" si="13"/>
        <v>534722-TUXTLA 02</v>
      </c>
    </row>
    <row r="874" spans="1:10">
      <c r="A874" s="10" t="s">
        <v>562</v>
      </c>
      <c r="B874" s="10">
        <v>537361</v>
      </c>
      <c r="C874" s="10">
        <v>32588</v>
      </c>
      <c r="D874" s="10" t="s">
        <v>875</v>
      </c>
      <c r="E874" s="10" t="s">
        <v>180</v>
      </c>
      <c r="F874" s="10" t="s">
        <v>444</v>
      </c>
      <c r="G874" s="10" t="s">
        <v>959</v>
      </c>
      <c r="H874" s="10" t="s">
        <v>862</v>
      </c>
      <c r="I874" s="10" t="s">
        <v>877</v>
      </c>
      <c r="J874" s="10" t="str">
        <f t="shared" si="13"/>
        <v>537361-CONSTITUCION</v>
      </c>
    </row>
    <row r="875" spans="1:10">
      <c r="A875" s="10" t="s">
        <v>77</v>
      </c>
      <c r="B875" s="10">
        <v>530256</v>
      </c>
      <c r="C875" s="10">
        <v>7499</v>
      </c>
      <c r="D875" s="10" t="s">
        <v>131</v>
      </c>
      <c r="E875" s="10" t="s">
        <v>91</v>
      </c>
      <c r="F875" s="10" t="s">
        <v>143</v>
      </c>
      <c r="G875" s="10" t="s">
        <v>450</v>
      </c>
      <c r="H875" s="10" t="s">
        <v>1271</v>
      </c>
      <c r="I875" s="10" t="s">
        <v>107</v>
      </c>
      <c r="J875" s="10" t="str">
        <f t="shared" si="13"/>
        <v>530256-BICENTENARIO</v>
      </c>
    </row>
    <row r="876" spans="1:10">
      <c r="A876" s="10" t="s">
        <v>178</v>
      </c>
      <c r="B876" s="10">
        <v>535175</v>
      </c>
      <c r="C876" s="10">
        <v>32059</v>
      </c>
      <c r="D876" s="10" t="s">
        <v>204</v>
      </c>
      <c r="E876" s="10" t="s">
        <v>180</v>
      </c>
      <c r="F876" s="10" t="s">
        <v>181</v>
      </c>
      <c r="G876" s="10" t="s">
        <v>205</v>
      </c>
      <c r="H876" s="10" t="s">
        <v>5480</v>
      </c>
      <c r="I876" s="10" t="s">
        <v>206</v>
      </c>
      <c r="J876" s="10" t="str">
        <f t="shared" si="13"/>
        <v>535175-BODEGA</v>
      </c>
    </row>
    <row r="877" spans="1:10">
      <c r="A877" s="10" t="s">
        <v>71</v>
      </c>
      <c r="B877" s="10">
        <v>531589</v>
      </c>
      <c r="C877" s="10">
        <v>40986</v>
      </c>
      <c r="D877" s="10" t="s">
        <v>131</v>
      </c>
      <c r="E877" s="10" t="s">
        <v>44</v>
      </c>
      <c r="F877" s="10" t="s">
        <v>45</v>
      </c>
      <c r="G877" s="10" t="s">
        <v>73</v>
      </c>
      <c r="H877" s="10" t="s">
        <v>1274</v>
      </c>
      <c r="I877" s="10" t="s">
        <v>107</v>
      </c>
      <c r="J877" s="10" t="str">
        <f t="shared" si="13"/>
        <v>531589-ATITALAQUIA</v>
      </c>
    </row>
    <row r="878" spans="1:10">
      <c r="A878" s="10" t="s">
        <v>24</v>
      </c>
      <c r="B878" s="10">
        <v>537976</v>
      </c>
      <c r="C878" s="10">
        <v>4632</v>
      </c>
      <c r="D878" s="10" t="s">
        <v>1043</v>
      </c>
      <c r="E878" s="10" t="s">
        <v>26</v>
      </c>
      <c r="F878" s="10" t="s">
        <v>27</v>
      </c>
      <c r="G878" s="10" t="s">
        <v>110</v>
      </c>
      <c r="H878" s="10" t="s">
        <v>1275</v>
      </c>
      <c r="I878" s="10" t="s">
        <v>1045</v>
      </c>
      <c r="J878" s="10" t="str">
        <f t="shared" si="13"/>
        <v>537976-COMEX ESPARTACO</v>
      </c>
    </row>
    <row r="879" spans="1:10">
      <c r="A879" s="10" t="s">
        <v>163</v>
      </c>
      <c r="B879" s="10">
        <v>530276</v>
      </c>
      <c r="C879" s="10">
        <v>40412</v>
      </c>
      <c r="D879" s="10" t="s">
        <v>164</v>
      </c>
      <c r="E879" s="10" t="s">
        <v>52</v>
      </c>
      <c r="F879" s="10" t="s">
        <v>53</v>
      </c>
      <c r="G879" s="10" t="s">
        <v>165</v>
      </c>
      <c r="H879" s="10" t="s">
        <v>1273</v>
      </c>
      <c r="I879" s="10" t="s">
        <v>167</v>
      </c>
      <c r="J879" s="10" t="str">
        <f t="shared" si="13"/>
        <v>530276-AMERCOAT</v>
      </c>
    </row>
    <row r="880" spans="1:10">
      <c r="A880" s="10" t="s">
        <v>24</v>
      </c>
      <c r="B880" s="10">
        <v>537489</v>
      </c>
      <c r="C880" s="10">
        <v>4563</v>
      </c>
      <c r="D880" s="10" t="s">
        <v>1279</v>
      </c>
      <c r="E880" s="10" t="s">
        <v>26</v>
      </c>
      <c r="F880" s="10" t="s">
        <v>27</v>
      </c>
      <c r="G880" s="10" t="s">
        <v>110</v>
      </c>
      <c r="H880" s="10" t="s">
        <v>1280</v>
      </c>
      <c r="I880" s="10" t="s">
        <v>1281</v>
      </c>
      <c r="J880" s="10" t="str">
        <f t="shared" si="13"/>
        <v>537489-COLOR HUESO</v>
      </c>
    </row>
    <row r="881" spans="1:10">
      <c r="A881" s="10" t="s">
        <v>240</v>
      </c>
      <c r="B881" s="10">
        <v>532653</v>
      </c>
      <c r="C881" s="10">
        <v>40630</v>
      </c>
      <c r="D881" s="10" t="s">
        <v>2598</v>
      </c>
      <c r="E881" s="10" t="s">
        <v>26</v>
      </c>
      <c r="F881" s="10" t="s">
        <v>223</v>
      </c>
      <c r="G881" s="10" t="s">
        <v>465</v>
      </c>
      <c r="H881" s="10" t="s">
        <v>4819</v>
      </c>
      <c r="I881" s="10" t="s">
        <v>2600</v>
      </c>
      <c r="J881" s="10" t="str">
        <f t="shared" si="13"/>
        <v>532653-II</v>
      </c>
    </row>
    <row r="882" spans="1:10">
      <c r="A882" s="10" t="s">
        <v>77</v>
      </c>
      <c r="B882" s="10">
        <v>530055</v>
      </c>
      <c r="C882" s="10">
        <v>1225</v>
      </c>
      <c r="D882" s="10" t="s">
        <v>6195</v>
      </c>
      <c r="E882" s="10" t="s">
        <v>91</v>
      </c>
      <c r="F882" s="10" t="s">
        <v>143</v>
      </c>
      <c r="G882" s="10" t="s">
        <v>267</v>
      </c>
      <c r="H882" s="10" t="s">
        <v>6196</v>
      </c>
      <c r="I882" s="10" t="s">
        <v>6197</v>
      </c>
      <c r="J882" s="10" t="str">
        <f t="shared" si="13"/>
        <v>530055-PINTURAS COACALCO</v>
      </c>
    </row>
    <row r="883" spans="1:10">
      <c r="A883" s="10" t="s">
        <v>535</v>
      </c>
      <c r="B883" s="10">
        <v>532508</v>
      </c>
      <c r="C883" s="10">
        <v>32081</v>
      </c>
      <c r="D883" s="10" t="s">
        <v>875</v>
      </c>
      <c r="E883" s="10" t="s">
        <v>44</v>
      </c>
      <c r="F883" s="10" t="s">
        <v>66</v>
      </c>
      <c r="G883" s="10" t="s">
        <v>1121</v>
      </c>
      <c r="H883" s="10" t="s">
        <v>1641</v>
      </c>
      <c r="I883" s="10" t="s">
        <v>877</v>
      </c>
      <c r="J883" s="10" t="str">
        <f t="shared" si="13"/>
        <v>532508-CENTRO</v>
      </c>
    </row>
    <row r="884" spans="1:10">
      <c r="A884" s="10" t="s">
        <v>33</v>
      </c>
      <c r="B884" s="10">
        <v>533915</v>
      </c>
      <c r="C884" s="10">
        <v>22028</v>
      </c>
      <c r="D884" s="10" t="s">
        <v>1116</v>
      </c>
      <c r="E884" s="10" t="s">
        <v>35</v>
      </c>
      <c r="F884" s="10" t="s">
        <v>36</v>
      </c>
      <c r="G884" s="10" t="s">
        <v>427</v>
      </c>
      <c r="H884" s="10" t="s">
        <v>1278</v>
      </c>
      <c r="I884" s="10" t="s">
        <v>1117</v>
      </c>
      <c r="J884" s="10" t="str">
        <f t="shared" si="13"/>
        <v>533915-TONALA 50</v>
      </c>
    </row>
    <row r="885" spans="1:10">
      <c r="A885" s="10" t="s">
        <v>77</v>
      </c>
      <c r="B885" s="10">
        <v>534323</v>
      </c>
      <c r="C885" s="10">
        <v>4129</v>
      </c>
      <c r="D885" s="10" t="s">
        <v>699</v>
      </c>
      <c r="E885" s="10" t="s">
        <v>26</v>
      </c>
      <c r="F885" s="10" t="s">
        <v>27</v>
      </c>
      <c r="G885" s="10" t="s">
        <v>305</v>
      </c>
      <c r="H885" s="10" t="s">
        <v>5542</v>
      </c>
      <c r="I885" s="10" t="s">
        <v>483</v>
      </c>
      <c r="J885" s="10" t="str">
        <f t="shared" si="13"/>
        <v>534323-CHALCO TOREO</v>
      </c>
    </row>
    <row r="886" spans="1:10">
      <c r="A886" s="10" t="s">
        <v>33</v>
      </c>
      <c r="B886" s="10">
        <v>534216</v>
      </c>
      <c r="C886" s="10">
        <v>22181</v>
      </c>
      <c r="D886" s="10" t="s">
        <v>5443</v>
      </c>
      <c r="E886" s="10" t="s">
        <v>35</v>
      </c>
      <c r="F886" s="10" t="s">
        <v>97</v>
      </c>
      <c r="G886" s="10" t="s">
        <v>437</v>
      </c>
      <c r="H886" s="10" t="s">
        <v>5823</v>
      </c>
      <c r="I886" s="10" t="s">
        <v>5444</v>
      </c>
      <c r="J886" s="10" t="str">
        <f t="shared" si="13"/>
        <v>534216-CAMINO REAL GDL</v>
      </c>
    </row>
    <row r="887" spans="1:10">
      <c r="A887" s="10" t="s">
        <v>77</v>
      </c>
      <c r="B887" s="10">
        <v>539037</v>
      </c>
      <c r="C887" s="10">
        <v>8192</v>
      </c>
      <c r="D887" s="10" t="s">
        <v>676</v>
      </c>
      <c r="E887" s="10" t="s">
        <v>26</v>
      </c>
      <c r="F887" s="10" t="s">
        <v>27</v>
      </c>
      <c r="G887" s="10" t="s">
        <v>79</v>
      </c>
      <c r="H887" s="10" t="s">
        <v>4395</v>
      </c>
      <c r="I887" s="10" t="s">
        <v>678</v>
      </c>
      <c r="J887" s="10" t="str">
        <f t="shared" si="13"/>
        <v>539037-LAS TABLAS</v>
      </c>
    </row>
    <row r="888" spans="1:10">
      <c r="A888" s="10" t="s">
        <v>83</v>
      </c>
      <c r="B888" s="10">
        <v>533125</v>
      </c>
      <c r="C888" s="10">
        <v>41931</v>
      </c>
      <c r="D888" s="10" t="s">
        <v>1282</v>
      </c>
      <c r="E888" s="10" t="s">
        <v>44</v>
      </c>
      <c r="F888" s="10" t="s">
        <v>45</v>
      </c>
      <c r="G888" s="10" t="s">
        <v>201</v>
      </c>
      <c r="H888" s="10" t="s">
        <v>1283</v>
      </c>
      <c r="I888" s="10" t="s">
        <v>1284</v>
      </c>
      <c r="J888" s="10" t="str">
        <f t="shared" si="13"/>
        <v>533125-HUAYACOCOTLA</v>
      </c>
    </row>
    <row r="889" spans="1:10">
      <c r="A889" s="10" t="s">
        <v>24</v>
      </c>
      <c r="B889" s="10">
        <v>530382</v>
      </c>
      <c r="C889" s="10">
        <v>2704</v>
      </c>
      <c r="D889" s="10" t="s">
        <v>5716</v>
      </c>
      <c r="E889" s="10" t="s">
        <v>26</v>
      </c>
      <c r="F889" s="10" t="s">
        <v>127</v>
      </c>
      <c r="G889" s="10" t="s">
        <v>135</v>
      </c>
      <c r="H889" s="10" t="s">
        <v>5717</v>
      </c>
      <c r="I889" s="10" t="s">
        <v>5718</v>
      </c>
      <c r="J889" s="10" t="str">
        <f t="shared" si="13"/>
        <v>530382-PINTURAS TESORO S.A. DE C.V.</v>
      </c>
    </row>
    <row r="890" spans="1:10">
      <c r="A890" s="10" t="s">
        <v>64</v>
      </c>
      <c r="B890" s="10">
        <v>531749</v>
      </c>
      <c r="C890" s="10">
        <v>32705</v>
      </c>
      <c r="D890" s="10" t="s">
        <v>818</v>
      </c>
      <c r="E890" s="10" t="s">
        <v>44</v>
      </c>
      <c r="F890" s="10" t="s">
        <v>66</v>
      </c>
      <c r="G890" s="10" t="s">
        <v>272</v>
      </c>
      <c r="H890" s="10" t="s">
        <v>1285</v>
      </c>
      <c r="I890" s="10" t="s">
        <v>820</v>
      </c>
      <c r="J890" s="10" t="str">
        <f t="shared" si="13"/>
        <v>531749-HOSPITAL</v>
      </c>
    </row>
    <row r="891" spans="1:10">
      <c r="A891" s="10" t="s">
        <v>33</v>
      </c>
      <c r="B891" s="10">
        <v>532268</v>
      </c>
      <c r="C891" s="10">
        <v>22121</v>
      </c>
      <c r="D891" s="10" t="s">
        <v>1286</v>
      </c>
      <c r="E891" s="10" t="s">
        <v>35</v>
      </c>
      <c r="F891" s="10" t="s">
        <v>36</v>
      </c>
      <c r="G891" s="10" t="s">
        <v>37</v>
      </c>
      <c r="H891" s="10" t="s">
        <v>1046</v>
      </c>
      <c r="I891" s="10" t="s">
        <v>1287</v>
      </c>
      <c r="J891" s="10" t="str">
        <f t="shared" si="13"/>
        <v>532268-ACATLAN</v>
      </c>
    </row>
    <row r="892" spans="1:10">
      <c r="A892" s="10" t="s">
        <v>535</v>
      </c>
      <c r="B892" s="10">
        <v>534197</v>
      </c>
      <c r="C892" s="10">
        <v>31974</v>
      </c>
      <c r="D892" s="10" t="s">
        <v>875</v>
      </c>
      <c r="E892" s="10" t="s">
        <v>44</v>
      </c>
      <c r="F892" s="10" t="s">
        <v>66</v>
      </c>
      <c r="G892" s="10" t="s">
        <v>1121</v>
      </c>
      <c r="H892" s="10" t="s">
        <v>2007</v>
      </c>
      <c r="I892" s="10" t="s">
        <v>877</v>
      </c>
      <c r="J892" s="10" t="str">
        <f t="shared" si="13"/>
        <v>534197-EXPO FIESTA</v>
      </c>
    </row>
    <row r="893" spans="1:10">
      <c r="A893" s="10" t="s">
        <v>77</v>
      </c>
      <c r="B893" s="10">
        <v>536532</v>
      </c>
      <c r="C893" s="10">
        <v>7868</v>
      </c>
      <c r="D893" s="10" t="s">
        <v>1288</v>
      </c>
      <c r="E893" s="10" t="s">
        <v>26</v>
      </c>
      <c r="F893" s="10" t="s">
        <v>127</v>
      </c>
      <c r="G893" s="10" t="s">
        <v>128</v>
      </c>
      <c r="H893" s="10" t="s">
        <v>1289</v>
      </c>
      <c r="I893" s="10" t="s">
        <v>1290</v>
      </c>
      <c r="J893" s="10" t="str">
        <f t="shared" si="13"/>
        <v>536532-COMEX VALLE DEL DON</v>
      </c>
    </row>
    <row r="894" spans="1:10">
      <c r="A894" s="10" t="s">
        <v>190</v>
      </c>
      <c r="B894" s="10">
        <v>532700</v>
      </c>
      <c r="C894" s="10">
        <v>21721</v>
      </c>
      <c r="D894" s="10" t="s">
        <v>5532</v>
      </c>
      <c r="E894" s="10" t="s">
        <v>35</v>
      </c>
      <c r="F894" s="10" t="s">
        <v>36</v>
      </c>
      <c r="G894" s="10" t="s">
        <v>191</v>
      </c>
      <c r="H894" s="10" t="s">
        <v>2191</v>
      </c>
      <c r="I894" s="10" t="s">
        <v>5444</v>
      </c>
      <c r="J894" s="10" t="str">
        <f t="shared" si="13"/>
        <v>532700-SORIANA</v>
      </c>
    </row>
    <row r="895" spans="1:10">
      <c r="A895" s="10" t="s">
        <v>77</v>
      </c>
      <c r="B895" s="10">
        <v>531607</v>
      </c>
      <c r="C895" s="10">
        <v>40740</v>
      </c>
      <c r="D895" s="10" t="s">
        <v>4648</v>
      </c>
      <c r="E895" s="10" t="s">
        <v>91</v>
      </c>
      <c r="F895" s="10" t="s">
        <v>311</v>
      </c>
      <c r="G895" s="10" t="s">
        <v>684</v>
      </c>
      <c r="H895" s="10" t="s">
        <v>6242</v>
      </c>
      <c r="I895" s="10" t="s">
        <v>4649</v>
      </c>
      <c r="J895" s="10" t="str">
        <f t="shared" si="13"/>
        <v>531607-PINTURAS COMEX ALMOLOYA DE ALQUISIRAS</v>
      </c>
    </row>
    <row r="896" spans="1:10">
      <c r="A896" s="10" t="s">
        <v>77</v>
      </c>
      <c r="B896" s="10">
        <v>538436</v>
      </c>
      <c r="C896" s="10">
        <v>4722</v>
      </c>
      <c r="D896" s="10" t="s">
        <v>387</v>
      </c>
      <c r="E896" s="10" t="s">
        <v>91</v>
      </c>
      <c r="F896" s="10" t="s">
        <v>92</v>
      </c>
      <c r="G896" s="10" t="s">
        <v>606</v>
      </c>
      <c r="H896" s="10" t="s">
        <v>3153</v>
      </c>
      <c r="I896" s="10" t="s">
        <v>390</v>
      </c>
      <c r="J896" s="10" t="str">
        <f t="shared" si="13"/>
        <v>538436-VILLAS</v>
      </c>
    </row>
    <row r="897" spans="1:10">
      <c r="A897" s="10" t="s">
        <v>535</v>
      </c>
      <c r="B897" s="10">
        <v>535551</v>
      </c>
      <c r="C897" s="10">
        <v>32238</v>
      </c>
      <c r="D897" s="10" t="s">
        <v>413</v>
      </c>
      <c r="E897" s="10" t="s">
        <v>44</v>
      </c>
      <c r="F897" s="10" t="s">
        <v>66</v>
      </c>
      <c r="G897" s="10" t="s">
        <v>1121</v>
      </c>
      <c r="H897" s="10" t="s">
        <v>1027</v>
      </c>
      <c r="I897" s="10" t="s">
        <v>69</v>
      </c>
      <c r="J897" s="10" t="str">
        <f t="shared" si="13"/>
        <v>535551-BOULEVARD</v>
      </c>
    </row>
    <row r="898" spans="1:10">
      <c r="A898" s="10" t="s">
        <v>71</v>
      </c>
      <c r="B898" s="10">
        <v>535087</v>
      </c>
      <c r="C898" s="10">
        <v>42359</v>
      </c>
      <c r="D898" s="10" t="s">
        <v>1294</v>
      </c>
      <c r="E898" s="10" t="s">
        <v>44</v>
      </c>
      <c r="F898" s="10" t="s">
        <v>45</v>
      </c>
      <c r="G898" s="10" t="s">
        <v>73</v>
      </c>
      <c r="H898" s="10" t="s">
        <v>1295</v>
      </c>
      <c r="I898" s="10" t="s">
        <v>1296</v>
      </c>
      <c r="J898" s="10" t="str">
        <f t="shared" si="13"/>
        <v>535087-TEZONTEPEC</v>
      </c>
    </row>
    <row r="899" spans="1:10">
      <c r="A899" s="10" t="s">
        <v>120</v>
      </c>
      <c r="B899" s="10">
        <v>538815</v>
      </c>
      <c r="C899" s="10">
        <v>23069</v>
      </c>
      <c r="D899" s="10" t="s">
        <v>257</v>
      </c>
      <c r="E899" s="10" t="s">
        <v>35</v>
      </c>
      <c r="F899" s="10" t="s">
        <v>122</v>
      </c>
      <c r="G899" s="10" t="s">
        <v>410</v>
      </c>
      <c r="H899" s="10" t="s">
        <v>4588</v>
      </c>
      <c r="I899" s="10" t="s">
        <v>260</v>
      </c>
      <c r="J899" s="10" t="str">
        <f t="shared" ref="J899:J962" si="14">CONCATENATE(B899,"-",H899)</f>
        <v>538815-TENENCIA MORELOS</v>
      </c>
    </row>
    <row r="900" spans="1:10">
      <c r="A900" s="10" t="s">
        <v>24</v>
      </c>
      <c r="B900" s="10">
        <v>533097</v>
      </c>
      <c r="C900" s="10">
        <v>1630</v>
      </c>
      <c r="D900" s="10" t="s">
        <v>1297</v>
      </c>
      <c r="E900" s="10" t="s">
        <v>26</v>
      </c>
      <c r="F900" s="10" t="s">
        <v>27</v>
      </c>
      <c r="G900" s="10" t="s">
        <v>110</v>
      </c>
      <c r="H900" s="10" t="s">
        <v>1298</v>
      </c>
      <c r="I900" s="10" t="s">
        <v>1298</v>
      </c>
      <c r="J900" s="10" t="str">
        <f t="shared" si="14"/>
        <v>533097-OSCAR MONTESINOS CAMACHO</v>
      </c>
    </row>
    <row r="901" spans="1:10">
      <c r="A901" s="10" t="s">
        <v>33</v>
      </c>
      <c r="B901" s="10">
        <v>535334</v>
      </c>
      <c r="C901" s="10">
        <v>22920</v>
      </c>
      <c r="D901" s="10" t="s">
        <v>762</v>
      </c>
      <c r="E901" s="10" t="s">
        <v>35</v>
      </c>
      <c r="F901" s="10" t="s">
        <v>97</v>
      </c>
      <c r="G901" s="10" t="s">
        <v>555</v>
      </c>
      <c r="H901" s="10" t="s">
        <v>763</v>
      </c>
      <c r="I901" s="10" t="s">
        <v>764</v>
      </c>
      <c r="J901" s="10" t="str">
        <f t="shared" si="14"/>
        <v>535334-PLAZA BAHIA</v>
      </c>
    </row>
    <row r="902" spans="1:10">
      <c r="A902" s="10" t="s">
        <v>77</v>
      </c>
      <c r="B902" s="10">
        <v>537576</v>
      </c>
      <c r="C902" s="10">
        <v>7989</v>
      </c>
      <c r="D902" s="10" t="s">
        <v>1300</v>
      </c>
      <c r="E902" s="10" t="s">
        <v>26</v>
      </c>
      <c r="F902" s="10" t="s">
        <v>127</v>
      </c>
      <c r="G902" s="10" t="s">
        <v>135</v>
      </c>
      <c r="H902" s="10" t="s">
        <v>1301</v>
      </c>
      <c r="I902" s="10" t="s">
        <v>1300</v>
      </c>
      <c r="J902" s="10" t="str">
        <f t="shared" si="14"/>
        <v>537576-SAN LORENZO</v>
      </c>
    </row>
    <row r="903" spans="1:10">
      <c r="A903" s="10" t="s">
        <v>33</v>
      </c>
      <c r="B903" s="10">
        <v>538895</v>
      </c>
      <c r="C903" s="10">
        <v>23085</v>
      </c>
      <c r="D903" s="10" t="s">
        <v>253</v>
      </c>
      <c r="E903" s="10" t="s">
        <v>35</v>
      </c>
      <c r="F903" s="10" t="s">
        <v>97</v>
      </c>
      <c r="G903" s="10" t="s">
        <v>98</v>
      </c>
      <c r="H903" s="10" t="s">
        <v>3546</v>
      </c>
      <c r="I903" s="10" t="s">
        <v>256</v>
      </c>
      <c r="J903" s="10" t="str">
        <f t="shared" si="14"/>
        <v>538895-VALLE DE GUADALUPE</v>
      </c>
    </row>
    <row r="904" spans="1:10">
      <c r="A904" s="10" t="s">
        <v>77</v>
      </c>
      <c r="B904" s="10">
        <v>536508</v>
      </c>
      <c r="C904" s="10">
        <v>7408</v>
      </c>
      <c r="D904" s="10" t="s">
        <v>3029</v>
      </c>
      <c r="E904" s="10" t="s">
        <v>26</v>
      </c>
      <c r="F904" s="10" t="s">
        <v>127</v>
      </c>
      <c r="G904" s="10" t="s">
        <v>135</v>
      </c>
      <c r="H904" s="10" t="s">
        <v>4513</v>
      </c>
      <c r="I904" s="10" t="s">
        <v>3030</v>
      </c>
      <c r="J904" s="10" t="str">
        <f t="shared" si="14"/>
        <v>536508-LA ROCA</v>
      </c>
    </row>
    <row r="905" spans="1:10">
      <c r="A905" s="10" t="s">
        <v>64</v>
      </c>
      <c r="B905" s="10">
        <v>538202</v>
      </c>
      <c r="C905" s="10">
        <v>32796</v>
      </c>
      <c r="D905" s="10" t="s">
        <v>413</v>
      </c>
      <c r="E905" s="10" t="s">
        <v>44</v>
      </c>
      <c r="F905" s="10" t="s">
        <v>66</v>
      </c>
      <c r="G905" s="10" t="s">
        <v>1121</v>
      </c>
      <c r="H905" s="10" t="s">
        <v>1304</v>
      </c>
      <c r="I905" s="10" t="s">
        <v>69</v>
      </c>
      <c r="J905" s="10" t="str">
        <f t="shared" si="14"/>
        <v>538202-GENERAL BRAVO</v>
      </c>
    </row>
    <row r="906" spans="1:10">
      <c r="A906" s="10" t="s">
        <v>114</v>
      </c>
      <c r="B906" s="10">
        <v>530496</v>
      </c>
      <c r="C906" s="10">
        <v>20984</v>
      </c>
      <c r="D906" s="10" t="s">
        <v>115</v>
      </c>
      <c r="E906" s="10" t="s">
        <v>35</v>
      </c>
      <c r="F906" s="10" t="s">
        <v>116</v>
      </c>
      <c r="G906" s="10" t="s">
        <v>422</v>
      </c>
      <c r="H906" s="10" t="s">
        <v>1302</v>
      </c>
      <c r="I906" s="10" t="s">
        <v>119</v>
      </c>
      <c r="J906" s="10" t="str">
        <f t="shared" si="14"/>
        <v>530496-PINTS. SAN PANCHO</v>
      </c>
    </row>
    <row r="907" spans="1:10">
      <c r="A907" s="10" t="s">
        <v>198</v>
      </c>
      <c r="B907" s="10">
        <v>537179</v>
      </c>
      <c r="C907" s="10">
        <v>43417</v>
      </c>
      <c r="D907" s="10" t="s">
        <v>575</v>
      </c>
      <c r="E907" s="10" t="s">
        <v>52</v>
      </c>
      <c r="F907" s="10" t="s">
        <v>60</v>
      </c>
      <c r="G907" s="10" t="s">
        <v>212</v>
      </c>
      <c r="H907" s="10" t="s">
        <v>1303</v>
      </c>
      <c r="I907" s="10" t="s">
        <v>577</v>
      </c>
      <c r="J907" s="10" t="str">
        <f t="shared" si="14"/>
        <v>537179-COMEX CARRETERA FEDERAL</v>
      </c>
    </row>
    <row r="908" spans="1:10">
      <c r="A908" s="10" t="s">
        <v>120</v>
      </c>
      <c r="B908" s="10">
        <v>530085</v>
      </c>
      <c r="C908" s="10">
        <v>21439</v>
      </c>
      <c r="D908" s="10" t="s">
        <v>121</v>
      </c>
      <c r="E908" s="10" t="s">
        <v>35</v>
      </c>
      <c r="F908" s="10" t="s">
        <v>122</v>
      </c>
      <c r="G908" s="10" t="s">
        <v>123</v>
      </c>
      <c r="H908" s="10" t="s">
        <v>3599</v>
      </c>
      <c r="I908" s="10" t="s">
        <v>125</v>
      </c>
      <c r="J908" s="10" t="str">
        <f t="shared" si="14"/>
        <v>530085-COENEO</v>
      </c>
    </row>
    <row r="909" spans="1:10">
      <c r="A909" s="10" t="s">
        <v>77</v>
      </c>
      <c r="B909" s="10">
        <v>534634</v>
      </c>
      <c r="C909" s="10">
        <v>7633</v>
      </c>
      <c r="D909" s="10" t="s">
        <v>5982</v>
      </c>
      <c r="E909" s="10" t="s">
        <v>91</v>
      </c>
      <c r="F909" s="10" t="s">
        <v>143</v>
      </c>
      <c r="G909" s="10" t="s">
        <v>267</v>
      </c>
      <c r="H909" s="10" t="s">
        <v>6257</v>
      </c>
      <c r="I909" s="10" t="s">
        <v>5984</v>
      </c>
      <c r="J909" s="10" t="str">
        <f t="shared" si="14"/>
        <v>534634-COMEX MIRADOR</v>
      </c>
    </row>
    <row r="910" spans="1:10">
      <c r="A910" s="10" t="s">
        <v>50</v>
      </c>
      <c r="B910" s="10">
        <v>538194</v>
      </c>
      <c r="C910" s="10">
        <v>43530</v>
      </c>
      <c r="D910" s="10" t="s">
        <v>476</v>
      </c>
      <c r="E910" s="10" t="s">
        <v>52</v>
      </c>
      <c r="F910" s="10" t="s">
        <v>53</v>
      </c>
      <c r="G910" s="10" t="s">
        <v>477</v>
      </c>
      <c r="H910" s="10" t="s">
        <v>6553</v>
      </c>
      <c r="I910" s="10" t="s">
        <v>88</v>
      </c>
      <c r="J910" s="10" t="str">
        <f t="shared" si="14"/>
        <v>538194-CENTRAL SUR</v>
      </c>
    </row>
    <row r="911" spans="1:10">
      <c r="A911" s="10" t="s">
        <v>77</v>
      </c>
      <c r="B911" s="10">
        <v>531622</v>
      </c>
      <c r="C911" s="10">
        <v>7965</v>
      </c>
      <c r="D911" s="10" t="s">
        <v>5456</v>
      </c>
      <c r="E911" s="10" t="s">
        <v>26</v>
      </c>
      <c r="F911" s="10" t="s">
        <v>127</v>
      </c>
      <c r="G911" s="10" t="s">
        <v>135</v>
      </c>
      <c r="H911" s="10" t="s">
        <v>5457</v>
      </c>
      <c r="I911" s="10" t="s">
        <v>5458</v>
      </c>
      <c r="J911" s="10" t="str">
        <f t="shared" si="14"/>
        <v>531622-CUAUTLALPAN</v>
      </c>
    </row>
    <row r="912" spans="1:10">
      <c r="A912" s="10" t="s">
        <v>77</v>
      </c>
      <c r="B912" s="10">
        <v>536135</v>
      </c>
      <c r="C912" s="10">
        <v>7642</v>
      </c>
      <c r="D912" s="10" t="s">
        <v>1709</v>
      </c>
      <c r="E912" s="10" t="s">
        <v>91</v>
      </c>
      <c r="F912" s="10" t="s">
        <v>143</v>
      </c>
      <c r="G912" s="10" t="s">
        <v>450</v>
      </c>
      <c r="H912" s="10" t="s">
        <v>1710</v>
      </c>
      <c r="I912" s="10" t="s">
        <v>1711</v>
      </c>
      <c r="J912" s="10" t="str">
        <f t="shared" si="14"/>
        <v>536135-POWER CENTER COACALCO</v>
      </c>
    </row>
    <row r="913" spans="1:10">
      <c r="A913" s="10" t="s">
        <v>442</v>
      </c>
      <c r="B913" s="10">
        <v>536293</v>
      </c>
      <c r="C913" s="10">
        <v>32390</v>
      </c>
      <c r="D913" s="10" t="s">
        <v>703</v>
      </c>
      <c r="E913" s="10" t="s">
        <v>180</v>
      </c>
      <c r="F913" s="10" t="s">
        <v>444</v>
      </c>
      <c r="G913" s="10" t="s">
        <v>704</v>
      </c>
      <c r="H913" s="10" t="s">
        <v>1305</v>
      </c>
      <c r="I913" s="10" t="s">
        <v>705</v>
      </c>
      <c r="J913" s="10" t="str">
        <f t="shared" si="14"/>
        <v>536293-RUBIO</v>
      </c>
    </row>
    <row r="914" spans="1:10">
      <c r="A914" s="10" t="s">
        <v>221</v>
      </c>
      <c r="B914" s="10">
        <v>532964</v>
      </c>
      <c r="C914" s="10">
        <v>40362</v>
      </c>
      <c r="D914" s="10" t="s">
        <v>5448</v>
      </c>
      <c r="E914" s="10" t="s">
        <v>26</v>
      </c>
      <c r="F914" s="10" t="s">
        <v>223</v>
      </c>
      <c r="G914" s="10" t="s">
        <v>258</v>
      </c>
      <c r="H914" s="10" t="s">
        <v>3417</v>
      </c>
      <c r="I914" s="10" t="s">
        <v>5449</v>
      </c>
      <c r="J914" s="10" t="str">
        <f t="shared" si="14"/>
        <v>532964-BUENA VISTA</v>
      </c>
    </row>
    <row r="915" spans="1:10">
      <c r="A915" s="10" t="s">
        <v>527</v>
      </c>
      <c r="B915" s="10">
        <v>535419</v>
      </c>
      <c r="C915" s="10">
        <v>32168</v>
      </c>
      <c r="D915" s="10" t="s">
        <v>263</v>
      </c>
      <c r="E915" s="10" t="s">
        <v>180</v>
      </c>
      <c r="F915" s="10" t="s">
        <v>195</v>
      </c>
      <c r="G915" s="10" t="s">
        <v>528</v>
      </c>
      <c r="H915" s="10" t="s">
        <v>4431</v>
      </c>
      <c r="I915" s="10" t="s">
        <v>155</v>
      </c>
      <c r="J915" s="10" t="str">
        <f t="shared" si="14"/>
        <v>535419-6 DE ENERO</v>
      </c>
    </row>
    <row r="916" spans="1:10">
      <c r="A916" s="10" t="s">
        <v>221</v>
      </c>
      <c r="B916" s="10">
        <v>537065</v>
      </c>
      <c r="C916" s="10">
        <v>43011</v>
      </c>
      <c r="D916" s="10" t="s">
        <v>105</v>
      </c>
      <c r="E916" s="10" t="s">
        <v>26</v>
      </c>
      <c r="F916" s="10" t="s">
        <v>223</v>
      </c>
      <c r="G916" s="10" t="s">
        <v>991</v>
      </c>
      <c r="H916" s="10" t="s">
        <v>1306</v>
      </c>
      <c r="I916" s="10" t="s">
        <v>107</v>
      </c>
      <c r="J916" s="10" t="str">
        <f t="shared" si="14"/>
        <v>537065-YECAPIXTLA</v>
      </c>
    </row>
    <row r="917" spans="1:10">
      <c r="A917" s="10" t="s">
        <v>150</v>
      </c>
      <c r="B917" s="10">
        <v>534916</v>
      </c>
      <c r="C917" s="10">
        <v>42247</v>
      </c>
      <c r="D917" s="10" t="s">
        <v>1141</v>
      </c>
      <c r="E917" s="10" t="s">
        <v>52</v>
      </c>
      <c r="F917" s="10" t="s">
        <v>152</v>
      </c>
      <c r="G917" s="10" t="s">
        <v>352</v>
      </c>
      <c r="H917" s="10" t="s">
        <v>1142</v>
      </c>
      <c r="I917" s="10" t="s">
        <v>1143</v>
      </c>
      <c r="J917" s="10" t="str">
        <f t="shared" si="14"/>
        <v>534916-OLMECA</v>
      </c>
    </row>
    <row r="918" spans="1:10">
      <c r="A918" s="10" t="s">
        <v>262</v>
      </c>
      <c r="B918" s="10">
        <v>534265</v>
      </c>
      <c r="C918" s="10">
        <v>42035</v>
      </c>
      <c r="D918" s="10" t="s">
        <v>1317</v>
      </c>
      <c r="E918" s="10" t="s">
        <v>52</v>
      </c>
      <c r="F918" s="10" t="s">
        <v>85</v>
      </c>
      <c r="G918" s="10" t="s">
        <v>228</v>
      </c>
      <c r="H918" s="10" t="s">
        <v>1318</v>
      </c>
      <c r="I918" s="10" t="s">
        <v>1319</v>
      </c>
      <c r="J918" s="10" t="str">
        <f t="shared" si="14"/>
        <v>534265-SAN NICOLAS BUENOS AIRES</v>
      </c>
    </row>
    <row r="919" spans="1:10">
      <c r="A919" s="10" t="s">
        <v>240</v>
      </c>
      <c r="B919" s="10">
        <v>530906</v>
      </c>
      <c r="C919" s="10">
        <v>40410</v>
      </c>
      <c r="D919" s="10" t="s">
        <v>361</v>
      </c>
      <c r="E919" s="10" t="s">
        <v>26</v>
      </c>
      <c r="F919" s="10" t="s">
        <v>223</v>
      </c>
      <c r="G919" s="10" t="s">
        <v>630</v>
      </c>
      <c r="H919" s="10" t="s">
        <v>1322</v>
      </c>
      <c r="I919" s="10" t="s">
        <v>364</v>
      </c>
      <c r="J919" s="10" t="str">
        <f t="shared" si="14"/>
        <v>530906-HUACAPA</v>
      </c>
    </row>
    <row r="920" spans="1:10">
      <c r="A920" s="10" t="s">
        <v>83</v>
      </c>
      <c r="B920" s="10">
        <v>532303</v>
      </c>
      <c r="C920" s="10">
        <v>40430</v>
      </c>
      <c r="D920" s="10" t="s">
        <v>5513</v>
      </c>
      <c r="E920" s="10" t="s">
        <v>52</v>
      </c>
      <c r="F920" s="10" t="s">
        <v>85</v>
      </c>
      <c r="G920" s="10" t="s">
        <v>235</v>
      </c>
      <c r="H920" s="10" t="s">
        <v>5820</v>
      </c>
      <c r="I920" s="10" t="s">
        <v>5514</v>
      </c>
      <c r="J920" s="10" t="str">
        <f t="shared" si="14"/>
        <v>532303-CD. MENDOZA</v>
      </c>
    </row>
    <row r="921" spans="1:10">
      <c r="A921" s="10" t="s">
        <v>150</v>
      </c>
      <c r="B921" s="10">
        <v>535842</v>
      </c>
      <c r="C921" s="10">
        <v>42616</v>
      </c>
      <c r="D921" s="10" t="s">
        <v>263</v>
      </c>
      <c r="E921" s="10" t="s">
        <v>52</v>
      </c>
      <c r="F921" s="10" t="s">
        <v>152</v>
      </c>
      <c r="G921" s="10" t="s">
        <v>153</v>
      </c>
      <c r="H921" s="10" t="s">
        <v>6278</v>
      </c>
      <c r="I921" s="10" t="s">
        <v>155</v>
      </c>
      <c r="J921" s="10" t="str">
        <f t="shared" si="14"/>
        <v>535842-LA HUASTECA</v>
      </c>
    </row>
    <row r="922" spans="1:10">
      <c r="A922" s="10" t="s">
        <v>150</v>
      </c>
      <c r="B922" s="10">
        <v>535696</v>
      </c>
      <c r="C922" s="10">
        <v>43502</v>
      </c>
      <c r="D922" s="10" t="s">
        <v>151</v>
      </c>
      <c r="E922" s="10" t="s">
        <v>52</v>
      </c>
      <c r="F922" s="10" t="s">
        <v>152</v>
      </c>
      <c r="G922" s="10" t="s">
        <v>153</v>
      </c>
      <c r="H922" s="10" t="s">
        <v>150</v>
      </c>
      <c r="I922" s="10" t="s">
        <v>155</v>
      </c>
      <c r="J922" s="10" t="str">
        <f t="shared" si="14"/>
        <v>535696-TABASCO</v>
      </c>
    </row>
    <row r="923" spans="1:10">
      <c r="A923" s="10" t="s">
        <v>24</v>
      </c>
      <c r="B923" s="10">
        <v>530430</v>
      </c>
      <c r="C923" s="10">
        <v>4512</v>
      </c>
      <c r="D923" s="10" t="s">
        <v>25</v>
      </c>
      <c r="E923" s="10" t="s">
        <v>26</v>
      </c>
      <c r="F923" s="10" t="s">
        <v>27</v>
      </c>
      <c r="G923" s="10" t="s">
        <v>28</v>
      </c>
      <c r="H923" s="10" t="s">
        <v>1324</v>
      </c>
      <c r="I923" s="10" t="s">
        <v>30</v>
      </c>
      <c r="J923" s="10" t="str">
        <f t="shared" si="14"/>
        <v>530430-TEPEPAN</v>
      </c>
    </row>
    <row r="924" spans="1:10">
      <c r="A924" s="10" t="s">
        <v>178</v>
      </c>
      <c r="B924" s="10">
        <v>535212</v>
      </c>
      <c r="C924" s="10">
        <v>32072</v>
      </c>
      <c r="D924" s="10" t="s">
        <v>204</v>
      </c>
      <c r="E924" s="10" t="s">
        <v>180</v>
      </c>
      <c r="F924" s="10" t="s">
        <v>181</v>
      </c>
      <c r="G924" s="10" t="s">
        <v>205</v>
      </c>
      <c r="H924" s="10" t="s">
        <v>1325</v>
      </c>
      <c r="I924" s="10" t="s">
        <v>206</v>
      </c>
      <c r="J924" s="10" t="str">
        <f t="shared" si="14"/>
        <v>535212-TURBO POWER</v>
      </c>
    </row>
    <row r="925" spans="1:10">
      <c r="A925" s="10" t="s">
        <v>77</v>
      </c>
      <c r="B925" s="10">
        <v>536516</v>
      </c>
      <c r="C925" s="10">
        <v>4423</v>
      </c>
      <c r="D925" s="10" t="s">
        <v>287</v>
      </c>
      <c r="E925" s="10" t="s">
        <v>91</v>
      </c>
      <c r="F925" s="10" t="s">
        <v>92</v>
      </c>
      <c r="G925" s="10" t="s">
        <v>388</v>
      </c>
      <c r="H925" s="10" t="s">
        <v>6244</v>
      </c>
      <c r="I925" s="10" t="s">
        <v>289</v>
      </c>
      <c r="J925" s="10" t="str">
        <f t="shared" si="14"/>
        <v>536516-PERICENTRO</v>
      </c>
    </row>
    <row r="926" spans="1:10">
      <c r="A926" s="10" t="s">
        <v>24</v>
      </c>
      <c r="B926" s="10">
        <v>532388</v>
      </c>
      <c r="C926" s="10">
        <v>2250</v>
      </c>
      <c r="D926" s="10" t="s">
        <v>2075</v>
      </c>
      <c r="E926" s="10" t="s">
        <v>26</v>
      </c>
      <c r="F926" s="10" t="s">
        <v>27</v>
      </c>
      <c r="G926" s="10" t="s">
        <v>139</v>
      </c>
      <c r="H926" s="10" t="s">
        <v>2076</v>
      </c>
      <c r="I926" s="10" t="s">
        <v>2077</v>
      </c>
      <c r="J926" s="10" t="str">
        <f t="shared" si="14"/>
        <v>532388-PINTURAS AYALA CENTENARIO</v>
      </c>
    </row>
    <row r="927" spans="1:10">
      <c r="A927" s="10" t="s">
        <v>24</v>
      </c>
      <c r="B927" s="10">
        <v>531595</v>
      </c>
      <c r="C927" s="10">
        <v>4592</v>
      </c>
      <c r="D927" s="10" t="s">
        <v>2633</v>
      </c>
      <c r="E927" s="10" t="s">
        <v>91</v>
      </c>
      <c r="F927" s="10" t="s">
        <v>143</v>
      </c>
      <c r="G927" s="10" t="s">
        <v>360</v>
      </c>
      <c r="H927" s="10" t="s">
        <v>405</v>
      </c>
      <c r="I927" s="10" t="s">
        <v>2635</v>
      </c>
      <c r="J927" s="10" t="str">
        <f t="shared" si="14"/>
        <v>531595-PLUTARCO</v>
      </c>
    </row>
    <row r="928" spans="1:10">
      <c r="A928" s="10" t="s">
        <v>58</v>
      </c>
      <c r="B928" s="10">
        <v>534476</v>
      </c>
      <c r="C928" s="10">
        <v>41383</v>
      </c>
      <c r="D928" s="10" t="s">
        <v>231</v>
      </c>
      <c r="E928" s="10" t="s">
        <v>52</v>
      </c>
      <c r="F928" s="10" t="s">
        <v>152</v>
      </c>
      <c r="G928" s="10" t="s">
        <v>232</v>
      </c>
      <c r="H928" s="10" t="s">
        <v>1326</v>
      </c>
      <c r="I928" s="10" t="s">
        <v>234</v>
      </c>
      <c r="J928" s="10" t="str">
        <f t="shared" si="14"/>
        <v>534476-CANDELARIA</v>
      </c>
    </row>
    <row r="929" spans="1:10">
      <c r="A929" s="10" t="s">
        <v>77</v>
      </c>
      <c r="B929" s="10">
        <v>536428</v>
      </c>
      <c r="C929" s="10">
        <v>4394</v>
      </c>
      <c r="D929" s="10" t="s">
        <v>801</v>
      </c>
      <c r="E929" s="10" t="s">
        <v>91</v>
      </c>
      <c r="F929" s="10" t="s">
        <v>143</v>
      </c>
      <c r="G929" s="10" t="s">
        <v>168</v>
      </c>
      <c r="H929" s="10" t="s">
        <v>3123</v>
      </c>
      <c r="I929" s="10" t="s">
        <v>155</v>
      </c>
      <c r="J929" s="10" t="str">
        <f t="shared" si="14"/>
        <v>536428-LERMA</v>
      </c>
    </row>
    <row r="930" spans="1:10">
      <c r="A930" s="10" t="s">
        <v>324</v>
      </c>
      <c r="B930" s="10">
        <v>536041</v>
      </c>
      <c r="C930" s="10">
        <v>32338</v>
      </c>
      <c r="D930" s="10" t="s">
        <v>2875</v>
      </c>
      <c r="E930" s="10" t="s">
        <v>44</v>
      </c>
      <c r="F930" s="10" t="s">
        <v>45</v>
      </c>
      <c r="G930" s="10" t="s">
        <v>326</v>
      </c>
      <c r="H930" s="10" t="s">
        <v>5095</v>
      </c>
      <c r="I930" s="10" t="s">
        <v>2876</v>
      </c>
      <c r="J930" s="10" t="str">
        <f t="shared" si="14"/>
        <v>536041-TACOALECHE</v>
      </c>
    </row>
    <row r="931" spans="1:10">
      <c r="A931" s="10" t="s">
        <v>746</v>
      </c>
      <c r="B931" s="10">
        <v>539001</v>
      </c>
      <c r="C931" s="10">
        <v>43728</v>
      </c>
      <c r="D931" s="10" t="s">
        <v>253</v>
      </c>
      <c r="E931" s="10" t="s">
        <v>180</v>
      </c>
      <c r="F931" s="10" t="s">
        <v>444</v>
      </c>
      <c r="G931" s="10" t="s">
        <v>748</v>
      </c>
      <c r="H931" s="10" t="s">
        <v>5309</v>
      </c>
      <c r="I931" s="10" t="s">
        <v>256</v>
      </c>
      <c r="J931" s="10" t="str">
        <f t="shared" si="14"/>
        <v>539001-DOMINGO ARRIETA</v>
      </c>
    </row>
    <row r="932" spans="1:10">
      <c r="A932" s="10" t="s">
        <v>77</v>
      </c>
      <c r="B932" s="10">
        <v>538807</v>
      </c>
      <c r="C932" s="10">
        <v>4802</v>
      </c>
      <c r="D932" s="10" t="s">
        <v>1267</v>
      </c>
      <c r="E932" s="10" t="s">
        <v>91</v>
      </c>
      <c r="F932" s="10" t="s">
        <v>311</v>
      </c>
      <c r="G932" s="10" t="s">
        <v>485</v>
      </c>
      <c r="H932" s="10" t="s">
        <v>1327</v>
      </c>
      <c r="I932" s="10" t="s">
        <v>1269</v>
      </c>
      <c r="J932" s="10" t="str">
        <f t="shared" si="14"/>
        <v>538807-SAN ANA NICHI</v>
      </c>
    </row>
    <row r="933" spans="1:10">
      <c r="A933" s="10" t="s">
        <v>237</v>
      </c>
      <c r="B933" s="10">
        <v>532252</v>
      </c>
      <c r="C933" s="10">
        <v>43722</v>
      </c>
      <c r="D933" s="10" t="s">
        <v>2970</v>
      </c>
      <c r="E933" s="10" t="s">
        <v>180</v>
      </c>
      <c r="F933" s="10" t="s">
        <v>195</v>
      </c>
      <c r="G933" s="10" t="s">
        <v>238</v>
      </c>
      <c r="H933" s="10" t="s">
        <v>5675</v>
      </c>
      <c r="I933" s="10" t="s">
        <v>2972</v>
      </c>
      <c r="J933" s="10" t="str">
        <f t="shared" si="14"/>
        <v>532252-LAS VARAS</v>
      </c>
    </row>
    <row r="934" spans="1:10">
      <c r="A934" s="10" t="s">
        <v>33</v>
      </c>
      <c r="B934" s="10">
        <v>532321</v>
      </c>
      <c r="C934" s="10">
        <v>22269</v>
      </c>
      <c r="D934" s="10" t="s">
        <v>194</v>
      </c>
      <c r="E934" s="10" t="s">
        <v>35</v>
      </c>
      <c r="F934" s="10" t="s">
        <v>97</v>
      </c>
      <c r="G934" s="10" t="s">
        <v>437</v>
      </c>
      <c r="H934" s="10" t="s">
        <v>1102</v>
      </c>
      <c r="I934" s="10" t="s">
        <v>88</v>
      </c>
      <c r="J934" s="10" t="str">
        <f t="shared" si="14"/>
        <v>532321-COLON</v>
      </c>
    </row>
    <row r="935" spans="1:10">
      <c r="A935" s="10" t="s">
        <v>221</v>
      </c>
      <c r="B935" s="10">
        <v>538364</v>
      </c>
      <c r="C935" s="10">
        <v>8104</v>
      </c>
      <c r="D935" s="10" t="s">
        <v>257</v>
      </c>
      <c r="E935" s="10" t="s">
        <v>26</v>
      </c>
      <c r="F935" s="10" t="s">
        <v>223</v>
      </c>
      <c r="G935" s="10" t="s">
        <v>258</v>
      </c>
      <c r="H935" s="10" t="s">
        <v>3931</v>
      </c>
      <c r="I935" s="10" t="s">
        <v>260</v>
      </c>
      <c r="J935" s="10" t="str">
        <f t="shared" si="14"/>
        <v>538364-TRES MARIAS</v>
      </c>
    </row>
    <row r="936" spans="1:10">
      <c r="A936" s="10" t="s">
        <v>198</v>
      </c>
      <c r="B936" s="10">
        <v>538809</v>
      </c>
      <c r="C936" s="10">
        <v>43681</v>
      </c>
      <c r="D936" s="10" t="s">
        <v>194</v>
      </c>
      <c r="E936" s="10" t="s">
        <v>52</v>
      </c>
      <c r="F936" s="10" t="s">
        <v>60</v>
      </c>
      <c r="G936" s="10" t="s">
        <v>212</v>
      </c>
      <c r="H936" s="10" t="s">
        <v>1329</v>
      </c>
      <c r="I936" s="10" t="s">
        <v>88</v>
      </c>
      <c r="J936" s="10" t="str">
        <f t="shared" si="14"/>
        <v>538809-OTHON P BLANCO</v>
      </c>
    </row>
    <row r="937" spans="1:10">
      <c r="A937" s="10" t="s">
        <v>24</v>
      </c>
      <c r="B937" s="10">
        <v>536492</v>
      </c>
      <c r="C937" s="10">
        <v>7861</v>
      </c>
      <c r="D937" s="10" t="s">
        <v>1416</v>
      </c>
      <c r="E937" s="10" t="s">
        <v>26</v>
      </c>
      <c r="F937" s="10" t="s">
        <v>127</v>
      </c>
      <c r="G937" s="10" t="s">
        <v>300</v>
      </c>
      <c r="H937" s="10" t="s">
        <v>5654</v>
      </c>
      <c r="I937" s="10" t="s">
        <v>1058</v>
      </c>
      <c r="J937" s="10" t="str">
        <f t="shared" si="14"/>
        <v>536492-COMEX VIA VALLEJO</v>
      </c>
    </row>
    <row r="938" spans="1:10">
      <c r="A938" s="10" t="s">
        <v>83</v>
      </c>
      <c r="B938" s="10">
        <v>531834</v>
      </c>
      <c r="C938" s="10">
        <v>41033</v>
      </c>
      <c r="D938" s="10" t="s">
        <v>101</v>
      </c>
      <c r="E938" s="10" t="s">
        <v>52</v>
      </c>
      <c r="F938" s="10" t="s">
        <v>85</v>
      </c>
      <c r="G938" s="10" t="s">
        <v>102</v>
      </c>
      <c r="H938" s="10" t="s">
        <v>3177</v>
      </c>
      <c r="I938" s="10" t="s">
        <v>104</v>
      </c>
      <c r="J938" s="10" t="str">
        <f t="shared" si="14"/>
        <v>531834-MIGUEL ALEMAN</v>
      </c>
    </row>
    <row r="939" spans="1:10">
      <c r="A939" s="10" t="s">
        <v>24</v>
      </c>
      <c r="B939" s="10">
        <v>538583</v>
      </c>
      <c r="C939" s="10">
        <v>1636</v>
      </c>
      <c r="D939" s="10" t="s">
        <v>1332</v>
      </c>
      <c r="E939" s="10" t="s">
        <v>26</v>
      </c>
      <c r="F939" s="10" t="s">
        <v>27</v>
      </c>
      <c r="G939" s="10" t="s">
        <v>249</v>
      </c>
      <c r="H939" s="10" t="s">
        <v>1332</v>
      </c>
      <c r="I939" s="10" t="s">
        <v>1333</v>
      </c>
      <c r="J939" s="10" t="str">
        <f t="shared" si="14"/>
        <v>538583-PINTURAS Y COMPLEMENTOS EL MORAL SA DE CV</v>
      </c>
    </row>
    <row r="940" spans="1:10">
      <c r="A940" s="10" t="s">
        <v>221</v>
      </c>
      <c r="B940" s="10">
        <v>533587</v>
      </c>
      <c r="C940" s="10">
        <v>42427</v>
      </c>
      <c r="D940" s="10" t="s">
        <v>542</v>
      </c>
      <c r="E940" s="10" t="s">
        <v>26</v>
      </c>
      <c r="F940" s="10" t="s">
        <v>223</v>
      </c>
      <c r="G940" s="10" t="s">
        <v>224</v>
      </c>
      <c r="H940" s="10" t="s">
        <v>1330</v>
      </c>
      <c r="I940" s="10" t="s">
        <v>544</v>
      </c>
      <c r="J940" s="10" t="str">
        <f t="shared" si="14"/>
        <v>533587-LOS ALMENDROS</v>
      </c>
    </row>
    <row r="941" spans="1:10">
      <c r="A941" s="10" t="s">
        <v>42</v>
      </c>
      <c r="B941" s="10">
        <v>530577</v>
      </c>
      <c r="C941" s="10">
        <v>20983</v>
      </c>
      <c r="D941" s="10" t="s">
        <v>115</v>
      </c>
      <c r="E941" s="10" t="s">
        <v>35</v>
      </c>
      <c r="F941" s="10" t="s">
        <v>116</v>
      </c>
      <c r="G941" s="10" t="s">
        <v>292</v>
      </c>
      <c r="H941" s="10" t="s">
        <v>1334</v>
      </c>
      <c r="I941" s="10" t="s">
        <v>119</v>
      </c>
      <c r="J941" s="10" t="str">
        <f t="shared" si="14"/>
        <v>530577-PINT Y RECUB DE QRO JAUREGUI</v>
      </c>
    </row>
    <row r="942" spans="1:10">
      <c r="A942" s="10" t="s">
        <v>77</v>
      </c>
      <c r="B942" s="10">
        <v>538886</v>
      </c>
      <c r="C942" s="10">
        <v>4822</v>
      </c>
      <c r="D942" s="10" t="s">
        <v>1267</v>
      </c>
      <c r="E942" s="10" t="s">
        <v>91</v>
      </c>
      <c r="F942" s="10" t="s">
        <v>311</v>
      </c>
      <c r="G942" s="10" t="s">
        <v>485</v>
      </c>
      <c r="H942" s="10" t="s">
        <v>3963</v>
      </c>
      <c r="I942" s="10" t="s">
        <v>1269</v>
      </c>
      <c r="J942" s="10" t="str">
        <f t="shared" si="14"/>
        <v>538886-PINTAMAS</v>
      </c>
    </row>
    <row r="943" spans="1:10">
      <c r="A943" s="10" t="s">
        <v>156</v>
      </c>
      <c r="B943" s="10">
        <v>530784</v>
      </c>
      <c r="C943" s="10">
        <v>43261</v>
      </c>
      <c r="D943" s="10" t="s">
        <v>170</v>
      </c>
      <c r="E943" s="10" t="s">
        <v>52</v>
      </c>
      <c r="F943" s="10" t="s">
        <v>60</v>
      </c>
      <c r="G943" s="10" t="s">
        <v>171</v>
      </c>
      <c r="H943" s="10" t="s">
        <v>1335</v>
      </c>
      <c r="I943" s="10" t="s">
        <v>173</v>
      </c>
      <c r="J943" s="10" t="str">
        <f t="shared" si="14"/>
        <v>530784-CORDEMEX</v>
      </c>
    </row>
    <row r="944" spans="1:10">
      <c r="A944" s="10" t="s">
        <v>262</v>
      </c>
      <c r="B944" s="10">
        <v>531088</v>
      </c>
      <c r="C944" s="10">
        <v>32041</v>
      </c>
      <c r="D944" s="10" t="s">
        <v>263</v>
      </c>
      <c r="E944" s="10" t="s">
        <v>52</v>
      </c>
      <c r="F944" s="10" t="s">
        <v>85</v>
      </c>
      <c r="G944" s="10" t="s">
        <v>264</v>
      </c>
      <c r="H944" s="10" t="s">
        <v>510</v>
      </c>
      <c r="I944" s="10" t="s">
        <v>155</v>
      </c>
      <c r="J944" s="10" t="str">
        <f t="shared" si="14"/>
        <v>531088-AGUA AZUL</v>
      </c>
    </row>
    <row r="945" spans="1:10">
      <c r="A945" s="10" t="s">
        <v>24</v>
      </c>
      <c r="B945" s="10">
        <v>536768</v>
      </c>
      <c r="C945" s="10">
        <v>7884</v>
      </c>
      <c r="D945" s="10" t="s">
        <v>1338</v>
      </c>
      <c r="E945" s="10" t="s">
        <v>26</v>
      </c>
      <c r="F945" s="10" t="s">
        <v>27</v>
      </c>
      <c r="G945" s="10" t="s">
        <v>79</v>
      </c>
      <c r="H945" s="10" t="s">
        <v>1339</v>
      </c>
      <c r="I945" s="10" t="s">
        <v>1277</v>
      </c>
      <c r="J945" s="10" t="str">
        <f t="shared" si="14"/>
        <v>536768-EL COLOR DE IZTAPALAPA II</v>
      </c>
    </row>
    <row r="946" spans="1:10">
      <c r="A946" s="10" t="s">
        <v>527</v>
      </c>
      <c r="B946" s="10">
        <v>538269</v>
      </c>
      <c r="C946" s="10">
        <v>43559</v>
      </c>
      <c r="D946" s="10" t="s">
        <v>938</v>
      </c>
      <c r="E946" s="10" t="s">
        <v>180</v>
      </c>
      <c r="F946" s="10" t="s">
        <v>195</v>
      </c>
      <c r="G946" s="10" t="s">
        <v>572</v>
      </c>
      <c r="H946" s="10" t="s">
        <v>4315</v>
      </c>
      <c r="I946" s="10" t="s">
        <v>940</v>
      </c>
      <c r="J946" s="10" t="str">
        <f t="shared" si="14"/>
        <v>538269-BADIRAGUATO</v>
      </c>
    </row>
    <row r="947" spans="1:10">
      <c r="A947" s="10" t="s">
        <v>156</v>
      </c>
      <c r="B947" s="10">
        <v>530752</v>
      </c>
      <c r="C947" s="10">
        <v>43392</v>
      </c>
      <c r="D947" s="10" t="s">
        <v>157</v>
      </c>
      <c r="E947" s="10" t="s">
        <v>52</v>
      </c>
      <c r="F947" s="10" t="s">
        <v>60</v>
      </c>
      <c r="G947" s="10" t="s">
        <v>158</v>
      </c>
      <c r="H947" s="10" t="s">
        <v>1340</v>
      </c>
      <c r="I947" s="10" t="s">
        <v>160</v>
      </c>
      <c r="J947" s="10" t="str">
        <f t="shared" si="14"/>
        <v>530752-CANEK</v>
      </c>
    </row>
    <row r="948" spans="1:10">
      <c r="A948" s="10" t="s">
        <v>120</v>
      </c>
      <c r="B948" s="10">
        <v>536952</v>
      </c>
      <c r="C948" s="10">
        <v>22784</v>
      </c>
      <c r="D948" s="10" t="s">
        <v>409</v>
      </c>
      <c r="E948" s="10" t="s">
        <v>35</v>
      </c>
      <c r="F948" s="10" t="s">
        <v>122</v>
      </c>
      <c r="G948" s="10" t="s">
        <v>410</v>
      </c>
      <c r="H948" s="10" t="s">
        <v>1343</v>
      </c>
      <c r="I948" s="10" t="s">
        <v>412</v>
      </c>
      <c r="J948" s="10" t="str">
        <f t="shared" si="14"/>
        <v>536952-VENTURA PUENTE</v>
      </c>
    </row>
    <row r="949" spans="1:10">
      <c r="A949" s="10" t="s">
        <v>262</v>
      </c>
      <c r="B949" s="10">
        <v>535953</v>
      </c>
      <c r="C949" s="10">
        <v>42669</v>
      </c>
      <c r="D949" s="10" t="s">
        <v>263</v>
      </c>
      <c r="E949" s="10" t="s">
        <v>52</v>
      </c>
      <c r="F949" s="10" t="s">
        <v>85</v>
      </c>
      <c r="G949" s="10" t="s">
        <v>264</v>
      </c>
      <c r="H949" s="10" t="s">
        <v>5881</v>
      </c>
      <c r="I949" s="10" t="s">
        <v>155</v>
      </c>
      <c r="J949" s="10" t="str">
        <f t="shared" si="14"/>
        <v>535953-MOLCAXAC</v>
      </c>
    </row>
    <row r="950" spans="1:10">
      <c r="A950" s="10" t="s">
        <v>114</v>
      </c>
      <c r="B950" s="10">
        <v>530497</v>
      </c>
      <c r="C950" s="10">
        <v>20984</v>
      </c>
      <c r="D950" s="10" t="s">
        <v>115</v>
      </c>
      <c r="E950" s="10" t="s">
        <v>35</v>
      </c>
      <c r="F950" s="10" t="s">
        <v>116</v>
      </c>
      <c r="G950" s="10" t="s">
        <v>422</v>
      </c>
      <c r="H950" s="10" t="s">
        <v>1341</v>
      </c>
      <c r="I950" s="10" t="s">
        <v>119</v>
      </c>
      <c r="J950" s="10" t="str">
        <f t="shared" si="14"/>
        <v>530497-PINTS. SAN PANCHO SA DE CV SUC.1</v>
      </c>
    </row>
    <row r="951" spans="1:10">
      <c r="A951" s="10" t="s">
        <v>77</v>
      </c>
      <c r="B951" s="10">
        <v>532201</v>
      </c>
      <c r="C951" s="10">
        <v>3848</v>
      </c>
      <c r="D951" s="10" t="s">
        <v>6417</v>
      </c>
      <c r="E951" s="10" t="s">
        <v>26</v>
      </c>
      <c r="F951" s="10" t="s">
        <v>27</v>
      </c>
      <c r="G951" s="10" t="s">
        <v>79</v>
      </c>
      <c r="H951" s="10" t="s">
        <v>677</v>
      </c>
      <c r="I951" s="10" t="s">
        <v>6418</v>
      </c>
      <c r="J951" s="10" t="str">
        <f t="shared" si="14"/>
        <v>532201-COMEX XICO</v>
      </c>
    </row>
    <row r="952" spans="1:10">
      <c r="A952" s="10" t="s">
        <v>114</v>
      </c>
      <c r="B952" s="10">
        <v>536111</v>
      </c>
      <c r="C952" s="10">
        <v>42764</v>
      </c>
      <c r="D952" s="10" t="s">
        <v>5511</v>
      </c>
      <c r="E952" s="10" t="s">
        <v>35</v>
      </c>
      <c r="F952" s="10" t="s">
        <v>116</v>
      </c>
      <c r="G952" s="10" t="s">
        <v>117</v>
      </c>
      <c r="H952" s="10" t="s">
        <v>851</v>
      </c>
      <c r="I952" s="10" t="s">
        <v>5512</v>
      </c>
      <c r="J952" s="10" t="str">
        <f t="shared" si="14"/>
        <v>536111-REVOLUCION</v>
      </c>
    </row>
    <row r="953" spans="1:10">
      <c r="A953" s="10" t="s">
        <v>24</v>
      </c>
      <c r="B953" s="10">
        <v>531690</v>
      </c>
      <c r="C953" s="10">
        <v>1716</v>
      </c>
      <c r="D953" s="10" t="s">
        <v>5516</v>
      </c>
      <c r="E953" s="10" t="s">
        <v>91</v>
      </c>
      <c r="F953" s="10" t="s">
        <v>92</v>
      </c>
      <c r="G953" s="10" t="s">
        <v>284</v>
      </c>
      <c r="H953" s="10" t="s">
        <v>385</v>
      </c>
      <c r="I953" s="10" t="s">
        <v>550</v>
      </c>
      <c r="J953" s="10" t="str">
        <f t="shared" si="14"/>
        <v>531690-UNION</v>
      </c>
    </row>
    <row r="954" spans="1:10">
      <c r="A954" s="10" t="s">
        <v>64</v>
      </c>
      <c r="B954" s="10">
        <v>538011</v>
      </c>
      <c r="C954" s="10">
        <v>32773</v>
      </c>
      <c r="D954" s="10" t="s">
        <v>1352</v>
      </c>
      <c r="E954" s="10" t="s">
        <v>44</v>
      </c>
      <c r="F954" s="10" t="s">
        <v>66</v>
      </c>
      <c r="G954" s="10" t="s">
        <v>67</v>
      </c>
      <c r="H954" s="10" t="s">
        <v>1353</v>
      </c>
      <c r="I954" s="10" t="s">
        <v>940</v>
      </c>
      <c r="J954" s="10" t="str">
        <f t="shared" si="14"/>
        <v>538011-GONZALITOS</v>
      </c>
    </row>
    <row r="955" spans="1:10">
      <c r="A955" s="10" t="s">
        <v>190</v>
      </c>
      <c r="B955" s="10">
        <v>537553</v>
      </c>
      <c r="C955" s="10">
        <v>22890</v>
      </c>
      <c r="D955" s="10" t="s">
        <v>174</v>
      </c>
      <c r="E955" s="10" t="s">
        <v>35</v>
      </c>
      <c r="F955" s="10" t="s">
        <v>36</v>
      </c>
      <c r="G955" s="10" t="s">
        <v>191</v>
      </c>
      <c r="H955" s="10" t="s">
        <v>1350</v>
      </c>
      <c r="I955" s="10" t="s">
        <v>177</v>
      </c>
      <c r="J955" s="10" t="str">
        <f t="shared" si="14"/>
        <v>537553-VALLE DE LAS GARZAS</v>
      </c>
    </row>
    <row r="956" spans="1:10">
      <c r="A956" s="10" t="s">
        <v>24</v>
      </c>
      <c r="B956" s="10">
        <v>531606</v>
      </c>
      <c r="C956" s="10">
        <v>657</v>
      </c>
      <c r="D956" s="10" t="s">
        <v>1345</v>
      </c>
      <c r="E956" s="10" t="s">
        <v>26</v>
      </c>
      <c r="F956" s="10" t="s">
        <v>27</v>
      </c>
      <c r="G956" s="10" t="s">
        <v>110</v>
      </c>
      <c r="H956" s="10" t="s">
        <v>1346</v>
      </c>
      <c r="I956" s="10" t="s">
        <v>1347</v>
      </c>
      <c r="J956" s="10" t="str">
        <f t="shared" si="14"/>
        <v>531606-DEL CARMEN</v>
      </c>
    </row>
    <row r="957" spans="1:10">
      <c r="A957" s="10" t="s">
        <v>71</v>
      </c>
      <c r="B957" s="10">
        <v>531979</v>
      </c>
      <c r="C957" s="10">
        <v>41344</v>
      </c>
      <c r="D957" s="10" t="s">
        <v>618</v>
      </c>
      <c r="E957" s="10" t="s">
        <v>44</v>
      </c>
      <c r="F957" s="10" t="s">
        <v>45</v>
      </c>
      <c r="G957" s="10" t="s">
        <v>619</v>
      </c>
      <c r="H957" s="10" t="s">
        <v>851</v>
      </c>
      <c r="I957" s="10" t="s">
        <v>107</v>
      </c>
      <c r="J957" s="10" t="str">
        <f t="shared" si="14"/>
        <v>531979-REVOLUCION</v>
      </c>
    </row>
    <row r="958" spans="1:10">
      <c r="A958" s="10" t="s">
        <v>221</v>
      </c>
      <c r="B958" s="10">
        <v>534190</v>
      </c>
      <c r="C958" s="10">
        <v>42301</v>
      </c>
      <c r="D958" s="10" t="s">
        <v>105</v>
      </c>
      <c r="E958" s="10" t="s">
        <v>26</v>
      </c>
      <c r="F958" s="10" t="s">
        <v>223</v>
      </c>
      <c r="G958" s="10" t="s">
        <v>991</v>
      </c>
      <c r="H958" s="10" t="s">
        <v>1349</v>
      </c>
      <c r="I958" s="10" t="s">
        <v>107</v>
      </c>
      <c r="J958" s="10" t="str">
        <f t="shared" si="14"/>
        <v>534190-SUC. UNILA</v>
      </c>
    </row>
    <row r="959" spans="1:10">
      <c r="A959" s="10" t="s">
        <v>33</v>
      </c>
      <c r="B959" s="10">
        <v>536249</v>
      </c>
      <c r="C959" s="10">
        <v>22698</v>
      </c>
      <c r="D959" s="10" t="s">
        <v>5443</v>
      </c>
      <c r="E959" s="10" t="s">
        <v>35</v>
      </c>
      <c r="F959" s="10" t="s">
        <v>97</v>
      </c>
      <c r="G959" s="10" t="s">
        <v>393</v>
      </c>
      <c r="H959" s="10" t="s">
        <v>755</v>
      </c>
      <c r="I959" s="10" t="s">
        <v>5444</v>
      </c>
      <c r="J959" s="10" t="str">
        <f t="shared" si="14"/>
        <v>536249-AGUA BLANCA</v>
      </c>
    </row>
    <row r="960" spans="1:10">
      <c r="A960" s="10" t="s">
        <v>535</v>
      </c>
      <c r="B960" s="10">
        <v>537478</v>
      </c>
      <c r="C960" s="10">
        <v>32641</v>
      </c>
      <c r="D960" s="10" t="s">
        <v>413</v>
      </c>
      <c r="E960" s="10" t="s">
        <v>44</v>
      </c>
      <c r="F960" s="10" t="s">
        <v>66</v>
      </c>
      <c r="G960" s="10" t="s">
        <v>1121</v>
      </c>
      <c r="H960" s="10" t="s">
        <v>1351</v>
      </c>
      <c r="I960" s="10" t="s">
        <v>69</v>
      </c>
      <c r="J960" s="10" t="str">
        <f t="shared" si="14"/>
        <v>537478-MARTE R GOMEZ</v>
      </c>
    </row>
    <row r="961" spans="1:10">
      <c r="A961" s="10" t="s">
        <v>77</v>
      </c>
      <c r="B961" s="10">
        <v>537613</v>
      </c>
      <c r="C961" s="10">
        <v>7998</v>
      </c>
      <c r="D961" s="10" t="s">
        <v>1358</v>
      </c>
      <c r="E961" s="10" t="s">
        <v>26</v>
      </c>
      <c r="F961" s="10" t="s">
        <v>127</v>
      </c>
      <c r="G961" s="10" t="s">
        <v>135</v>
      </c>
      <c r="H961" s="10" t="s">
        <v>1359</v>
      </c>
      <c r="I961" s="10" t="s">
        <v>1360</v>
      </c>
      <c r="J961" s="10" t="str">
        <f t="shared" si="14"/>
        <v>537613-LA PALMA</v>
      </c>
    </row>
    <row r="962" spans="1:10">
      <c r="A962" s="10" t="s">
        <v>24</v>
      </c>
      <c r="B962" s="10">
        <v>530118</v>
      </c>
      <c r="C962" s="10">
        <v>1507</v>
      </c>
      <c r="D962" s="10" t="s">
        <v>699</v>
      </c>
      <c r="E962" s="10" t="s">
        <v>26</v>
      </c>
      <c r="F962" s="10" t="s">
        <v>27</v>
      </c>
      <c r="G962" s="10" t="s">
        <v>305</v>
      </c>
      <c r="H962" s="10" t="s">
        <v>700</v>
      </c>
      <c r="I962" s="10" t="s">
        <v>483</v>
      </c>
      <c r="J962" s="10" t="str">
        <f t="shared" si="14"/>
        <v>530118-PINTURAS MIXQUIC</v>
      </c>
    </row>
    <row r="963" spans="1:10">
      <c r="A963" s="10" t="s">
        <v>442</v>
      </c>
      <c r="B963" s="10">
        <v>534780</v>
      </c>
      <c r="C963" s="10">
        <v>31876</v>
      </c>
      <c r="D963" s="10" t="s">
        <v>443</v>
      </c>
      <c r="E963" s="10" t="s">
        <v>180</v>
      </c>
      <c r="F963" s="10" t="s">
        <v>444</v>
      </c>
      <c r="G963" s="10" t="s">
        <v>445</v>
      </c>
      <c r="H963" s="10" t="s">
        <v>4246</v>
      </c>
      <c r="I963" s="10" t="s">
        <v>107</v>
      </c>
      <c r="J963" s="10" t="str">
        <f t="shared" ref="J963:J1026" si="15">CONCATENATE(B963,"-",H963)</f>
        <v>534780-SANTIAGO TRONCOSO</v>
      </c>
    </row>
    <row r="964" spans="1:10">
      <c r="A964" s="10" t="s">
        <v>240</v>
      </c>
      <c r="B964" s="10">
        <v>537869</v>
      </c>
      <c r="C964" s="10">
        <v>43343</v>
      </c>
      <c r="D964" s="10" t="s">
        <v>361</v>
      </c>
      <c r="E964" s="10" t="s">
        <v>26</v>
      </c>
      <c r="F964" s="10" t="s">
        <v>223</v>
      </c>
      <c r="G964" s="10" t="s">
        <v>630</v>
      </c>
      <c r="H964" s="10" t="s">
        <v>2816</v>
      </c>
      <c r="I964" s="10" t="s">
        <v>364</v>
      </c>
      <c r="J964" s="10" t="str">
        <f t="shared" si="15"/>
        <v>537869-LIBRAMIENTO CHILPANCINGO</v>
      </c>
    </row>
    <row r="965" spans="1:10">
      <c r="A965" s="10" t="s">
        <v>33</v>
      </c>
      <c r="B965" s="10">
        <v>532222</v>
      </c>
      <c r="C965" s="10">
        <v>21560</v>
      </c>
      <c r="D965" s="10" t="s">
        <v>174</v>
      </c>
      <c r="E965" s="10" t="s">
        <v>35</v>
      </c>
      <c r="F965" s="10" t="s">
        <v>36</v>
      </c>
      <c r="G965" s="10" t="s">
        <v>175</v>
      </c>
      <c r="H965" s="10" t="s">
        <v>1362</v>
      </c>
      <c r="I965" s="10" t="s">
        <v>177</v>
      </c>
      <c r="J965" s="10" t="str">
        <f t="shared" si="15"/>
        <v>532222-IXTAPA</v>
      </c>
    </row>
    <row r="966" spans="1:10">
      <c r="A966" s="10" t="s">
        <v>535</v>
      </c>
      <c r="B966" s="10">
        <v>537388</v>
      </c>
      <c r="C966" s="10">
        <v>32599</v>
      </c>
      <c r="D966" s="10" t="s">
        <v>1363</v>
      </c>
      <c r="E966" s="10" t="s">
        <v>44</v>
      </c>
      <c r="F966" s="10" t="s">
        <v>66</v>
      </c>
      <c r="G966" s="10" t="s">
        <v>1121</v>
      </c>
      <c r="H966" s="10" t="s">
        <v>1364</v>
      </c>
      <c r="I966" s="10" t="s">
        <v>1363</v>
      </c>
      <c r="J966" s="10" t="str">
        <f t="shared" si="15"/>
        <v>537388-SAN FERNANDO</v>
      </c>
    </row>
    <row r="967" spans="1:10">
      <c r="A967" s="10" t="s">
        <v>64</v>
      </c>
      <c r="B967" s="10">
        <v>531175</v>
      </c>
      <c r="C967" s="10">
        <v>31700</v>
      </c>
      <c r="D967" s="10" t="s">
        <v>65</v>
      </c>
      <c r="E967" s="10" t="s">
        <v>44</v>
      </c>
      <c r="F967" s="10" t="s">
        <v>66</v>
      </c>
      <c r="G967" s="10" t="s">
        <v>67</v>
      </c>
      <c r="H967" s="10" t="s">
        <v>1361</v>
      </c>
      <c r="I967" s="10" t="s">
        <v>69</v>
      </c>
      <c r="J967" s="10" t="str">
        <f t="shared" si="15"/>
        <v>531175-TOLTECA</v>
      </c>
    </row>
    <row r="968" spans="1:10">
      <c r="A968" s="10" t="s">
        <v>150</v>
      </c>
      <c r="B968" s="10">
        <v>535474</v>
      </c>
      <c r="C968" s="10">
        <v>42525</v>
      </c>
      <c r="D968" s="10" t="s">
        <v>1141</v>
      </c>
      <c r="E968" s="10" t="s">
        <v>52</v>
      </c>
      <c r="F968" s="10" t="s">
        <v>152</v>
      </c>
      <c r="G968" s="10" t="s">
        <v>352</v>
      </c>
      <c r="H968" s="10" t="s">
        <v>5369</v>
      </c>
      <c r="I968" s="10" t="s">
        <v>1143</v>
      </c>
      <c r="J968" s="10" t="str">
        <f t="shared" si="15"/>
        <v>535474-RELOJ CHINO</v>
      </c>
    </row>
    <row r="969" spans="1:10">
      <c r="A969" s="10" t="s">
        <v>33</v>
      </c>
      <c r="B969" s="10">
        <v>538191</v>
      </c>
      <c r="C969" s="10">
        <v>23044</v>
      </c>
      <c r="D969" s="10" t="s">
        <v>1196</v>
      </c>
      <c r="E969" s="10" t="s">
        <v>35</v>
      </c>
      <c r="F969" s="10" t="s">
        <v>97</v>
      </c>
      <c r="G969" s="10" t="s">
        <v>419</v>
      </c>
      <c r="H969" s="10" t="s">
        <v>71</v>
      </c>
      <c r="I969" s="10" t="s">
        <v>1198</v>
      </c>
      <c r="J969" s="10" t="str">
        <f t="shared" si="15"/>
        <v>538191-HIDALGO</v>
      </c>
    </row>
    <row r="970" spans="1:10">
      <c r="A970" s="10" t="s">
        <v>24</v>
      </c>
      <c r="B970" s="10">
        <v>537055</v>
      </c>
      <c r="C970" s="10">
        <v>4528</v>
      </c>
      <c r="D970" s="10" t="s">
        <v>5454</v>
      </c>
      <c r="E970" s="10" t="s">
        <v>26</v>
      </c>
      <c r="F970" s="10" t="s">
        <v>27</v>
      </c>
      <c r="G970" s="10" t="s">
        <v>139</v>
      </c>
      <c r="H970" s="10" t="s">
        <v>2938</v>
      </c>
      <c r="I970" s="10" t="s">
        <v>1377</v>
      </c>
      <c r="J970" s="10" t="str">
        <f t="shared" si="15"/>
        <v>537055-PUENTE COLORADO</v>
      </c>
    </row>
    <row r="971" spans="1:10">
      <c r="A971" s="10" t="s">
        <v>214</v>
      </c>
      <c r="B971" s="10">
        <v>531498</v>
      </c>
      <c r="C971" s="10">
        <v>31526</v>
      </c>
      <c r="D971" s="10" t="s">
        <v>215</v>
      </c>
      <c r="E971" s="10" t="s">
        <v>44</v>
      </c>
      <c r="F971" s="10" t="s">
        <v>45</v>
      </c>
      <c r="G971" s="10" t="s">
        <v>216</v>
      </c>
      <c r="H971" s="10" t="s">
        <v>1365</v>
      </c>
      <c r="I971" s="10" t="s">
        <v>218</v>
      </c>
      <c r="J971" s="10" t="str">
        <f t="shared" si="15"/>
        <v>531498-TANGAMANGA</v>
      </c>
    </row>
    <row r="972" spans="1:10">
      <c r="A972" s="10" t="s">
        <v>50</v>
      </c>
      <c r="B972" s="10">
        <v>535147</v>
      </c>
      <c r="C972" s="10">
        <v>42894</v>
      </c>
      <c r="D972" s="10" t="s">
        <v>1367</v>
      </c>
      <c r="E972" s="10" t="s">
        <v>52</v>
      </c>
      <c r="F972" s="10" t="s">
        <v>53</v>
      </c>
      <c r="G972" s="10" t="s">
        <v>1161</v>
      </c>
      <c r="H972" s="10" t="s">
        <v>1368</v>
      </c>
      <c r="I972" s="10" t="s">
        <v>1369</v>
      </c>
      <c r="J972" s="10" t="str">
        <f t="shared" si="15"/>
        <v>535147-JIQUIPILAS</v>
      </c>
    </row>
    <row r="973" spans="1:10">
      <c r="A973" s="10" t="s">
        <v>324</v>
      </c>
      <c r="B973" s="10">
        <v>536028</v>
      </c>
      <c r="C973" s="10">
        <v>32325</v>
      </c>
      <c r="D973" s="10" t="s">
        <v>2875</v>
      </c>
      <c r="E973" s="10" t="s">
        <v>44</v>
      </c>
      <c r="F973" s="10" t="s">
        <v>45</v>
      </c>
      <c r="G973" s="10" t="s">
        <v>326</v>
      </c>
      <c r="H973" s="10" t="s">
        <v>5873</v>
      </c>
      <c r="I973" s="10" t="s">
        <v>2876</v>
      </c>
      <c r="J973" s="10" t="str">
        <f t="shared" si="15"/>
        <v>536028-BODEGA USACOMEX ZACATECAS</v>
      </c>
    </row>
    <row r="974" spans="1:10">
      <c r="A974" s="10" t="s">
        <v>442</v>
      </c>
      <c r="B974" s="10">
        <v>532439</v>
      </c>
      <c r="C974" s="10">
        <v>31496</v>
      </c>
      <c r="D974" s="10" t="s">
        <v>443</v>
      </c>
      <c r="E974" s="10" t="s">
        <v>180</v>
      </c>
      <c r="F974" s="10" t="s">
        <v>444</v>
      </c>
      <c r="G974" s="10" t="s">
        <v>445</v>
      </c>
      <c r="H974" s="10" t="s">
        <v>1701</v>
      </c>
      <c r="I974" s="10" t="s">
        <v>107</v>
      </c>
      <c r="J974" s="10" t="str">
        <f t="shared" si="15"/>
        <v>532439-VALLE</v>
      </c>
    </row>
    <row r="975" spans="1:10">
      <c r="A975" s="10" t="s">
        <v>42</v>
      </c>
      <c r="B975" s="10">
        <v>538556</v>
      </c>
      <c r="C975" s="10">
        <v>23033</v>
      </c>
      <c r="D975" s="10" t="s">
        <v>115</v>
      </c>
      <c r="E975" s="10" t="s">
        <v>35</v>
      </c>
      <c r="F975" s="10" t="s">
        <v>116</v>
      </c>
      <c r="G975" s="10" t="s">
        <v>292</v>
      </c>
      <c r="H975" s="10" t="s">
        <v>1373</v>
      </c>
      <c r="I975" s="10" t="s">
        <v>119</v>
      </c>
      <c r="J975" s="10" t="str">
        <f t="shared" si="15"/>
        <v>538556-PINTURAS CORREGIDORA ZAKIA</v>
      </c>
    </row>
    <row r="976" spans="1:10">
      <c r="A976" s="10" t="s">
        <v>50</v>
      </c>
      <c r="B976" s="10">
        <v>534649</v>
      </c>
      <c r="C976" s="10">
        <v>41365</v>
      </c>
      <c r="D976" s="10" t="s">
        <v>1160</v>
      </c>
      <c r="E976" s="10" t="s">
        <v>52</v>
      </c>
      <c r="F976" s="10" t="s">
        <v>53</v>
      </c>
      <c r="G976" s="10" t="s">
        <v>1161</v>
      </c>
      <c r="H976" s="10" t="s">
        <v>1366</v>
      </c>
      <c r="I976" s="10" t="s">
        <v>1163</v>
      </c>
      <c r="J976" s="10" t="str">
        <f t="shared" si="15"/>
        <v>534649-SUC. VENUSTIANO CARRANZA</v>
      </c>
    </row>
    <row r="977" spans="1:10">
      <c r="A977" s="10" t="s">
        <v>365</v>
      </c>
      <c r="B977" s="10">
        <v>536577</v>
      </c>
      <c r="C977" s="10">
        <v>22571</v>
      </c>
      <c r="D977" s="10" t="s">
        <v>2875</v>
      </c>
      <c r="E977" s="10" t="s">
        <v>44</v>
      </c>
      <c r="F977" s="10" t="s">
        <v>45</v>
      </c>
      <c r="G977" s="10" t="s">
        <v>187</v>
      </c>
      <c r="H977" s="10" t="s">
        <v>862</v>
      </c>
      <c r="I977" s="10" t="s">
        <v>2876</v>
      </c>
      <c r="J977" s="10" t="str">
        <f t="shared" si="15"/>
        <v>536577-CONSTITUCION</v>
      </c>
    </row>
    <row r="978" spans="1:10">
      <c r="A978" s="10" t="s">
        <v>77</v>
      </c>
      <c r="B978" s="10">
        <v>539028</v>
      </c>
      <c r="C978" s="10">
        <v>4841</v>
      </c>
      <c r="D978" s="10" t="s">
        <v>863</v>
      </c>
      <c r="E978" s="10" t="s">
        <v>91</v>
      </c>
      <c r="F978" s="10" t="s">
        <v>143</v>
      </c>
      <c r="G978" s="10" t="s">
        <v>267</v>
      </c>
      <c r="H978" s="10" t="s">
        <v>6591</v>
      </c>
      <c r="I978" s="10" t="s">
        <v>865</v>
      </c>
      <c r="J978" s="10" t="str">
        <f t="shared" si="15"/>
        <v>539028-LOMAS DEL PARQUE</v>
      </c>
    </row>
    <row r="979" spans="1:10">
      <c r="A979" s="10" t="s">
        <v>156</v>
      </c>
      <c r="B979" s="10">
        <v>530753</v>
      </c>
      <c r="C979" s="10">
        <v>43263</v>
      </c>
      <c r="D979" s="10" t="s">
        <v>170</v>
      </c>
      <c r="E979" s="10" t="s">
        <v>52</v>
      </c>
      <c r="F979" s="10" t="s">
        <v>60</v>
      </c>
      <c r="G979" s="10" t="s">
        <v>171</v>
      </c>
      <c r="H979" s="10" t="s">
        <v>1375</v>
      </c>
      <c r="I979" s="10" t="s">
        <v>173</v>
      </c>
      <c r="J979" s="10" t="str">
        <f t="shared" si="15"/>
        <v>530753-HUNUCMA</v>
      </c>
    </row>
    <row r="980" spans="1:10">
      <c r="A980" s="10" t="s">
        <v>120</v>
      </c>
      <c r="B980" s="10">
        <v>533113</v>
      </c>
      <c r="C980" s="10">
        <v>22456</v>
      </c>
      <c r="D980" s="10" t="s">
        <v>6041</v>
      </c>
      <c r="E980" s="10" t="s">
        <v>35</v>
      </c>
      <c r="F980" s="10" t="s">
        <v>122</v>
      </c>
      <c r="G980" s="10" t="s">
        <v>781</v>
      </c>
      <c r="H980" s="10" t="s">
        <v>6042</v>
      </c>
      <c r="I980" s="10" t="s">
        <v>6043</v>
      </c>
      <c r="J980" s="10" t="str">
        <f t="shared" si="15"/>
        <v>533113-LA HUACANA</v>
      </c>
    </row>
    <row r="981" spans="1:10">
      <c r="A981" s="10" t="s">
        <v>442</v>
      </c>
      <c r="B981" s="10">
        <v>532351</v>
      </c>
      <c r="C981" s="10">
        <v>30430</v>
      </c>
      <c r="D981" s="10" t="s">
        <v>1379</v>
      </c>
      <c r="E981" s="10" t="s">
        <v>180</v>
      </c>
      <c r="F981" s="10" t="s">
        <v>444</v>
      </c>
      <c r="G981" s="10" t="s">
        <v>704</v>
      </c>
      <c r="H981" s="10" t="s">
        <v>1380</v>
      </c>
      <c r="I981" s="10" t="s">
        <v>1381</v>
      </c>
      <c r="J981" s="10" t="str">
        <f t="shared" si="15"/>
        <v>532351-CAMARGO</v>
      </c>
    </row>
    <row r="982" spans="1:10">
      <c r="A982" s="10" t="s">
        <v>120</v>
      </c>
      <c r="B982" s="10">
        <v>534148</v>
      </c>
      <c r="C982" s="10">
        <v>22557</v>
      </c>
      <c r="D982" s="10" t="s">
        <v>1764</v>
      </c>
      <c r="E982" s="10" t="s">
        <v>35</v>
      </c>
      <c r="F982" s="10" t="s">
        <v>122</v>
      </c>
      <c r="G982" s="10" t="s">
        <v>493</v>
      </c>
      <c r="H982" s="10" t="s">
        <v>4602</v>
      </c>
      <c r="I982" s="10" t="s">
        <v>1765</v>
      </c>
      <c r="J982" s="10" t="str">
        <f t="shared" si="15"/>
        <v>534148-LIBRAMIENTO PATZCUARO</v>
      </c>
    </row>
    <row r="983" spans="1:10">
      <c r="A983" s="10" t="s">
        <v>527</v>
      </c>
      <c r="B983" s="10">
        <v>536965</v>
      </c>
      <c r="C983" s="10">
        <v>32498</v>
      </c>
      <c r="D983" s="10" t="s">
        <v>5477</v>
      </c>
      <c r="E983" s="10" t="s">
        <v>180</v>
      </c>
      <c r="F983" s="10" t="s">
        <v>195</v>
      </c>
      <c r="G983" s="10" t="s">
        <v>528</v>
      </c>
      <c r="H983" s="10" t="s">
        <v>221</v>
      </c>
      <c r="I983" s="10" t="s">
        <v>5479</v>
      </c>
      <c r="J983" s="10" t="str">
        <f t="shared" si="15"/>
        <v>536965-MORELOS</v>
      </c>
    </row>
    <row r="984" spans="1:10">
      <c r="A984" s="10" t="s">
        <v>120</v>
      </c>
      <c r="B984" s="10">
        <v>537217</v>
      </c>
      <c r="C984" s="10">
        <v>22831</v>
      </c>
      <c r="D984" s="10" t="s">
        <v>105</v>
      </c>
      <c r="E984" s="10" t="s">
        <v>35</v>
      </c>
      <c r="F984" s="10" t="s">
        <v>122</v>
      </c>
      <c r="G984" s="10" t="s">
        <v>781</v>
      </c>
      <c r="H984" s="10" t="s">
        <v>853</v>
      </c>
      <c r="I984" s="10" t="s">
        <v>107</v>
      </c>
      <c r="J984" s="10" t="str">
        <f t="shared" si="15"/>
        <v>537217-LAZARO CARDENAS</v>
      </c>
    </row>
    <row r="985" spans="1:10">
      <c r="A985" s="10" t="s">
        <v>150</v>
      </c>
      <c r="B985" s="10">
        <v>536955</v>
      </c>
      <c r="C985" s="10">
        <v>42992</v>
      </c>
      <c r="D985" s="10" t="s">
        <v>1069</v>
      </c>
      <c r="E985" s="10" t="s">
        <v>52</v>
      </c>
      <c r="F985" s="10" t="s">
        <v>53</v>
      </c>
      <c r="G985" s="10" t="s">
        <v>54</v>
      </c>
      <c r="H985" s="10" t="s">
        <v>1385</v>
      </c>
      <c r="I985" s="10" t="s">
        <v>1071</v>
      </c>
      <c r="J985" s="10" t="str">
        <f t="shared" si="15"/>
        <v>536955-TENOSIQUE 2</v>
      </c>
    </row>
    <row r="986" spans="1:10">
      <c r="A986" s="10" t="s">
        <v>42</v>
      </c>
      <c r="B986" s="10">
        <v>534897</v>
      </c>
      <c r="C986" s="10">
        <v>42231</v>
      </c>
      <c r="D986" s="10" t="s">
        <v>1382</v>
      </c>
      <c r="E986" s="10" t="s">
        <v>35</v>
      </c>
      <c r="F986" s="10" t="s">
        <v>116</v>
      </c>
      <c r="G986" s="10" t="s">
        <v>587</v>
      </c>
      <c r="H986" s="10" t="s">
        <v>1383</v>
      </c>
      <c r="I986" s="10" t="s">
        <v>1170</v>
      </c>
      <c r="J986" s="10" t="str">
        <f t="shared" si="15"/>
        <v>534897-AKKURAT COLOR RECUBRIMIENTOS ESPECIALESS.A DE C.V.</v>
      </c>
    </row>
    <row r="987" spans="1:10">
      <c r="A987" s="10" t="s">
        <v>163</v>
      </c>
      <c r="B987" s="10">
        <v>538402</v>
      </c>
      <c r="C987" s="10">
        <v>8117</v>
      </c>
      <c r="D987" s="10" t="s">
        <v>1986</v>
      </c>
      <c r="E987" s="10" t="s">
        <v>26</v>
      </c>
      <c r="F987" s="10" t="s">
        <v>223</v>
      </c>
      <c r="G987" s="10" t="s">
        <v>376</v>
      </c>
      <c r="H987" s="10" t="s">
        <v>5072</v>
      </c>
      <c r="I987" s="10" t="s">
        <v>1988</v>
      </c>
      <c r="J987" s="10" t="str">
        <f t="shared" si="15"/>
        <v>538402-SILACAYOAPAM</v>
      </c>
    </row>
    <row r="988" spans="1:10">
      <c r="A988" s="10" t="s">
        <v>33</v>
      </c>
      <c r="B988" s="10">
        <v>533697</v>
      </c>
      <c r="C988" s="10">
        <v>22002</v>
      </c>
      <c r="D988" s="10" t="s">
        <v>1386</v>
      </c>
      <c r="E988" s="10" t="s">
        <v>35</v>
      </c>
      <c r="F988" s="10" t="s">
        <v>36</v>
      </c>
      <c r="G988" s="10" t="s">
        <v>427</v>
      </c>
      <c r="H988" s="10" t="s">
        <v>1387</v>
      </c>
      <c r="I988" s="10" t="s">
        <v>1387</v>
      </c>
      <c r="J988" s="10" t="str">
        <f t="shared" si="15"/>
        <v>533697-FERNANDO RAMIREZ ALFARO</v>
      </c>
    </row>
    <row r="989" spans="1:10">
      <c r="A989" s="10" t="s">
        <v>468</v>
      </c>
      <c r="B989" s="10">
        <v>535188</v>
      </c>
      <c r="C989" s="10">
        <v>42412</v>
      </c>
      <c r="D989" s="10" t="s">
        <v>157</v>
      </c>
      <c r="E989" s="10" t="s">
        <v>91</v>
      </c>
      <c r="F989" s="10" t="s">
        <v>311</v>
      </c>
      <c r="G989" s="10" t="s">
        <v>469</v>
      </c>
      <c r="H989" s="10" t="s">
        <v>1389</v>
      </c>
      <c r="I989" s="10" t="s">
        <v>160</v>
      </c>
      <c r="J989" s="10" t="str">
        <f t="shared" si="15"/>
        <v>535188-ZITLALTEPEC</v>
      </c>
    </row>
    <row r="990" spans="1:10">
      <c r="A990" s="10" t="s">
        <v>71</v>
      </c>
      <c r="B990" s="10">
        <v>536534</v>
      </c>
      <c r="C990" s="10">
        <v>42897</v>
      </c>
      <c r="D990" s="10" t="s">
        <v>1396</v>
      </c>
      <c r="E990" s="10" t="s">
        <v>44</v>
      </c>
      <c r="F990" s="10" t="s">
        <v>45</v>
      </c>
      <c r="G990" s="10" t="s">
        <v>73</v>
      </c>
      <c r="H990" s="10" t="s">
        <v>1397</v>
      </c>
      <c r="I990" s="10" t="s">
        <v>1398</v>
      </c>
      <c r="J990" s="10" t="str">
        <f t="shared" si="15"/>
        <v>536534-ALFAJAYUCAN</v>
      </c>
    </row>
    <row r="991" spans="1:10">
      <c r="A991" s="10" t="s">
        <v>240</v>
      </c>
      <c r="B991" s="10">
        <v>534246</v>
      </c>
      <c r="C991" s="10">
        <v>42911</v>
      </c>
      <c r="D991" s="10" t="s">
        <v>827</v>
      </c>
      <c r="E991" s="10" t="s">
        <v>26</v>
      </c>
      <c r="F991" s="10" t="s">
        <v>223</v>
      </c>
      <c r="G991" s="10" t="s">
        <v>242</v>
      </c>
      <c r="H991" s="10" t="s">
        <v>1395</v>
      </c>
      <c r="I991" s="10" t="s">
        <v>827</v>
      </c>
      <c r="J991" s="10" t="str">
        <f t="shared" si="15"/>
        <v>534246-TECOANAPA</v>
      </c>
    </row>
    <row r="992" spans="1:10">
      <c r="A992" s="10" t="s">
        <v>535</v>
      </c>
      <c r="B992" s="10">
        <v>537467</v>
      </c>
      <c r="C992" s="10">
        <v>32631</v>
      </c>
      <c r="D992" s="10" t="s">
        <v>413</v>
      </c>
      <c r="E992" s="10" t="s">
        <v>44</v>
      </c>
      <c r="F992" s="10" t="s">
        <v>66</v>
      </c>
      <c r="G992" s="10" t="s">
        <v>1121</v>
      </c>
      <c r="H992" s="10" t="s">
        <v>1399</v>
      </c>
      <c r="I992" s="10" t="s">
        <v>69</v>
      </c>
      <c r="J992" s="10" t="str">
        <f t="shared" si="15"/>
        <v>537467-JUAREZ REYNOSA</v>
      </c>
    </row>
    <row r="993" spans="1:10">
      <c r="A993" s="10" t="s">
        <v>114</v>
      </c>
      <c r="B993" s="10">
        <v>534162</v>
      </c>
      <c r="C993" s="10">
        <v>20984</v>
      </c>
      <c r="D993" s="10" t="s">
        <v>115</v>
      </c>
      <c r="E993" s="10" t="s">
        <v>35</v>
      </c>
      <c r="F993" s="10" t="s">
        <v>116</v>
      </c>
      <c r="G993" s="10" t="s">
        <v>422</v>
      </c>
      <c r="H993" s="10" t="s">
        <v>6436</v>
      </c>
      <c r="I993" s="10" t="s">
        <v>119</v>
      </c>
      <c r="J993" s="10" t="str">
        <f t="shared" si="15"/>
        <v>534162-PINTURAS HIDALGO FRANCISCO VILLA</v>
      </c>
    </row>
    <row r="994" spans="1:10">
      <c r="A994" s="10" t="s">
        <v>535</v>
      </c>
      <c r="B994" s="10">
        <v>537469</v>
      </c>
      <c r="C994" s="10">
        <v>32633</v>
      </c>
      <c r="D994" s="10" t="s">
        <v>413</v>
      </c>
      <c r="E994" s="10" t="s">
        <v>44</v>
      </c>
      <c r="F994" s="10" t="s">
        <v>66</v>
      </c>
      <c r="G994" s="10" t="s">
        <v>1121</v>
      </c>
      <c r="H994" s="10" t="s">
        <v>1400</v>
      </c>
      <c r="I994" s="10" t="s">
        <v>69</v>
      </c>
      <c r="J994" s="10" t="str">
        <f t="shared" si="15"/>
        <v>537469-HERON RAMIREZ</v>
      </c>
    </row>
    <row r="995" spans="1:10">
      <c r="A995" s="10" t="s">
        <v>365</v>
      </c>
      <c r="B995" s="10">
        <v>538941</v>
      </c>
      <c r="C995" s="10">
        <v>32902</v>
      </c>
      <c r="D995" s="10" t="s">
        <v>366</v>
      </c>
      <c r="E995" s="10" t="s">
        <v>44</v>
      </c>
      <c r="F995" s="10" t="s">
        <v>45</v>
      </c>
      <c r="G995" s="10" t="s">
        <v>187</v>
      </c>
      <c r="H995" s="10" t="s">
        <v>2678</v>
      </c>
      <c r="I995" s="10" t="s">
        <v>364</v>
      </c>
      <c r="J995" s="10" t="str">
        <f t="shared" si="15"/>
        <v>538941-ZARAGOZA</v>
      </c>
    </row>
    <row r="996" spans="1:10">
      <c r="A996" s="10" t="s">
        <v>77</v>
      </c>
      <c r="B996" s="10">
        <v>531389</v>
      </c>
      <c r="C996" s="10">
        <v>7674</v>
      </c>
      <c r="D996" s="10" t="s">
        <v>1390</v>
      </c>
      <c r="E996" s="10" t="s">
        <v>26</v>
      </c>
      <c r="F996" s="10" t="s">
        <v>127</v>
      </c>
      <c r="G996" s="10" t="s">
        <v>330</v>
      </c>
      <c r="H996" s="10" t="s">
        <v>1391</v>
      </c>
      <c r="I996" s="10" t="s">
        <v>1392</v>
      </c>
      <c r="J996" s="10" t="str">
        <f t="shared" si="15"/>
        <v>531389-PINTURAS ALTAVILLA</v>
      </c>
    </row>
    <row r="997" spans="1:10">
      <c r="A997" s="10" t="s">
        <v>33</v>
      </c>
      <c r="B997" s="10">
        <v>531763</v>
      </c>
      <c r="C997" s="10">
        <v>22353</v>
      </c>
      <c r="D997" s="10" t="s">
        <v>5443</v>
      </c>
      <c r="E997" s="10" t="s">
        <v>35</v>
      </c>
      <c r="F997" s="10" t="s">
        <v>97</v>
      </c>
      <c r="G997" s="10" t="s">
        <v>555</v>
      </c>
      <c r="H997" s="10" t="s">
        <v>1623</v>
      </c>
      <c r="I997" s="10" t="s">
        <v>5444</v>
      </c>
      <c r="J997" s="10" t="str">
        <f t="shared" si="15"/>
        <v>531763-AGUILAS</v>
      </c>
    </row>
    <row r="998" spans="1:10">
      <c r="A998" s="10" t="s">
        <v>527</v>
      </c>
      <c r="B998" s="10">
        <v>537409</v>
      </c>
      <c r="C998" s="10">
        <v>32610</v>
      </c>
      <c r="D998" s="10" t="s">
        <v>263</v>
      </c>
      <c r="E998" s="10" t="s">
        <v>180</v>
      </c>
      <c r="F998" s="10" t="s">
        <v>195</v>
      </c>
      <c r="G998" s="10" t="s">
        <v>528</v>
      </c>
      <c r="H998" s="10" t="s">
        <v>4153</v>
      </c>
      <c r="I998" s="10" t="s">
        <v>155</v>
      </c>
      <c r="J998" s="10" t="str">
        <f t="shared" si="15"/>
        <v>537409-RAFAEL BUELNA</v>
      </c>
    </row>
    <row r="999" spans="1:10">
      <c r="A999" s="10" t="s">
        <v>442</v>
      </c>
      <c r="B999" s="10">
        <v>533679</v>
      </c>
      <c r="C999" s="10">
        <v>31484</v>
      </c>
      <c r="D999" s="10" t="s">
        <v>443</v>
      </c>
      <c r="E999" s="10" t="s">
        <v>180</v>
      </c>
      <c r="F999" s="10" t="s">
        <v>444</v>
      </c>
      <c r="G999" s="10" t="s">
        <v>445</v>
      </c>
      <c r="H999" s="10" t="s">
        <v>240</v>
      </c>
      <c r="I999" s="10" t="s">
        <v>107</v>
      </c>
      <c r="J999" s="10" t="str">
        <f t="shared" si="15"/>
        <v>533679-GUERRERO</v>
      </c>
    </row>
    <row r="1000" spans="1:10">
      <c r="A1000" s="10" t="s">
        <v>33</v>
      </c>
      <c r="B1000" s="10">
        <v>537510</v>
      </c>
      <c r="C1000" s="10">
        <v>22877</v>
      </c>
      <c r="D1000" s="10" t="s">
        <v>1404</v>
      </c>
      <c r="E1000" s="10" t="s">
        <v>35</v>
      </c>
      <c r="F1000" s="10" t="s">
        <v>36</v>
      </c>
      <c r="G1000" s="10" t="s">
        <v>427</v>
      </c>
      <c r="H1000" s="10" t="s">
        <v>1405</v>
      </c>
      <c r="I1000" s="10" t="s">
        <v>936</v>
      </c>
      <c r="J1000" s="10" t="str">
        <f t="shared" si="15"/>
        <v>537510-LA CALERA</v>
      </c>
    </row>
    <row r="1001" spans="1:10">
      <c r="A1001" s="10" t="s">
        <v>77</v>
      </c>
      <c r="B1001" s="10">
        <v>532126</v>
      </c>
      <c r="C1001" s="10">
        <v>7970</v>
      </c>
      <c r="D1001" s="10" t="s">
        <v>5910</v>
      </c>
      <c r="E1001" s="10" t="s">
        <v>26</v>
      </c>
      <c r="F1001" s="10" t="s">
        <v>127</v>
      </c>
      <c r="G1001" s="10" t="s">
        <v>300</v>
      </c>
      <c r="H1001" s="10" t="s">
        <v>2838</v>
      </c>
      <c r="I1001" s="10" t="s">
        <v>5911</v>
      </c>
      <c r="J1001" s="10" t="str">
        <f t="shared" si="15"/>
        <v>532126-ARAGON</v>
      </c>
    </row>
    <row r="1002" spans="1:10">
      <c r="A1002" s="10" t="s">
        <v>178</v>
      </c>
      <c r="B1002" s="10">
        <v>538001</v>
      </c>
      <c r="C1002" s="10">
        <v>32768</v>
      </c>
      <c r="D1002" s="10" t="s">
        <v>179</v>
      </c>
      <c r="E1002" s="10" t="s">
        <v>180</v>
      </c>
      <c r="F1002" s="10" t="s">
        <v>181</v>
      </c>
      <c r="G1002" s="10" t="s">
        <v>182</v>
      </c>
      <c r="H1002" s="10" t="s">
        <v>4997</v>
      </c>
      <c r="I1002" s="10" t="s">
        <v>184</v>
      </c>
      <c r="J1002" s="10" t="str">
        <f t="shared" si="15"/>
        <v>538001-ROSARITO NORTE</v>
      </c>
    </row>
    <row r="1003" spans="1:10">
      <c r="A1003" s="10" t="s">
        <v>262</v>
      </c>
      <c r="B1003" s="10">
        <v>532886</v>
      </c>
      <c r="C1003" s="10">
        <v>32041</v>
      </c>
      <c r="D1003" s="10" t="s">
        <v>263</v>
      </c>
      <c r="E1003" s="10" t="s">
        <v>52</v>
      </c>
      <c r="F1003" s="10" t="s">
        <v>85</v>
      </c>
      <c r="G1003" s="10" t="s">
        <v>264</v>
      </c>
      <c r="H1003" s="10" t="s">
        <v>1406</v>
      </c>
      <c r="I1003" s="10" t="s">
        <v>155</v>
      </c>
      <c r="J1003" s="10" t="str">
        <f t="shared" si="15"/>
        <v>532886-BOSQUES</v>
      </c>
    </row>
    <row r="1004" spans="1:10">
      <c r="A1004" s="10" t="s">
        <v>24</v>
      </c>
      <c r="B1004" s="10">
        <v>537000</v>
      </c>
      <c r="C1004" s="10">
        <v>7910</v>
      </c>
      <c r="D1004" s="10" t="s">
        <v>1407</v>
      </c>
      <c r="E1004" s="10" t="s">
        <v>91</v>
      </c>
      <c r="F1004" s="10" t="s">
        <v>92</v>
      </c>
      <c r="G1004" s="10" t="s">
        <v>1007</v>
      </c>
      <c r="H1004" s="10" t="s">
        <v>1408</v>
      </c>
      <c r="I1004" s="10" t="s">
        <v>1409</v>
      </c>
      <c r="J1004" s="10" t="str">
        <f t="shared" si="15"/>
        <v>537000-COMEX APATLACO</v>
      </c>
    </row>
    <row r="1005" spans="1:10">
      <c r="A1005" s="10" t="s">
        <v>83</v>
      </c>
      <c r="B1005" s="10">
        <v>538587</v>
      </c>
      <c r="C1005" s="10">
        <v>43607</v>
      </c>
      <c r="D1005" s="10" t="s">
        <v>101</v>
      </c>
      <c r="E1005" s="10" t="s">
        <v>52</v>
      </c>
      <c r="F1005" s="10" t="s">
        <v>85</v>
      </c>
      <c r="G1005" s="10" t="s">
        <v>235</v>
      </c>
      <c r="H1005" s="10" t="s">
        <v>3482</v>
      </c>
      <c r="I1005" s="10" t="s">
        <v>104</v>
      </c>
      <c r="J1005" s="10" t="str">
        <f t="shared" si="15"/>
        <v>538587-IXTACZOQUITLAN</v>
      </c>
    </row>
    <row r="1006" spans="1:10">
      <c r="A1006" s="10" t="s">
        <v>468</v>
      </c>
      <c r="B1006" s="10">
        <v>535102</v>
      </c>
      <c r="C1006" s="10">
        <v>42371</v>
      </c>
      <c r="D1006" s="10" t="s">
        <v>1227</v>
      </c>
      <c r="E1006" s="10" t="s">
        <v>91</v>
      </c>
      <c r="F1006" s="10" t="s">
        <v>311</v>
      </c>
      <c r="G1006" s="10" t="s">
        <v>624</v>
      </c>
      <c r="H1006" s="10" t="s">
        <v>1410</v>
      </c>
      <c r="I1006" s="10" t="s">
        <v>1228</v>
      </c>
      <c r="J1006" s="10" t="str">
        <f t="shared" si="15"/>
        <v>535102-MULTI PINTURAS MUROS Y ACABADOS</v>
      </c>
    </row>
    <row r="1007" spans="1:10">
      <c r="A1007" s="10" t="s">
        <v>24</v>
      </c>
      <c r="B1007" s="10">
        <v>532934</v>
      </c>
      <c r="C1007" s="10">
        <v>2586</v>
      </c>
      <c r="D1007" s="10" t="s">
        <v>6475</v>
      </c>
      <c r="E1007" s="10" t="s">
        <v>91</v>
      </c>
      <c r="F1007" s="10" t="s">
        <v>92</v>
      </c>
      <c r="G1007" s="10" t="s">
        <v>1007</v>
      </c>
      <c r="H1007" s="10" t="s">
        <v>6476</v>
      </c>
      <c r="I1007" s="10" t="s">
        <v>6477</v>
      </c>
      <c r="J1007" s="10" t="str">
        <f t="shared" si="15"/>
        <v>532934-PINTURAS SAN FELIPE</v>
      </c>
    </row>
    <row r="1008" spans="1:10">
      <c r="A1008" s="10" t="s">
        <v>442</v>
      </c>
      <c r="B1008" s="10">
        <v>534291</v>
      </c>
      <c r="C1008" s="10">
        <v>31785</v>
      </c>
      <c r="D1008" s="10" t="s">
        <v>443</v>
      </c>
      <c r="E1008" s="10" t="s">
        <v>180</v>
      </c>
      <c r="F1008" s="10" t="s">
        <v>444</v>
      </c>
      <c r="G1008" s="10" t="s">
        <v>445</v>
      </c>
      <c r="H1008" s="10" t="s">
        <v>5047</v>
      </c>
      <c r="I1008" s="10" t="s">
        <v>107</v>
      </c>
      <c r="J1008" s="10" t="str">
        <f t="shared" si="15"/>
        <v>534291-CONTRATISTA</v>
      </c>
    </row>
    <row r="1009" spans="1:10">
      <c r="A1009" s="10" t="s">
        <v>156</v>
      </c>
      <c r="B1009" s="10">
        <v>536089</v>
      </c>
      <c r="C1009" s="10">
        <v>43260</v>
      </c>
      <c r="D1009" s="10" t="s">
        <v>170</v>
      </c>
      <c r="E1009" s="10" t="s">
        <v>52</v>
      </c>
      <c r="F1009" s="10" t="s">
        <v>60</v>
      </c>
      <c r="G1009" s="10" t="s">
        <v>171</v>
      </c>
      <c r="H1009" s="10" t="s">
        <v>1411</v>
      </c>
      <c r="I1009" s="10" t="s">
        <v>173</v>
      </c>
      <c r="J1009" s="10" t="str">
        <f t="shared" si="15"/>
        <v>536089-TERRANOVA</v>
      </c>
    </row>
    <row r="1010" spans="1:10">
      <c r="A1010" s="10" t="s">
        <v>198</v>
      </c>
      <c r="B1010" s="10">
        <v>537874</v>
      </c>
      <c r="C1010" s="10">
        <v>43349</v>
      </c>
      <c r="D1010" s="10" t="s">
        <v>65</v>
      </c>
      <c r="E1010" s="10" t="s">
        <v>52</v>
      </c>
      <c r="F1010" s="10" t="s">
        <v>60</v>
      </c>
      <c r="G1010" s="10" t="s">
        <v>199</v>
      </c>
      <c r="H1010" s="10" t="s">
        <v>4705</v>
      </c>
      <c r="I1010" s="10" t="s">
        <v>69</v>
      </c>
      <c r="J1010" s="10" t="str">
        <f t="shared" si="15"/>
        <v>537874-PARAISO MAYA</v>
      </c>
    </row>
    <row r="1011" spans="1:10">
      <c r="A1011" s="10" t="s">
        <v>24</v>
      </c>
      <c r="B1011" s="10">
        <v>538389</v>
      </c>
      <c r="C1011" s="10">
        <v>4442</v>
      </c>
      <c r="D1011" s="10" t="s">
        <v>699</v>
      </c>
      <c r="E1011" s="10" t="s">
        <v>26</v>
      </c>
      <c r="F1011" s="10" t="s">
        <v>27</v>
      </c>
      <c r="G1011" s="10" t="s">
        <v>305</v>
      </c>
      <c r="H1011" s="10" t="s">
        <v>1412</v>
      </c>
      <c r="I1011" s="10" t="s">
        <v>483</v>
      </c>
      <c r="J1011" s="10" t="str">
        <f t="shared" si="15"/>
        <v>538389-PINTURAS MILPA ALTA</v>
      </c>
    </row>
    <row r="1012" spans="1:10">
      <c r="A1012" s="10" t="s">
        <v>163</v>
      </c>
      <c r="B1012" s="10">
        <v>531235</v>
      </c>
      <c r="C1012" s="10">
        <v>41033</v>
      </c>
      <c r="D1012" s="10" t="s">
        <v>101</v>
      </c>
      <c r="E1012" s="10" t="s">
        <v>52</v>
      </c>
      <c r="F1012" s="10" t="s">
        <v>85</v>
      </c>
      <c r="G1012" s="10" t="s">
        <v>102</v>
      </c>
      <c r="H1012" s="10" t="s">
        <v>4162</v>
      </c>
      <c r="I1012" s="10" t="s">
        <v>104</v>
      </c>
      <c r="J1012" s="10" t="str">
        <f t="shared" si="15"/>
        <v>531235-TUXTEPEC I</v>
      </c>
    </row>
    <row r="1013" spans="1:10">
      <c r="A1013" s="10" t="s">
        <v>221</v>
      </c>
      <c r="B1013" s="10">
        <v>531167</v>
      </c>
      <c r="C1013" s="10">
        <v>41171</v>
      </c>
      <c r="D1013" s="10" t="s">
        <v>5448</v>
      </c>
      <c r="E1013" s="10" t="s">
        <v>26</v>
      </c>
      <c r="F1013" s="10" t="s">
        <v>223</v>
      </c>
      <c r="G1013" s="10" t="s">
        <v>258</v>
      </c>
      <c r="H1013" s="10" t="s">
        <v>5238</v>
      </c>
      <c r="I1013" s="10" t="s">
        <v>5449</v>
      </c>
      <c r="J1013" s="10" t="str">
        <f t="shared" si="15"/>
        <v>531167-RUFINO TAMAYO</v>
      </c>
    </row>
    <row r="1014" spans="1:10">
      <c r="A1014" s="10" t="s">
        <v>33</v>
      </c>
      <c r="B1014" s="10">
        <v>537635</v>
      </c>
      <c r="C1014" s="10">
        <v>22562</v>
      </c>
      <c r="D1014" s="10" t="s">
        <v>554</v>
      </c>
      <c r="E1014" s="10" t="s">
        <v>35</v>
      </c>
      <c r="F1014" s="10" t="s">
        <v>97</v>
      </c>
      <c r="G1014" s="10" t="s">
        <v>555</v>
      </c>
      <c r="H1014" s="10" t="s">
        <v>556</v>
      </c>
      <c r="I1014" s="10" t="s">
        <v>557</v>
      </c>
      <c r="J1014" s="10" t="str">
        <f t="shared" si="15"/>
        <v>537635-PROLONGACION GUADALUPE</v>
      </c>
    </row>
    <row r="1015" spans="1:10">
      <c r="A1015" s="10" t="s">
        <v>190</v>
      </c>
      <c r="B1015" s="10">
        <v>537637</v>
      </c>
      <c r="C1015" s="10">
        <v>22909</v>
      </c>
      <c r="D1015" s="10" t="s">
        <v>803</v>
      </c>
      <c r="E1015" s="10" t="s">
        <v>35</v>
      </c>
      <c r="F1015" s="10" t="s">
        <v>36</v>
      </c>
      <c r="G1015" s="10" t="s">
        <v>191</v>
      </c>
      <c r="H1015" s="10" t="s">
        <v>3045</v>
      </c>
      <c r="I1015" s="10" t="s">
        <v>805</v>
      </c>
      <c r="J1015" s="10" t="str">
        <f t="shared" si="15"/>
        <v>537637-LA CANTERA</v>
      </c>
    </row>
    <row r="1016" spans="1:10">
      <c r="A1016" s="10" t="s">
        <v>24</v>
      </c>
      <c r="B1016" s="10">
        <v>537979</v>
      </c>
      <c r="C1016" s="10">
        <v>8033</v>
      </c>
      <c r="D1016" s="10" t="s">
        <v>5728</v>
      </c>
      <c r="E1016" s="10" t="s">
        <v>91</v>
      </c>
      <c r="F1016" s="10" t="s">
        <v>92</v>
      </c>
      <c r="G1016" s="10" t="s">
        <v>606</v>
      </c>
      <c r="H1016" s="10" t="s">
        <v>5729</v>
      </c>
      <c r="I1016" s="10" t="s">
        <v>5728</v>
      </c>
      <c r="J1016" s="10" t="str">
        <f t="shared" si="15"/>
        <v>537979-531366, PILARES</v>
      </c>
    </row>
    <row r="1017" spans="1:10">
      <c r="A1017" s="10" t="s">
        <v>150</v>
      </c>
      <c r="B1017" s="10">
        <v>530394</v>
      </c>
      <c r="C1017" s="10">
        <v>41304</v>
      </c>
      <c r="D1017" s="10" t="s">
        <v>1798</v>
      </c>
      <c r="E1017" s="10" t="s">
        <v>52</v>
      </c>
      <c r="F1017" s="10" t="s">
        <v>152</v>
      </c>
      <c r="G1017" s="10" t="s">
        <v>232</v>
      </c>
      <c r="H1017" s="10" t="s">
        <v>694</v>
      </c>
      <c r="I1017" s="10" t="s">
        <v>6593</v>
      </c>
      <c r="J1017" s="10" t="str">
        <f t="shared" si="15"/>
        <v>530394-RAYON</v>
      </c>
    </row>
    <row r="1018" spans="1:10">
      <c r="A1018" s="10" t="s">
        <v>120</v>
      </c>
      <c r="B1018" s="10">
        <v>536810</v>
      </c>
      <c r="C1018" s="10">
        <v>22739</v>
      </c>
      <c r="D1018" s="10" t="s">
        <v>542</v>
      </c>
      <c r="E1018" s="10" t="s">
        <v>35</v>
      </c>
      <c r="F1018" s="10" t="s">
        <v>122</v>
      </c>
      <c r="G1018" s="10" t="s">
        <v>123</v>
      </c>
      <c r="H1018" s="10" t="s">
        <v>1425</v>
      </c>
      <c r="I1018" s="10" t="s">
        <v>544</v>
      </c>
      <c r="J1018" s="10" t="str">
        <f t="shared" si="15"/>
        <v>536810-JACONA</v>
      </c>
    </row>
    <row r="1019" spans="1:10">
      <c r="A1019" s="10" t="s">
        <v>120</v>
      </c>
      <c r="B1019" s="10">
        <v>533759</v>
      </c>
      <c r="C1019" s="10">
        <v>22352</v>
      </c>
      <c r="D1019" s="10" t="s">
        <v>770</v>
      </c>
      <c r="E1019" s="10" t="s">
        <v>35</v>
      </c>
      <c r="F1019" s="10" t="s">
        <v>122</v>
      </c>
      <c r="G1019" s="10" t="s">
        <v>493</v>
      </c>
      <c r="H1019" s="10" t="s">
        <v>1423</v>
      </c>
      <c r="I1019" s="10" t="s">
        <v>772</v>
      </c>
      <c r="J1019" s="10" t="str">
        <f t="shared" si="15"/>
        <v>533759-PEDREGAL</v>
      </c>
    </row>
    <row r="1020" spans="1:10">
      <c r="A1020" s="10" t="s">
        <v>371</v>
      </c>
      <c r="B1020" s="10">
        <v>535385</v>
      </c>
      <c r="C1020" s="10">
        <v>32151</v>
      </c>
      <c r="D1020" s="10" t="s">
        <v>671</v>
      </c>
      <c r="E1020" s="10" t="s">
        <v>180</v>
      </c>
      <c r="F1020" s="10" t="s">
        <v>181</v>
      </c>
      <c r="G1020" s="10" t="s">
        <v>372</v>
      </c>
      <c r="H1020" s="10" t="s">
        <v>2279</v>
      </c>
      <c r="I1020" s="10" t="s">
        <v>673</v>
      </c>
      <c r="J1020" s="10" t="str">
        <f t="shared" si="15"/>
        <v>535385-MOCTEZUMA</v>
      </c>
    </row>
    <row r="1021" spans="1:10">
      <c r="A1021" s="10" t="s">
        <v>71</v>
      </c>
      <c r="B1021" s="10">
        <v>536828</v>
      </c>
      <c r="C1021" s="10">
        <v>42956</v>
      </c>
      <c r="D1021" s="10" t="s">
        <v>131</v>
      </c>
      <c r="E1021" s="10" t="s">
        <v>44</v>
      </c>
      <c r="F1021" s="10" t="s">
        <v>45</v>
      </c>
      <c r="G1021" s="10" t="s">
        <v>73</v>
      </c>
      <c r="H1021" s="10" t="s">
        <v>1426</v>
      </c>
      <c r="I1021" s="10" t="s">
        <v>107</v>
      </c>
      <c r="J1021" s="10" t="str">
        <f t="shared" si="15"/>
        <v>536828-SUCURSAL NOXTONGO</v>
      </c>
    </row>
    <row r="1022" spans="1:10">
      <c r="A1022" s="10" t="s">
        <v>371</v>
      </c>
      <c r="B1022" s="10">
        <v>530117</v>
      </c>
      <c r="C1022" s="10">
        <v>21847</v>
      </c>
      <c r="D1022" s="10" t="s">
        <v>2531</v>
      </c>
      <c r="E1022" s="10" t="s">
        <v>180</v>
      </c>
      <c r="F1022" s="10" t="s">
        <v>181</v>
      </c>
      <c r="G1022" s="10" t="s">
        <v>372</v>
      </c>
      <c r="H1022" s="10" t="s">
        <v>2969</v>
      </c>
      <c r="I1022" s="10" t="s">
        <v>673</v>
      </c>
      <c r="J1022" s="10" t="str">
        <f t="shared" si="15"/>
        <v>530117-COMEX AGUA PRIETA</v>
      </c>
    </row>
    <row r="1023" spans="1:10">
      <c r="A1023" s="10" t="s">
        <v>77</v>
      </c>
      <c r="B1023" s="10">
        <v>539051</v>
      </c>
      <c r="C1023" s="10">
        <v>4843</v>
      </c>
      <c r="D1023" s="10" t="s">
        <v>266</v>
      </c>
      <c r="E1023" s="10" t="s">
        <v>91</v>
      </c>
      <c r="F1023" s="10" t="s">
        <v>143</v>
      </c>
      <c r="G1023" s="10" t="s">
        <v>267</v>
      </c>
      <c r="H1023" s="10" t="s">
        <v>6604</v>
      </c>
      <c r="I1023" s="10" t="s">
        <v>269</v>
      </c>
      <c r="J1023" s="10" t="str">
        <f t="shared" si="15"/>
        <v>539051-SAN ROQUE</v>
      </c>
    </row>
    <row r="1024" spans="1:10">
      <c r="A1024" s="10" t="s">
        <v>77</v>
      </c>
      <c r="B1024" s="10">
        <v>538802</v>
      </c>
      <c r="C1024" s="10">
        <v>4800</v>
      </c>
      <c r="D1024" s="10" t="s">
        <v>1428</v>
      </c>
      <c r="E1024" s="10" t="s">
        <v>91</v>
      </c>
      <c r="F1024" s="10" t="s">
        <v>92</v>
      </c>
      <c r="G1024" s="10" t="s">
        <v>691</v>
      </c>
      <c r="H1024" s="10" t="s">
        <v>1429</v>
      </c>
      <c r="I1024" s="10" t="s">
        <v>1430</v>
      </c>
      <c r="J1024" s="10" t="str">
        <f t="shared" si="15"/>
        <v>538802-COMEX CC INTERLOMAS</v>
      </c>
    </row>
    <row r="1025" spans="1:10">
      <c r="A1025" s="10" t="s">
        <v>198</v>
      </c>
      <c r="B1025" s="10">
        <v>538827</v>
      </c>
      <c r="C1025" s="10">
        <v>43689</v>
      </c>
      <c r="D1025" s="10" t="s">
        <v>194</v>
      </c>
      <c r="E1025" s="10" t="s">
        <v>52</v>
      </c>
      <c r="F1025" s="10" t="s">
        <v>60</v>
      </c>
      <c r="G1025" s="10" t="s">
        <v>212</v>
      </c>
      <c r="H1025" s="10" t="s">
        <v>1431</v>
      </c>
      <c r="I1025" s="10" t="s">
        <v>88</v>
      </c>
      <c r="J1025" s="10" t="str">
        <f t="shared" si="15"/>
        <v>538827-ROJO GOMEZ</v>
      </c>
    </row>
    <row r="1026" spans="1:10">
      <c r="A1026" s="10" t="s">
        <v>50</v>
      </c>
      <c r="B1026" s="10">
        <v>536139</v>
      </c>
      <c r="C1026" s="10">
        <v>42772</v>
      </c>
      <c r="D1026" s="10" t="s">
        <v>476</v>
      </c>
      <c r="E1026" s="10" t="s">
        <v>52</v>
      </c>
      <c r="F1026" s="10" t="s">
        <v>53</v>
      </c>
      <c r="G1026" s="10" t="s">
        <v>477</v>
      </c>
      <c r="H1026" s="10" t="s">
        <v>1041</v>
      </c>
      <c r="I1026" s="10" t="s">
        <v>88</v>
      </c>
      <c r="J1026" s="10" t="str">
        <f t="shared" si="15"/>
        <v>536139-ABASOLO</v>
      </c>
    </row>
    <row r="1027" spans="1:10">
      <c r="A1027" s="10" t="s">
        <v>120</v>
      </c>
      <c r="B1027" s="10">
        <v>535888</v>
      </c>
      <c r="C1027" s="10">
        <v>22669</v>
      </c>
      <c r="D1027" s="10" t="s">
        <v>5536</v>
      </c>
      <c r="E1027" s="10" t="s">
        <v>35</v>
      </c>
      <c r="F1027" s="10" t="s">
        <v>122</v>
      </c>
      <c r="G1027" s="10" t="s">
        <v>781</v>
      </c>
      <c r="H1027" s="10" t="s">
        <v>3010</v>
      </c>
      <c r="I1027" s="10" t="s">
        <v>5537</v>
      </c>
      <c r="J1027" s="10" t="str">
        <f t="shared" ref="J1027:J1090" si="16">CONCATENATE(B1027,"-",H1027)</f>
        <v>535888-LOMAS DEL VALLE</v>
      </c>
    </row>
    <row r="1028" spans="1:10">
      <c r="A1028" s="10" t="s">
        <v>178</v>
      </c>
      <c r="B1028" s="10">
        <v>534617</v>
      </c>
      <c r="C1028" s="10">
        <v>22429</v>
      </c>
      <c r="D1028" s="10" t="s">
        <v>179</v>
      </c>
      <c r="E1028" s="10" t="s">
        <v>180</v>
      </c>
      <c r="F1028" s="10" t="s">
        <v>181</v>
      </c>
      <c r="G1028" s="10" t="s">
        <v>182</v>
      </c>
      <c r="H1028" s="10" t="s">
        <v>4013</v>
      </c>
      <c r="I1028" s="10" t="s">
        <v>184</v>
      </c>
      <c r="J1028" s="10" t="str">
        <f t="shared" si="16"/>
        <v>534617-ROMA</v>
      </c>
    </row>
    <row r="1029" spans="1:10">
      <c r="A1029" s="10" t="s">
        <v>71</v>
      </c>
      <c r="B1029" s="10">
        <v>536255</v>
      </c>
      <c r="C1029" s="10">
        <v>42833</v>
      </c>
      <c r="D1029" s="10" t="s">
        <v>618</v>
      </c>
      <c r="E1029" s="10" t="s">
        <v>44</v>
      </c>
      <c r="F1029" s="10" t="s">
        <v>45</v>
      </c>
      <c r="G1029" s="10" t="s">
        <v>619</v>
      </c>
      <c r="H1029" s="10" t="s">
        <v>1331</v>
      </c>
      <c r="I1029" s="10" t="s">
        <v>107</v>
      </c>
      <c r="J1029" s="10" t="str">
        <f t="shared" si="16"/>
        <v>536255-PROVIDENCIA</v>
      </c>
    </row>
    <row r="1030" spans="1:10">
      <c r="A1030" s="10" t="s">
        <v>24</v>
      </c>
      <c r="B1030" s="10">
        <v>532185</v>
      </c>
      <c r="C1030" s="10">
        <v>4105</v>
      </c>
      <c r="D1030" s="10" t="s">
        <v>1432</v>
      </c>
      <c r="E1030" s="10" t="s">
        <v>91</v>
      </c>
      <c r="F1030" s="10" t="s">
        <v>92</v>
      </c>
      <c r="G1030" s="10" t="s">
        <v>93</v>
      </c>
      <c r="H1030" s="10" t="s">
        <v>1433</v>
      </c>
      <c r="I1030" s="10" t="s">
        <v>1434</v>
      </c>
      <c r="J1030" s="10" t="str">
        <f t="shared" si="16"/>
        <v>532185-CONTADERO</v>
      </c>
    </row>
    <row r="1031" spans="1:10">
      <c r="A1031" s="10" t="s">
        <v>324</v>
      </c>
      <c r="B1031" s="10">
        <v>538253</v>
      </c>
      <c r="C1031" s="10">
        <v>32806</v>
      </c>
      <c r="D1031" s="10" t="s">
        <v>1100</v>
      </c>
      <c r="E1031" s="10" t="s">
        <v>44</v>
      </c>
      <c r="F1031" s="10" t="s">
        <v>45</v>
      </c>
      <c r="G1031" s="10" t="s">
        <v>326</v>
      </c>
      <c r="H1031" s="10" t="s">
        <v>1435</v>
      </c>
      <c r="I1031" s="10" t="s">
        <v>69</v>
      </c>
      <c r="J1031" s="10" t="str">
        <f t="shared" si="16"/>
        <v>538253-SEGUNDA DE GUERRERO</v>
      </c>
    </row>
    <row r="1032" spans="1:10">
      <c r="A1032" s="10" t="s">
        <v>24</v>
      </c>
      <c r="B1032" s="10">
        <v>530431</v>
      </c>
      <c r="C1032" s="10">
        <v>4510</v>
      </c>
      <c r="D1032" s="10" t="s">
        <v>25</v>
      </c>
      <c r="E1032" s="10" t="s">
        <v>26</v>
      </c>
      <c r="F1032" s="10" t="s">
        <v>27</v>
      </c>
      <c r="G1032" s="10" t="s">
        <v>28</v>
      </c>
      <c r="H1032" s="10" t="s">
        <v>2620</v>
      </c>
      <c r="I1032" s="10" t="s">
        <v>30</v>
      </c>
      <c r="J1032" s="10" t="str">
        <f t="shared" si="16"/>
        <v>530431-SAN MARCOS</v>
      </c>
    </row>
    <row r="1033" spans="1:10">
      <c r="A1033" s="10" t="s">
        <v>24</v>
      </c>
      <c r="B1033" s="10">
        <v>531290</v>
      </c>
      <c r="C1033" s="10">
        <v>1127</v>
      </c>
      <c r="D1033" s="10" t="s">
        <v>5498</v>
      </c>
      <c r="E1033" s="10" t="s">
        <v>26</v>
      </c>
      <c r="F1033" s="10" t="s">
        <v>27</v>
      </c>
      <c r="G1033" s="10" t="s">
        <v>139</v>
      </c>
      <c r="H1033" s="10" t="s">
        <v>2172</v>
      </c>
      <c r="I1033" s="10" t="s">
        <v>2773</v>
      </c>
      <c r="J1033" s="10" t="str">
        <f t="shared" si="16"/>
        <v>531290-CRISTO REY</v>
      </c>
    </row>
    <row r="1034" spans="1:10">
      <c r="A1034" s="10" t="s">
        <v>562</v>
      </c>
      <c r="B1034" s="10">
        <v>535271</v>
      </c>
      <c r="C1034" s="10">
        <v>32103</v>
      </c>
      <c r="D1034" s="10" t="s">
        <v>253</v>
      </c>
      <c r="E1034" s="10" t="s">
        <v>180</v>
      </c>
      <c r="F1034" s="10" t="s">
        <v>444</v>
      </c>
      <c r="G1034" s="10" t="s">
        <v>564</v>
      </c>
      <c r="H1034" s="10" t="s">
        <v>5997</v>
      </c>
      <c r="I1034" s="10" t="s">
        <v>256</v>
      </c>
      <c r="J1034" s="10" t="str">
        <f t="shared" si="16"/>
        <v>535271-ACUÑA</v>
      </c>
    </row>
    <row r="1035" spans="1:10">
      <c r="A1035" s="10" t="s">
        <v>24</v>
      </c>
      <c r="B1035" s="10">
        <v>538974</v>
      </c>
      <c r="C1035" s="10">
        <v>8184</v>
      </c>
      <c r="D1035" s="10" t="s">
        <v>4211</v>
      </c>
      <c r="E1035" s="10" t="s">
        <v>91</v>
      </c>
      <c r="F1035" s="10" t="s">
        <v>92</v>
      </c>
      <c r="G1035" s="10" t="s">
        <v>1007</v>
      </c>
      <c r="H1035" s="10" t="s">
        <v>5694</v>
      </c>
      <c r="I1035" s="10" t="s">
        <v>5522</v>
      </c>
      <c r="J1035" s="10" t="str">
        <f t="shared" si="16"/>
        <v>538974-COMEX AGRICOLA</v>
      </c>
    </row>
    <row r="1036" spans="1:10">
      <c r="A1036" s="10" t="s">
        <v>535</v>
      </c>
      <c r="B1036" s="10">
        <v>533813</v>
      </c>
      <c r="C1036" s="10">
        <v>31972</v>
      </c>
      <c r="D1036" s="10" t="s">
        <v>875</v>
      </c>
      <c r="E1036" s="10" t="s">
        <v>44</v>
      </c>
      <c r="F1036" s="10" t="s">
        <v>66</v>
      </c>
      <c r="G1036" s="10" t="s">
        <v>1121</v>
      </c>
      <c r="H1036" s="10" t="s">
        <v>4093</v>
      </c>
      <c r="I1036" s="10" t="s">
        <v>877</v>
      </c>
      <c r="J1036" s="10" t="str">
        <f t="shared" si="16"/>
        <v>533813-SEXTA</v>
      </c>
    </row>
    <row r="1037" spans="1:10">
      <c r="A1037" s="10" t="s">
        <v>24</v>
      </c>
      <c r="B1037" s="10">
        <v>532161</v>
      </c>
      <c r="C1037" s="10">
        <v>4218</v>
      </c>
      <c r="D1037" s="10" t="s">
        <v>5714</v>
      </c>
      <c r="E1037" s="10" t="s">
        <v>91</v>
      </c>
      <c r="F1037" s="10" t="s">
        <v>143</v>
      </c>
      <c r="G1037" s="10" t="s">
        <v>450</v>
      </c>
      <c r="H1037" s="10" t="s">
        <v>3048</v>
      </c>
      <c r="I1037" s="10" t="s">
        <v>5715</v>
      </c>
      <c r="J1037" s="10" t="str">
        <f t="shared" si="16"/>
        <v>532161-EJE CENTRAL</v>
      </c>
    </row>
    <row r="1038" spans="1:10">
      <c r="A1038" s="10" t="s">
        <v>33</v>
      </c>
      <c r="B1038" s="10">
        <v>537197</v>
      </c>
      <c r="C1038" s="10">
        <v>22819</v>
      </c>
      <c r="D1038" s="10" t="s">
        <v>724</v>
      </c>
      <c r="E1038" s="10" t="s">
        <v>35</v>
      </c>
      <c r="F1038" s="10" t="s">
        <v>97</v>
      </c>
      <c r="G1038" s="10" t="s">
        <v>419</v>
      </c>
      <c r="H1038" s="10" t="s">
        <v>1800</v>
      </c>
      <c r="I1038" s="10" t="s">
        <v>726</v>
      </c>
      <c r="J1038" s="10" t="str">
        <f t="shared" si="16"/>
        <v>537197-SANTA TERE</v>
      </c>
    </row>
    <row r="1039" spans="1:10">
      <c r="A1039" s="10" t="s">
        <v>77</v>
      </c>
      <c r="B1039" s="10">
        <v>532503</v>
      </c>
      <c r="C1039" s="10">
        <v>7358</v>
      </c>
      <c r="D1039" s="10" t="s">
        <v>5934</v>
      </c>
      <c r="E1039" s="10" t="s">
        <v>91</v>
      </c>
      <c r="F1039" s="10" t="s">
        <v>143</v>
      </c>
      <c r="G1039" s="10" t="s">
        <v>267</v>
      </c>
      <c r="H1039" s="10" t="s">
        <v>5297</v>
      </c>
      <c r="I1039" s="10" t="s">
        <v>5935</v>
      </c>
      <c r="J1039" s="10" t="str">
        <f t="shared" si="16"/>
        <v>532503-IXTACALA</v>
      </c>
    </row>
    <row r="1040" spans="1:10">
      <c r="A1040" s="10" t="s">
        <v>150</v>
      </c>
      <c r="B1040" s="10">
        <v>539095</v>
      </c>
      <c r="C1040" s="10">
        <v>43756</v>
      </c>
      <c r="D1040" s="10" t="s">
        <v>6611</v>
      </c>
      <c r="E1040" s="10" t="s">
        <v>52</v>
      </c>
      <c r="F1040" s="10" t="s">
        <v>152</v>
      </c>
      <c r="G1040" s="10" t="s">
        <v>352</v>
      </c>
      <c r="H1040" s="10" t="s">
        <v>1142</v>
      </c>
      <c r="I1040" s="10" t="s">
        <v>234</v>
      </c>
      <c r="J1040" s="10" t="str">
        <f t="shared" si="16"/>
        <v>539095-OLMECA</v>
      </c>
    </row>
    <row r="1041" spans="1:10">
      <c r="A1041" s="10" t="s">
        <v>262</v>
      </c>
      <c r="B1041" s="10">
        <v>530998</v>
      </c>
      <c r="C1041" s="10">
        <v>32041</v>
      </c>
      <c r="D1041" s="10" t="s">
        <v>263</v>
      </c>
      <c r="E1041" s="10" t="s">
        <v>52</v>
      </c>
      <c r="F1041" s="10" t="s">
        <v>85</v>
      </c>
      <c r="G1041" s="10" t="s">
        <v>264</v>
      </c>
      <c r="H1041" s="10" t="s">
        <v>1027</v>
      </c>
      <c r="I1041" s="10" t="s">
        <v>155</v>
      </c>
      <c r="J1041" s="10" t="str">
        <f t="shared" si="16"/>
        <v>530998-BOULEVARD</v>
      </c>
    </row>
    <row r="1042" spans="1:10">
      <c r="A1042" s="10" t="s">
        <v>83</v>
      </c>
      <c r="B1042" s="10">
        <v>538567</v>
      </c>
      <c r="C1042" s="10">
        <v>43596</v>
      </c>
      <c r="D1042" s="10" t="s">
        <v>101</v>
      </c>
      <c r="E1042" s="10" t="s">
        <v>52</v>
      </c>
      <c r="F1042" s="10" t="s">
        <v>85</v>
      </c>
      <c r="G1042" s="10" t="s">
        <v>235</v>
      </c>
      <c r="H1042" s="10" t="s">
        <v>2266</v>
      </c>
      <c r="I1042" s="10" t="s">
        <v>104</v>
      </c>
      <c r="J1042" s="10" t="str">
        <f t="shared" si="16"/>
        <v>538567-CD MENDOZA LA VIA</v>
      </c>
    </row>
    <row r="1043" spans="1:10">
      <c r="A1043" s="10" t="s">
        <v>24</v>
      </c>
      <c r="B1043" s="10">
        <v>531183</v>
      </c>
      <c r="C1043" s="10">
        <v>1686</v>
      </c>
      <c r="D1043" s="10" t="s">
        <v>4290</v>
      </c>
      <c r="E1043" s="10" t="s">
        <v>26</v>
      </c>
      <c r="F1043" s="10" t="s">
        <v>27</v>
      </c>
      <c r="G1043" s="10" t="s">
        <v>28</v>
      </c>
      <c r="H1043" s="10" t="s">
        <v>4292</v>
      </c>
      <c r="I1043" s="10" t="s">
        <v>4292</v>
      </c>
      <c r="J1043" s="10" t="str">
        <f t="shared" si="16"/>
        <v>531183-MARISELA CASAS DELGADO</v>
      </c>
    </row>
    <row r="1044" spans="1:10">
      <c r="A1044" s="10" t="s">
        <v>77</v>
      </c>
      <c r="B1044" s="10">
        <v>537257</v>
      </c>
      <c r="C1044" s="10">
        <v>4518</v>
      </c>
      <c r="D1044" s="10" t="s">
        <v>2623</v>
      </c>
      <c r="E1044" s="10" t="s">
        <v>91</v>
      </c>
      <c r="F1044" s="10" t="s">
        <v>92</v>
      </c>
      <c r="G1044" s="10" t="s">
        <v>691</v>
      </c>
      <c r="H1044" s="10" t="s">
        <v>1429</v>
      </c>
      <c r="I1044" s="10" t="s">
        <v>1112</v>
      </c>
      <c r="J1044" s="10" t="str">
        <f t="shared" si="16"/>
        <v>537257-COMEX CC INTERLOMAS</v>
      </c>
    </row>
    <row r="1045" spans="1:10">
      <c r="A1045" s="10" t="s">
        <v>240</v>
      </c>
      <c r="B1045" s="10">
        <v>530820</v>
      </c>
      <c r="C1045" s="10">
        <v>40307</v>
      </c>
      <c r="D1045" s="10" t="s">
        <v>361</v>
      </c>
      <c r="E1045" s="10" t="s">
        <v>26</v>
      </c>
      <c r="F1045" s="10" t="s">
        <v>223</v>
      </c>
      <c r="G1045" s="10" t="s">
        <v>630</v>
      </c>
      <c r="H1045" s="10" t="s">
        <v>1436</v>
      </c>
      <c r="I1045" s="10" t="s">
        <v>364</v>
      </c>
      <c r="J1045" s="10" t="str">
        <f t="shared" si="16"/>
        <v>530820-LA BASE</v>
      </c>
    </row>
    <row r="1046" spans="1:10">
      <c r="A1046" s="10" t="s">
        <v>156</v>
      </c>
      <c r="B1046" s="10">
        <v>536085</v>
      </c>
      <c r="C1046" s="10">
        <v>43281</v>
      </c>
      <c r="D1046" s="10" t="s">
        <v>825</v>
      </c>
      <c r="E1046" s="10" t="s">
        <v>52</v>
      </c>
      <c r="F1046" s="10" t="s">
        <v>60</v>
      </c>
      <c r="G1046" s="10" t="s">
        <v>158</v>
      </c>
      <c r="H1046" s="10" t="s">
        <v>6255</v>
      </c>
      <c r="I1046" s="10" t="s">
        <v>827</v>
      </c>
      <c r="J1046" s="10" t="str">
        <f t="shared" si="16"/>
        <v>536085-PLAZA SENDERO</v>
      </c>
    </row>
    <row r="1047" spans="1:10">
      <c r="A1047" s="10" t="s">
        <v>198</v>
      </c>
      <c r="B1047" s="10">
        <v>538821</v>
      </c>
      <c r="C1047" s="10">
        <v>43683</v>
      </c>
      <c r="D1047" s="10" t="s">
        <v>194</v>
      </c>
      <c r="E1047" s="10" t="s">
        <v>52</v>
      </c>
      <c r="F1047" s="10" t="s">
        <v>60</v>
      </c>
      <c r="G1047" s="10" t="s">
        <v>212</v>
      </c>
      <c r="H1047" s="10" t="s">
        <v>1438</v>
      </c>
      <c r="I1047" s="10" t="s">
        <v>88</v>
      </c>
      <c r="J1047" s="10" t="str">
        <f t="shared" si="16"/>
        <v>538821-CALZADA VERACRUZ</v>
      </c>
    </row>
    <row r="1048" spans="1:10">
      <c r="A1048" s="10" t="s">
        <v>71</v>
      </c>
      <c r="B1048" s="10">
        <v>537433</v>
      </c>
      <c r="C1048" s="10">
        <v>41344</v>
      </c>
      <c r="D1048" s="10" t="s">
        <v>618</v>
      </c>
      <c r="E1048" s="10" t="s">
        <v>44</v>
      </c>
      <c r="F1048" s="10" t="s">
        <v>45</v>
      </c>
      <c r="G1048" s="10" t="s">
        <v>619</v>
      </c>
      <c r="H1048" s="10" t="s">
        <v>5698</v>
      </c>
      <c r="I1048" s="10" t="s">
        <v>107</v>
      </c>
      <c r="J1048" s="10" t="str">
        <f t="shared" si="16"/>
        <v>537433-PROSERVICE</v>
      </c>
    </row>
    <row r="1049" spans="1:10">
      <c r="A1049" s="10" t="s">
        <v>114</v>
      </c>
      <c r="B1049" s="10">
        <v>530254</v>
      </c>
      <c r="C1049" s="10">
        <v>21949</v>
      </c>
      <c r="D1049" s="10" t="s">
        <v>1439</v>
      </c>
      <c r="E1049" s="10" t="s">
        <v>35</v>
      </c>
      <c r="F1049" s="10" t="s">
        <v>116</v>
      </c>
      <c r="G1049" s="10" t="s">
        <v>488</v>
      </c>
      <c r="H1049" s="10" t="s">
        <v>644</v>
      </c>
      <c r="I1049" s="10" t="s">
        <v>1419</v>
      </c>
      <c r="J1049" s="10" t="str">
        <f t="shared" si="16"/>
        <v>530254-OCAMPO</v>
      </c>
    </row>
    <row r="1050" spans="1:10">
      <c r="A1050" s="10" t="s">
        <v>214</v>
      </c>
      <c r="B1050" s="10">
        <v>531492</v>
      </c>
      <c r="C1050" s="10">
        <v>31526</v>
      </c>
      <c r="D1050" s="10" t="s">
        <v>215</v>
      </c>
      <c r="E1050" s="10" t="s">
        <v>44</v>
      </c>
      <c r="F1050" s="10" t="s">
        <v>45</v>
      </c>
      <c r="G1050" s="10" t="s">
        <v>216</v>
      </c>
      <c r="H1050" s="10" t="s">
        <v>1441</v>
      </c>
      <c r="I1050" s="10" t="s">
        <v>218</v>
      </c>
      <c r="J1050" s="10" t="str">
        <f t="shared" si="16"/>
        <v>531492-PLAZA FRANCIA</v>
      </c>
    </row>
    <row r="1051" spans="1:10">
      <c r="A1051" s="10" t="s">
        <v>163</v>
      </c>
      <c r="B1051" s="10">
        <v>531958</v>
      </c>
      <c r="C1051" s="10">
        <v>42080</v>
      </c>
      <c r="D1051" s="10" t="s">
        <v>814</v>
      </c>
      <c r="E1051" s="10" t="s">
        <v>26</v>
      </c>
      <c r="F1051" s="10" t="s">
        <v>223</v>
      </c>
      <c r="G1051" s="10" t="s">
        <v>733</v>
      </c>
      <c r="H1051" s="10" t="s">
        <v>4392</v>
      </c>
      <c r="I1051" s="10" t="s">
        <v>735</v>
      </c>
      <c r="J1051" s="10" t="str">
        <f t="shared" si="16"/>
        <v>531958-COMPUERTA</v>
      </c>
    </row>
    <row r="1052" spans="1:10">
      <c r="A1052" s="10" t="s">
        <v>77</v>
      </c>
      <c r="B1052" s="10">
        <v>535706</v>
      </c>
      <c r="C1052" s="10">
        <v>4815</v>
      </c>
      <c r="D1052" s="10" t="s">
        <v>2393</v>
      </c>
      <c r="E1052" s="10" t="s">
        <v>91</v>
      </c>
      <c r="F1052" s="10" t="s">
        <v>311</v>
      </c>
      <c r="G1052" s="10" t="s">
        <v>684</v>
      </c>
      <c r="H1052" s="10" t="s">
        <v>4675</v>
      </c>
      <c r="I1052" s="10" t="s">
        <v>2394</v>
      </c>
      <c r="J1052" s="10" t="str">
        <f t="shared" si="16"/>
        <v>535706-INSURGENTES NORTE</v>
      </c>
    </row>
    <row r="1053" spans="1:10">
      <c r="A1053" s="10" t="s">
        <v>77</v>
      </c>
      <c r="B1053" s="10">
        <v>537661</v>
      </c>
      <c r="C1053" s="10">
        <v>4597</v>
      </c>
      <c r="D1053" s="10" t="s">
        <v>1442</v>
      </c>
      <c r="E1053" s="10" t="s">
        <v>91</v>
      </c>
      <c r="F1053" s="10" t="s">
        <v>143</v>
      </c>
      <c r="G1053" s="10" t="s">
        <v>144</v>
      </c>
      <c r="H1053" s="10" t="s">
        <v>1443</v>
      </c>
      <c r="I1053" s="10" t="s">
        <v>1444</v>
      </c>
      <c r="J1053" s="10" t="str">
        <f t="shared" si="16"/>
        <v>537661-COMEX TOWN CENTER</v>
      </c>
    </row>
    <row r="1054" spans="1:10">
      <c r="A1054" s="10" t="s">
        <v>120</v>
      </c>
      <c r="B1054" s="10">
        <v>535904</v>
      </c>
      <c r="C1054" s="10">
        <v>22675</v>
      </c>
      <c r="D1054" s="10" t="s">
        <v>5905</v>
      </c>
      <c r="E1054" s="10" t="s">
        <v>35</v>
      </c>
      <c r="F1054" s="10" t="s">
        <v>122</v>
      </c>
      <c r="G1054" s="10" t="s">
        <v>493</v>
      </c>
      <c r="H1054" s="10" t="s">
        <v>2870</v>
      </c>
      <c r="I1054" s="10" t="s">
        <v>5906</v>
      </c>
      <c r="J1054" s="10" t="str">
        <f t="shared" si="16"/>
        <v>535904-NUMARAN</v>
      </c>
    </row>
    <row r="1055" spans="1:10">
      <c r="A1055" s="10" t="s">
        <v>262</v>
      </c>
      <c r="B1055" s="10">
        <v>533599</v>
      </c>
      <c r="C1055" s="10">
        <v>41843</v>
      </c>
      <c r="D1055" s="10" t="s">
        <v>253</v>
      </c>
      <c r="E1055" s="10" t="s">
        <v>44</v>
      </c>
      <c r="F1055" s="10" t="s">
        <v>66</v>
      </c>
      <c r="G1055" s="10" t="s">
        <v>254</v>
      </c>
      <c r="H1055" s="10" t="s">
        <v>273</v>
      </c>
      <c r="I1055" s="10" t="s">
        <v>256</v>
      </c>
      <c r="J1055" s="10" t="str">
        <f t="shared" si="16"/>
        <v>533599-CUAUHTEMOC</v>
      </c>
    </row>
    <row r="1056" spans="1:10">
      <c r="A1056" s="10" t="s">
        <v>240</v>
      </c>
      <c r="B1056" s="10">
        <v>536984</v>
      </c>
      <c r="C1056" s="10">
        <v>41919</v>
      </c>
      <c r="D1056" s="10" t="s">
        <v>1519</v>
      </c>
      <c r="E1056" s="10" t="s">
        <v>52</v>
      </c>
      <c r="F1056" s="10" t="s">
        <v>85</v>
      </c>
      <c r="G1056" s="10" t="s">
        <v>276</v>
      </c>
      <c r="H1056" s="10" t="s">
        <v>5601</v>
      </c>
      <c r="I1056" s="10" t="s">
        <v>6663</v>
      </c>
      <c r="J1056" s="10" t="str">
        <f t="shared" si="16"/>
        <v>536984-LAS MESAS</v>
      </c>
    </row>
    <row r="1057" spans="1:10">
      <c r="A1057" s="10" t="s">
        <v>562</v>
      </c>
      <c r="B1057" s="10">
        <v>536023</v>
      </c>
      <c r="C1057" s="10">
        <v>32321</v>
      </c>
      <c r="D1057" s="10" t="s">
        <v>253</v>
      </c>
      <c r="E1057" s="10" t="s">
        <v>180</v>
      </c>
      <c r="F1057" s="10" t="s">
        <v>444</v>
      </c>
      <c r="G1057" s="10" t="s">
        <v>564</v>
      </c>
      <c r="H1057" s="10" t="s">
        <v>1041</v>
      </c>
      <c r="I1057" s="10" t="s">
        <v>256</v>
      </c>
      <c r="J1057" s="10" t="str">
        <f t="shared" si="16"/>
        <v>536023-ABASOLO</v>
      </c>
    </row>
    <row r="1058" spans="1:10">
      <c r="A1058" s="10" t="s">
        <v>77</v>
      </c>
      <c r="B1058" s="10">
        <v>531973</v>
      </c>
      <c r="C1058" s="10">
        <v>1517</v>
      </c>
      <c r="D1058" s="10" t="s">
        <v>5516</v>
      </c>
      <c r="E1058" s="10" t="s">
        <v>91</v>
      </c>
      <c r="F1058" s="10" t="s">
        <v>92</v>
      </c>
      <c r="G1058" s="10" t="s">
        <v>284</v>
      </c>
      <c r="H1058" s="10" t="s">
        <v>5578</v>
      </c>
      <c r="I1058" s="10" t="s">
        <v>550</v>
      </c>
      <c r="J1058" s="10" t="str">
        <f t="shared" si="16"/>
        <v>531973-VILLA  DE  LAS  FLORES</v>
      </c>
    </row>
    <row r="1059" spans="1:10">
      <c r="A1059" s="10" t="s">
        <v>442</v>
      </c>
      <c r="B1059" s="10">
        <v>539179</v>
      </c>
      <c r="C1059" s="10">
        <v>43795</v>
      </c>
      <c r="D1059" s="10" t="s">
        <v>253</v>
      </c>
      <c r="E1059" s="10" t="s">
        <v>180</v>
      </c>
      <c r="F1059" s="10" t="s">
        <v>444</v>
      </c>
      <c r="G1059" s="10" t="s">
        <v>704</v>
      </c>
      <c r="H1059" s="10" t="s">
        <v>3419</v>
      </c>
      <c r="I1059" s="10" t="s">
        <v>256</v>
      </c>
      <c r="J1059" s="10" t="str">
        <f t="shared" si="16"/>
        <v>539179-CREEL</v>
      </c>
    </row>
    <row r="1060" spans="1:10">
      <c r="A1060" s="10" t="s">
        <v>33</v>
      </c>
      <c r="B1060" s="10">
        <v>535623</v>
      </c>
      <c r="C1060" s="10">
        <v>22644</v>
      </c>
      <c r="D1060" s="10" t="s">
        <v>105</v>
      </c>
      <c r="E1060" s="10" t="s">
        <v>35</v>
      </c>
      <c r="F1060" s="10" t="s">
        <v>36</v>
      </c>
      <c r="G1060" s="10" t="s">
        <v>37</v>
      </c>
      <c r="H1060" s="10" t="s">
        <v>2188</v>
      </c>
      <c r="I1060" s="10" t="s">
        <v>107</v>
      </c>
      <c r="J1060" s="10" t="str">
        <f t="shared" si="16"/>
        <v>535623-EL ARENAL</v>
      </c>
    </row>
    <row r="1061" spans="1:10">
      <c r="A1061" s="10" t="s">
        <v>64</v>
      </c>
      <c r="B1061" s="10">
        <v>533143</v>
      </c>
      <c r="C1061" s="10">
        <v>31938</v>
      </c>
      <c r="D1061" s="10" t="s">
        <v>1447</v>
      </c>
      <c r="E1061" s="10" t="s">
        <v>44</v>
      </c>
      <c r="F1061" s="10" t="s">
        <v>66</v>
      </c>
      <c r="G1061" s="10" t="s">
        <v>537</v>
      </c>
      <c r="H1061" s="10" t="s">
        <v>1448</v>
      </c>
      <c r="I1061" s="10" t="s">
        <v>1447</v>
      </c>
      <c r="J1061" s="10" t="str">
        <f t="shared" si="16"/>
        <v>533143-SANTA CRUZ</v>
      </c>
    </row>
    <row r="1062" spans="1:10">
      <c r="A1062" s="10" t="s">
        <v>221</v>
      </c>
      <c r="B1062" s="10">
        <v>535813</v>
      </c>
      <c r="C1062" s="10">
        <v>42457</v>
      </c>
      <c r="D1062" s="10" t="s">
        <v>5607</v>
      </c>
      <c r="E1062" s="10" t="s">
        <v>26</v>
      </c>
      <c r="F1062" s="10" t="s">
        <v>223</v>
      </c>
      <c r="G1062" s="10" t="s">
        <v>991</v>
      </c>
      <c r="H1062" s="10" t="s">
        <v>5917</v>
      </c>
      <c r="I1062" s="10" t="s">
        <v>5609</v>
      </c>
      <c r="J1062" s="10" t="str">
        <f t="shared" si="16"/>
        <v>535813-TOTOLAPAN</v>
      </c>
    </row>
    <row r="1063" spans="1:10">
      <c r="A1063" s="10" t="s">
        <v>468</v>
      </c>
      <c r="B1063" s="10">
        <v>532269</v>
      </c>
      <c r="C1063" s="10">
        <v>42260</v>
      </c>
      <c r="D1063" s="10" t="s">
        <v>623</v>
      </c>
      <c r="E1063" s="10" t="s">
        <v>91</v>
      </c>
      <c r="F1063" s="10" t="s">
        <v>311</v>
      </c>
      <c r="G1063" s="10" t="s">
        <v>624</v>
      </c>
      <c r="H1063" s="10" t="s">
        <v>1446</v>
      </c>
      <c r="I1063" s="10" t="s">
        <v>626</v>
      </c>
      <c r="J1063" s="10" t="str">
        <f t="shared" si="16"/>
        <v>532269-IXTACUIXTLA</v>
      </c>
    </row>
    <row r="1064" spans="1:10">
      <c r="A1064" s="10" t="s">
        <v>163</v>
      </c>
      <c r="B1064" s="10">
        <v>535707</v>
      </c>
      <c r="C1064" s="10">
        <v>42593</v>
      </c>
      <c r="D1064" s="10" t="s">
        <v>6322</v>
      </c>
      <c r="E1064" s="10" t="s">
        <v>26</v>
      </c>
      <c r="F1064" s="10" t="s">
        <v>223</v>
      </c>
      <c r="G1064" s="10" t="s">
        <v>376</v>
      </c>
      <c r="H1064" s="10" t="s">
        <v>2693</v>
      </c>
      <c r="I1064" s="10" t="s">
        <v>6323</v>
      </c>
      <c r="J1064" s="10" t="str">
        <f t="shared" si="16"/>
        <v>535707-MARISCALA</v>
      </c>
    </row>
    <row r="1065" spans="1:10">
      <c r="A1065" s="10" t="s">
        <v>77</v>
      </c>
      <c r="B1065" s="10">
        <v>537494</v>
      </c>
      <c r="C1065" s="10">
        <v>43176</v>
      </c>
      <c r="D1065" s="10" t="s">
        <v>257</v>
      </c>
      <c r="E1065" s="10" t="s">
        <v>91</v>
      </c>
      <c r="F1065" s="10" t="s">
        <v>311</v>
      </c>
      <c r="G1065" s="10" t="s">
        <v>500</v>
      </c>
      <c r="H1065" s="10" t="s">
        <v>2506</v>
      </c>
      <c r="I1065" s="10" t="s">
        <v>260</v>
      </c>
      <c r="J1065" s="10" t="str">
        <f t="shared" si="16"/>
        <v>537494-PUERTA DE HIERRO</v>
      </c>
    </row>
    <row r="1066" spans="1:10">
      <c r="A1066" s="10" t="s">
        <v>33</v>
      </c>
      <c r="B1066" s="10">
        <v>536413</v>
      </c>
      <c r="C1066" s="10">
        <v>22707</v>
      </c>
      <c r="D1066" s="10" t="s">
        <v>436</v>
      </c>
      <c r="E1066" s="10" t="s">
        <v>35</v>
      </c>
      <c r="F1066" s="10" t="s">
        <v>97</v>
      </c>
      <c r="G1066" s="10" t="s">
        <v>437</v>
      </c>
      <c r="H1066" s="10" t="s">
        <v>1455</v>
      </c>
      <c r="I1066" s="10" t="s">
        <v>439</v>
      </c>
      <c r="J1066" s="10" t="str">
        <f t="shared" si="16"/>
        <v>536413-BALCONES DE SANTA MARIA</v>
      </c>
    </row>
    <row r="1067" spans="1:10">
      <c r="A1067" s="10" t="s">
        <v>114</v>
      </c>
      <c r="B1067" s="10">
        <v>537142</v>
      </c>
      <c r="C1067" s="10">
        <v>43054</v>
      </c>
      <c r="D1067" s="10" t="s">
        <v>115</v>
      </c>
      <c r="E1067" s="10" t="s">
        <v>35</v>
      </c>
      <c r="F1067" s="10" t="s">
        <v>116</v>
      </c>
      <c r="G1067" s="10" t="s">
        <v>422</v>
      </c>
      <c r="H1067" s="10" t="s">
        <v>6061</v>
      </c>
      <c r="I1067" s="10" t="s">
        <v>119</v>
      </c>
      <c r="J1067" s="10" t="str">
        <f t="shared" si="16"/>
        <v>537142-PINTURAS SAN PANCHO</v>
      </c>
    </row>
    <row r="1068" spans="1:10">
      <c r="A1068" s="10" t="s">
        <v>50</v>
      </c>
      <c r="B1068" s="10">
        <v>530661</v>
      </c>
      <c r="C1068" s="10">
        <v>40425</v>
      </c>
      <c r="D1068" s="10" t="s">
        <v>51</v>
      </c>
      <c r="E1068" s="10" t="s">
        <v>52</v>
      </c>
      <c r="F1068" s="10" t="s">
        <v>53</v>
      </c>
      <c r="G1068" s="10" t="s">
        <v>54</v>
      </c>
      <c r="H1068" s="10" t="s">
        <v>1456</v>
      </c>
      <c r="I1068" s="10" t="s">
        <v>56</v>
      </c>
      <c r="J1068" s="10" t="str">
        <f t="shared" si="16"/>
        <v>530661-TUXTLA 13 SUMIDERO</v>
      </c>
    </row>
    <row r="1069" spans="1:10">
      <c r="A1069" s="10" t="s">
        <v>221</v>
      </c>
      <c r="B1069" s="10">
        <v>531350</v>
      </c>
      <c r="C1069" s="10">
        <v>41990</v>
      </c>
      <c r="D1069" s="10" t="s">
        <v>222</v>
      </c>
      <c r="E1069" s="10" t="s">
        <v>26</v>
      </c>
      <c r="F1069" s="10" t="s">
        <v>223</v>
      </c>
      <c r="G1069" s="10" t="s">
        <v>224</v>
      </c>
      <c r="H1069" s="10" t="s">
        <v>1457</v>
      </c>
      <c r="I1069" s="10" t="s">
        <v>226</v>
      </c>
      <c r="J1069" s="10" t="str">
        <f t="shared" si="16"/>
        <v>531350-TRES DE MAYO</v>
      </c>
    </row>
    <row r="1070" spans="1:10">
      <c r="A1070" s="10" t="s">
        <v>33</v>
      </c>
      <c r="B1070" s="10">
        <v>534863</v>
      </c>
      <c r="C1070" s="10">
        <v>22333</v>
      </c>
      <c r="D1070" s="10" t="s">
        <v>194</v>
      </c>
      <c r="E1070" s="10" t="s">
        <v>35</v>
      </c>
      <c r="F1070" s="10" t="s">
        <v>97</v>
      </c>
      <c r="G1070" s="10" t="s">
        <v>437</v>
      </c>
      <c r="H1070" s="10" t="s">
        <v>4458</v>
      </c>
      <c r="I1070" s="10" t="s">
        <v>88</v>
      </c>
      <c r="J1070" s="10" t="str">
        <f t="shared" si="16"/>
        <v>534863-CRUZ DEL SUR</v>
      </c>
    </row>
    <row r="1071" spans="1:10">
      <c r="A1071" s="10" t="s">
        <v>33</v>
      </c>
      <c r="B1071" s="10">
        <v>532253</v>
      </c>
      <c r="C1071" s="10">
        <v>22343</v>
      </c>
      <c r="D1071" s="10" t="s">
        <v>105</v>
      </c>
      <c r="E1071" s="10" t="s">
        <v>35</v>
      </c>
      <c r="F1071" s="10" t="s">
        <v>36</v>
      </c>
      <c r="G1071" s="10" t="s">
        <v>37</v>
      </c>
      <c r="H1071" s="10" t="s">
        <v>1458</v>
      </c>
      <c r="I1071" s="10" t="s">
        <v>107</v>
      </c>
      <c r="J1071" s="10" t="str">
        <f t="shared" si="16"/>
        <v>532253-TEQUILA</v>
      </c>
    </row>
    <row r="1072" spans="1:10">
      <c r="A1072" s="10" t="s">
        <v>64</v>
      </c>
      <c r="B1072" s="10">
        <v>535355</v>
      </c>
      <c r="C1072" s="10">
        <v>32145</v>
      </c>
      <c r="D1072" s="10" t="s">
        <v>2557</v>
      </c>
      <c r="E1072" s="10" t="s">
        <v>44</v>
      </c>
      <c r="F1072" s="10" t="s">
        <v>66</v>
      </c>
      <c r="G1072" s="10" t="s">
        <v>537</v>
      </c>
      <c r="H1072" s="10" t="s">
        <v>3145</v>
      </c>
      <c r="I1072" s="10" t="s">
        <v>48</v>
      </c>
      <c r="J1072" s="10" t="str">
        <f t="shared" si="16"/>
        <v>535355-VILLAS ALCALI</v>
      </c>
    </row>
    <row r="1073" spans="1:10">
      <c r="A1073" s="10" t="s">
        <v>178</v>
      </c>
      <c r="B1073" s="10">
        <v>537081</v>
      </c>
      <c r="C1073" s="10">
        <v>32525</v>
      </c>
      <c r="D1073" s="10" t="s">
        <v>1463</v>
      </c>
      <c r="E1073" s="10" t="s">
        <v>180</v>
      </c>
      <c r="F1073" s="10" t="s">
        <v>181</v>
      </c>
      <c r="G1073" s="10" t="s">
        <v>205</v>
      </c>
      <c r="H1073" s="10" t="s">
        <v>1464</v>
      </c>
      <c r="I1073" s="10" t="s">
        <v>1465</v>
      </c>
      <c r="J1073" s="10" t="str">
        <f t="shared" si="16"/>
        <v>537081-EL CAMINO</v>
      </c>
    </row>
    <row r="1074" spans="1:10">
      <c r="A1074" s="10" t="s">
        <v>77</v>
      </c>
      <c r="B1074" s="10">
        <v>537514</v>
      </c>
      <c r="C1074" s="10">
        <v>42397</v>
      </c>
      <c r="D1074" s="10" t="s">
        <v>911</v>
      </c>
      <c r="E1074" s="10" t="s">
        <v>91</v>
      </c>
      <c r="F1074" s="10" t="s">
        <v>311</v>
      </c>
      <c r="G1074" s="10" t="s">
        <v>312</v>
      </c>
      <c r="H1074" s="10" t="s">
        <v>912</v>
      </c>
      <c r="I1074" s="10" t="s">
        <v>383</v>
      </c>
      <c r="J1074" s="10" t="str">
        <f t="shared" si="16"/>
        <v>537514-SUCURSAL JOQUICINGO</v>
      </c>
    </row>
    <row r="1075" spans="1:10">
      <c r="A1075" s="10" t="s">
        <v>77</v>
      </c>
      <c r="B1075" s="10">
        <v>530799</v>
      </c>
      <c r="C1075" s="10">
        <v>2667</v>
      </c>
      <c r="D1075" s="10" t="s">
        <v>131</v>
      </c>
      <c r="E1075" s="10" t="s">
        <v>91</v>
      </c>
      <c r="F1075" s="10" t="s">
        <v>143</v>
      </c>
      <c r="G1075" s="10" t="s">
        <v>450</v>
      </c>
      <c r="H1075" s="10" t="s">
        <v>1466</v>
      </c>
      <c r="I1075" s="10" t="s">
        <v>107</v>
      </c>
      <c r="J1075" s="10" t="str">
        <f t="shared" si="16"/>
        <v>530799-TECAMAC</v>
      </c>
    </row>
    <row r="1076" spans="1:10">
      <c r="A1076" s="10" t="s">
        <v>77</v>
      </c>
      <c r="B1076" s="10">
        <v>538329</v>
      </c>
      <c r="C1076" s="10">
        <v>4720</v>
      </c>
      <c r="D1076" s="10" t="s">
        <v>2623</v>
      </c>
      <c r="E1076" s="10" t="s">
        <v>91</v>
      </c>
      <c r="F1076" s="10" t="s">
        <v>92</v>
      </c>
      <c r="G1076" s="10" t="s">
        <v>691</v>
      </c>
      <c r="H1076" s="10" t="s">
        <v>5105</v>
      </c>
      <c r="I1076" s="10" t="s">
        <v>1112</v>
      </c>
      <c r="J1076" s="10" t="str">
        <f t="shared" si="16"/>
        <v>538329-IZCALLI CHAMAPA</v>
      </c>
    </row>
    <row r="1077" spans="1:10">
      <c r="A1077" s="10" t="s">
        <v>120</v>
      </c>
      <c r="B1077" s="10">
        <v>537586</v>
      </c>
      <c r="C1077" s="10">
        <v>22900</v>
      </c>
      <c r="D1077" s="10" t="s">
        <v>1468</v>
      </c>
      <c r="E1077" s="10" t="s">
        <v>35</v>
      </c>
      <c r="F1077" s="10" t="s">
        <v>122</v>
      </c>
      <c r="G1077" s="10" t="s">
        <v>781</v>
      </c>
      <c r="H1077" s="10" t="s">
        <v>1469</v>
      </c>
      <c r="I1077" s="10" t="s">
        <v>1470</v>
      </c>
      <c r="J1077" s="10" t="str">
        <f t="shared" si="16"/>
        <v>537586-TECARIO</v>
      </c>
    </row>
    <row r="1078" spans="1:10">
      <c r="A1078" s="10" t="s">
        <v>442</v>
      </c>
      <c r="B1078" s="10">
        <v>538248</v>
      </c>
      <c r="C1078" s="10">
        <v>43557</v>
      </c>
      <c r="D1078" s="10" t="s">
        <v>1475</v>
      </c>
      <c r="E1078" s="10" t="s">
        <v>180</v>
      </c>
      <c r="F1078" s="10" t="s">
        <v>444</v>
      </c>
      <c r="G1078" s="10" t="s">
        <v>704</v>
      </c>
      <c r="H1078" s="10" t="s">
        <v>1476</v>
      </c>
      <c r="I1078" s="10" t="s">
        <v>1477</v>
      </c>
      <c r="J1078" s="10" t="str">
        <f t="shared" si="16"/>
        <v>538248-COMEX SAUCILLO</v>
      </c>
    </row>
    <row r="1079" spans="1:10">
      <c r="A1079" s="10" t="s">
        <v>24</v>
      </c>
      <c r="B1079" s="10">
        <v>538875</v>
      </c>
      <c r="C1079" s="10">
        <v>8175</v>
      </c>
      <c r="D1079" s="10" t="s">
        <v>2272</v>
      </c>
      <c r="E1079" s="10" t="s">
        <v>26</v>
      </c>
      <c r="F1079" s="10" t="s">
        <v>27</v>
      </c>
      <c r="G1079" s="10" t="s">
        <v>139</v>
      </c>
      <c r="H1079" s="10" t="s">
        <v>2273</v>
      </c>
      <c r="I1079" s="10" t="s">
        <v>2274</v>
      </c>
      <c r="J1079" s="10" t="str">
        <f t="shared" si="16"/>
        <v>538875-PINTURAS TORRES</v>
      </c>
    </row>
    <row r="1080" spans="1:10">
      <c r="A1080" s="10" t="s">
        <v>64</v>
      </c>
      <c r="B1080" s="10">
        <v>530330</v>
      </c>
      <c r="C1080" s="10">
        <v>30541</v>
      </c>
      <c r="D1080" s="10" t="s">
        <v>1218</v>
      </c>
      <c r="E1080" s="10" t="s">
        <v>44</v>
      </c>
      <c r="F1080" s="10" t="s">
        <v>66</v>
      </c>
      <c r="G1080" s="10" t="s">
        <v>537</v>
      </c>
      <c r="H1080" s="10" t="s">
        <v>1478</v>
      </c>
      <c r="I1080" s="10" t="s">
        <v>1219</v>
      </c>
      <c r="J1080" s="10" t="str">
        <f t="shared" si="16"/>
        <v>530330-MATERIALES ROMO DE  ALLENDE</v>
      </c>
    </row>
    <row r="1081" spans="1:10">
      <c r="A1081" s="10" t="s">
        <v>24</v>
      </c>
      <c r="B1081" s="10">
        <v>532018</v>
      </c>
      <c r="C1081" s="10">
        <v>1833</v>
      </c>
      <c r="D1081" s="10" t="s">
        <v>5627</v>
      </c>
      <c r="E1081" s="10" t="s">
        <v>91</v>
      </c>
      <c r="F1081" s="10" t="s">
        <v>92</v>
      </c>
      <c r="G1081" s="10" t="s">
        <v>606</v>
      </c>
      <c r="H1081" s="10" t="s">
        <v>5628</v>
      </c>
      <c r="I1081" s="10" t="s">
        <v>5629</v>
      </c>
      <c r="J1081" s="10" t="str">
        <f t="shared" si="16"/>
        <v>532018-PINTURAS NUEVO COLOR, S.A. DE C.V.</v>
      </c>
    </row>
    <row r="1082" spans="1:10">
      <c r="A1082" s="10" t="s">
        <v>24</v>
      </c>
      <c r="B1082" s="10">
        <v>534079</v>
      </c>
      <c r="C1082" s="10">
        <v>1564</v>
      </c>
      <c r="D1082" s="10" t="s">
        <v>1481</v>
      </c>
      <c r="E1082" s="10" t="s">
        <v>26</v>
      </c>
      <c r="F1082" s="10" t="s">
        <v>27</v>
      </c>
      <c r="G1082" s="10" t="s">
        <v>28</v>
      </c>
      <c r="H1082" s="10" t="s">
        <v>5707</v>
      </c>
      <c r="I1082" s="10" t="s">
        <v>1483</v>
      </c>
      <c r="J1082" s="10" t="str">
        <f t="shared" si="16"/>
        <v>534079-GAMIRAM</v>
      </c>
    </row>
    <row r="1083" spans="1:10">
      <c r="A1083" s="10" t="s">
        <v>150</v>
      </c>
      <c r="B1083" s="10">
        <v>534229</v>
      </c>
      <c r="C1083" s="10">
        <v>41558</v>
      </c>
      <c r="D1083" s="10" t="s">
        <v>351</v>
      </c>
      <c r="E1083" s="10" t="s">
        <v>52</v>
      </c>
      <c r="F1083" s="10" t="s">
        <v>152</v>
      </c>
      <c r="G1083" s="10" t="s">
        <v>352</v>
      </c>
      <c r="H1083" s="10" t="s">
        <v>1679</v>
      </c>
      <c r="I1083" s="10" t="s">
        <v>6593</v>
      </c>
      <c r="J1083" s="10" t="str">
        <f t="shared" si="16"/>
        <v>534229-LIBERTAD</v>
      </c>
    </row>
    <row r="1084" spans="1:10">
      <c r="A1084" s="10" t="s">
        <v>83</v>
      </c>
      <c r="B1084" s="10">
        <v>531812</v>
      </c>
      <c r="C1084" s="10">
        <v>41033</v>
      </c>
      <c r="D1084" s="10" t="s">
        <v>101</v>
      </c>
      <c r="E1084" s="10" t="s">
        <v>52</v>
      </c>
      <c r="F1084" s="10" t="s">
        <v>85</v>
      </c>
      <c r="G1084" s="10" t="s">
        <v>102</v>
      </c>
      <c r="H1084" s="10" t="s">
        <v>4171</v>
      </c>
      <c r="I1084" s="10" t="s">
        <v>104</v>
      </c>
      <c r="J1084" s="10" t="str">
        <f t="shared" si="16"/>
        <v>531812-FRAMBOYANES</v>
      </c>
    </row>
    <row r="1085" spans="1:10">
      <c r="A1085" s="10" t="s">
        <v>77</v>
      </c>
      <c r="B1085" s="10">
        <v>531689</v>
      </c>
      <c r="C1085" s="10">
        <v>4444</v>
      </c>
      <c r="D1085" s="10" t="s">
        <v>4530</v>
      </c>
      <c r="E1085" s="10" t="s">
        <v>91</v>
      </c>
      <c r="F1085" s="10" t="s">
        <v>143</v>
      </c>
      <c r="G1085" s="10" t="s">
        <v>450</v>
      </c>
      <c r="H1085" s="10" t="s">
        <v>4531</v>
      </c>
      <c r="I1085" s="10" t="s">
        <v>4532</v>
      </c>
      <c r="J1085" s="10" t="str">
        <f t="shared" si="16"/>
        <v>531689-PINTURAS TORNASOL</v>
      </c>
    </row>
    <row r="1086" spans="1:10">
      <c r="A1086" s="10" t="s">
        <v>33</v>
      </c>
      <c r="B1086" s="10">
        <v>534650</v>
      </c>
      <c r="C1086" s="10">
        <v>21310</v>
      </c>
      <c r="D1086" s="10" t="s">
        <v>1386</v>
      </c>
      <c r="E1086" s="10" t="s">
        <v>35</v>
      </c>
      <c r="F1086" s="10" t="s">
        <v>122</v>
      </c>
      <c r="G1086" s="10" t="s">
        <v>123</v>
      </c>
      <c r="H1086" s="10" t="s">
        <v>2790</v>
      </c>
      <c r="I1086" s="10" t="s">
        <v>1387</v>
      </c>
      <c r="J1086" s="10" t="str">
        <f t="shared" si="16"/>
        <v>534650-SAN MARTIN</v>
      </c>
    </row>
    <row r="1087" spans="1:10">
      <c r="A1087" s="10" t="s">
        <v>221</v>
      </c>
      <c r="B1087" s="10">
        <v>532988</v>
      </c>
      <c r="C1087" s="10">
        <v>40131</v>
      </c>
      <c r="D1087" s="10" t="s">
        <v>5448</v>
      </c>
      <c r="E1087" s="10" t="s">
        <v>26</v>
      </c>
      <c r="F1087" s="10" t="s">
        <v>223</v>
      </c>
      <c r="G1087" s="10" t="s">
        <v>258</v>
      </c>
      <c r="H1087" s="10" t="s">
        <v>6470</v>
      </c>
      <c r="I1087" s="10" t="s">
        <v>5449</v>
      </c>
      <c r="J1087" s="10" t="str">
        <f t="shared" si="16"/>
        <v>532988-LA ESTRELLA DE CUERNAVACA, S.A. DE C.V.</v>
      </c>
    </row>
    <row r="1088" spans="1:10">
      <c r="A1088" s="10" t="s">
        <v>77</v>
      </c>
      <c r="B1088" s="10">
        <v>534824</v>
      </c>
      <c r="C1088" s="10">
        <v>42198</v>
      </c>
      <c r="D1088" s="10" t="s">
        <v>310</v>
      </c>
      <c r="E1088" s="10" t="s">
        <v>91</v>
      </c>
      <c r="F1088" s="10" t="s">
        <v>311</v>
      </c>
      <c r="G1088" s="10" t="s">
        <v>312</v>
      </c>
      <c r="H1088" s="10" t="s">
        <v>1485</v>
      </c>
      <c r="I1088" s="10" t="s">
        <v>314</v>
      </c>
      <c r="J1088" s="10" t="str">
        <f t="shared" si="16"/>
        <v>534824-SANTA ROSA NUEVA</v>
      </c>
    </row>
    <row r="1089" spans="1:10">
      <c r="A1089" s="10" t="s">
        <v>150</v>
      </c>
      <c r="B1089" s="10">
        <v>530822</v>
      </c>
      <c r="C1089" s="10">
        <v>42413</v>
      </c>
      <c r="D1089" s="10" t="s">
        <v>263</v>
      </c>
      <c r="E1089" s="10" t="s">
        <v>52</v>
      </c>
      <c r="F1089" s="10" t="s">
        <v>152</v>
      </c>
      <c r="G1089" s="10" t="s">
        <v>153</v>
      </c>
      <c r="H1089" s="10" t="s">
        <v>6362</v>
      </c>
      <c r="I1089" s="10" t="s">
        <v>155</v>
      </c>
      <c r="J1089" s="10" t="str">
        <f t="shared" si="16"/>
        <v>530822-BOD.VILLAHERMOSA</v>
      </c>
    </row>
    <row r="1090" spans="1:10">
      <c r="A1090" s="10" t="s">
        <v>77</v>
      </c>
      <c r="B1090" s="10">
        <v>538819</v>
      </c>
      <c r="C1090" s="10">
        <v>4807</v>
      </c>
      <c r="D1090" s="10" t="s">
        <v>1267</v>
      </c>
      <c r="E1090" s="10" t="s">
        <v>91</v>
      </c>
      <c r="F1090" s="10" t="s">
        <v>311</v>
      </c>
      <c r="G1090" s="10" t="s">
        <v>485</v>
      </c>
      <c r="H1090" s="10" t="s">
        <v>1486</v>
      </c>
      <c r="I1090" s="10" t="s">
        <v>1269</v>
      </c>
      <c r="J1090" s="10" t="str">
        <f t="shared" si="16"/>
        <v>538819-LOS REYES</v>
      </c>
    </row>
    <row r="1091" spans="1:10">
      <c r="A1091" s="10" t="s">
        <v>150</v>
      </c>
      <c r="B1091" s="10">
        <v>535840</v>
      </c>
      <c r="C1091" s="10">
        <v>42614</v>
      </c>
      <c r="D1091" s="10" t="s">
        <v>263</v>
      </c>
      <c r="E1091" s="10" t="s">
        <v>52</v>
      </c>
      <c r="F1091" s="10" t="s">
        <v>152</v>
      </c>
      <c r="G1091" s="10" t="s">
        <v>153</v>
      </c>
      <c r="H1091" s="10" t="s">
        <v>5868</v>
      </c>
      <c r="I1091" s="10" t="s">
        <v>155</v>
      </c>
      <c r="J1091" s="10" t="str">
        <f t="shared" ref="J1091:J1154" si="17">CONCATENATE(B1091,"-",H1091)</f>
        <v>535840-JACINTO LOPEZ</v>
      </c>
    </row>
    <row r="1092" spans="1:10">
      <c r="A1092" s="10" t="s">
        <v>746</v>
      </c>
      <c r="B1092" s="10">
        <v>533517</v>
      </c>
      <c r="C1092" s="10">
        <v>31506</v>
      </c>
      <c r="D1092" s="10" t="s">
        <v>5502</v>
      </c>
      <c r="E1092" s="10" t="s">
        <v>180</v>
      </c>
      <c r="F1092" s="10" t="s">
        <v>444</v>
      </c>
      <c r="G1092" s="10" t="s">
        <v>959</v>
      </c>
      <c r="H1092" s="10" t="s">
        <v>5570</v>
      </c>
      <c r="I1092" s="10" t="s">
        <v>5504</v>
      </c>
      <c r="J1092" s="10" t="str">
        <f t="shared" si="17"/>
        <v>533517-SUC. SAN ISIDRO</v>
      </c>
    </row>
    <row r="1093" spans="1:10">
      <c r="A1093" s="10" t="s">
        <v>58</v>
      </c>
      <c r="B1093" s="10">
        <v>534486</v>
      </c>
      <c r="C1093" s="10">
        <v>41383</v>
      </c>
      <c r="D1093" s="10" t="s">
        <v>231</v>
      </c>
      <c r="E1093" s="10" t="s">
        <v>52</v>
      </c>
      <c r="F1093" s="10" t="s">
        <v>152</v>
      </c>
      <c r="G1093" s="10" t="s">
        <v>232</v>
      </c>
      <c r="H1093" s="10" t="s">
        <v>1489</v>
      </c>
      <c r="I1093" s="10" t="s">
        <v>234</v>
      </c>
      <c r="J1093" s="10" t="str">
        <f t="shared" si="17"/>
        <v>534486-CALLE 47</v>
      </c>
    </row>
    <row r="1094" spans="1:10">
      <c r="A1094" s="10" t="s">
        <v>71</v>
      </c>
      <c r="B1094" s="10">
        <v>531980</v>
      </c>
      <c r="C1094" s="10">
        <v>43242</v>
      </c>
      <c r="D1094" s="10" t="s">
        <v>618</v>
      </c>
      <c r="E1094" s="10" t="s">
        <v>44</v>
      </c>
      <c r="F1094" s="10" t="s">
        <v>45</v>
      </c>
      <c r="G1094" s="10" t="s">
        <v>619</v>
      </c>
      <c r="H1094" s="10" t="s">
        <v>5136</v>
      </c>
      <c r="I1094" s="10" t="s">
        <v>107</v>
      </c>
      <c r="J1094" s="10" t="str">
        <f t="shared" si="17"/>
        <v>531980-PREMIER</v>
      </c>
    </row>
    <row r="1095" spans="1:10">
      <c r="A1095" s="10" t="s">
        <v>50</v>
      </c>
      <c r="B1095" s="10">
        <v>536598</v>
      </c>
      <c r="C1095" s="10">
        <v>43628</v>
      </c>
      <c r="D1095" s="10" t="s">
        <v>51</v>
      </c>
      <c r="E1095" s="10" t="s">
        <v>52</v>
      </c>
      <c r="F1095" s="10" t="s">
        <v>53</v>
      </c>
      <c r="G1095" s="10" t="s">
        <v>54</v>
      </c>
      <c r="H1095" s="10" t="s">
        <v>1491</v>
      </c>
      <c r="I1095" s="10" t="s">
        <v>56</v>
      </c>
      <c r="J1095" s="10" t="str">
        <f t="shared" si="17"/>
        <v>536598-SAN CRISTOBAL 05 ALMOLONGA</v>
      </c>
    </row>
    <row r="1096" spans="1:10">
      <c r="A1096" s="10" t="s">
        <v>83</v>
      </c>
      <c r="B1096" s="10">
        <v>534359</v>
      </c>
      <c r="C1096" s="10">
        <v>41936</v>
      </c>
      <c r="D1096" s="10" t="s">
        <v>84</v>
      </c>
      <c r="E1096" s="10" t="s">
        <v>52</v>
      </c>
      <c r="F1096" s="10" t="s">
        <v>85</v>
      </c>
      <c r="G1096" s="10" t="s">
        <v>86</v>
      </c>
      <c r="H1096" s="10" t="s">
        <v>3733</v>
      </c>
      <c r="I1096" s="10" t="s">
        <v>88</v>
      </c>
      <c r="J1096" s="10" t="str">
        <f t="shared" si="17"/>
        <v>534359-TRANCAS</v>
      </c>
    </row>
    <row r="1097" spans="1:10">
      <c r="A1097" s="10" t="s">
        <v>50</v>
      </c>
      <c r="B1097" s="10">
        <v>534757</v>
      </c>
      <c r="C1097" s="10">
        <v>41126</v>
      </c>
      <c r="D1097" s="10" t="s">
        <v>51</v>
      </c>
      <c r="E1097" s="10" t="s">
        <v>52</v>
      </c>
      <c r="F1097" s="10" t="s">
        <v>53</v>
      </c>
      <c r="G1097" s="10" t="s">
        <v>54</v>
      </c>
      <c r="H1097" s="10" t="s">
        <v>1493</v>
      </c>
      <c r="I1097" s="10" t="s">
        <v>56</v>
      </c>
      <c r="J1097" s="10" t="str">
        <f t="shared" si="17"/>
        <v>534757-ACAPETAHUA</v>
      </c>
    </row>
    <row r="1098" spans="1:10">
      <c r="A1098" s="10" t="s">
        <v>190</v>
      </c>
      <c r="B1098" s="10">
        <v>537549</v>
      </c>
      <c r="C1098" s="10">
        <v>22889</v>
      </c>
      <c r="D1098" s="10" t="s">
        <v>174</v>
      </c>
      <c r="E1098" s="10" t="s">
        <v>35</v>
      </c>
      <c r="F1098" s="10" t="s">
        <v>36</v>
      </c>
      <c r="G1098" s="10" t="s">
        <v>191</v>
      </c>
      <c r="H1098" s="10" t="s">
        <v>1496</v>
      </c>
      <c r="I1098" s="10" t="s">
        <v>177</v>
      </c>
      <c r="J1098" s="10" t="str">
        <f t="shared" si="17"/>
        <v>537549-ARMERIA</v>
      </c>
    </row>
    <row r="1099" spans="1:10">
      <c r="A1099" s="10" t="s">
        <v>120</v>
      </c>
      <c r="B1099" s="10">
        <v>537541</v>
      </c>
      <c r="C1099" s="10">
        <v>22887</v>
      </c>
      <c r="D1099" s="10" t="s">
        <v>542</v>
      </c>
      <c r="E1099" s="10" t="s">
        <v>35</v>
      </c>
      <c r="F1099" s="10" t="s">
        <v>122</v>
      </c>
      <c r="G1099" s="10" t="s">
        <v>123</v>
      </c>
      <c r="H1099" s="10" t="s">
        <v>1495</v>
      </c>
      <c r="I1099" s="10" t="s">
        <v>544</v>
      </c>
      <c r="J1099" s="10" t="str">
        <f t="shared" si="17"/>
        <v>537541-VALENCIA</v>
      </c>
    </row>
    <row r="1100" spans="1:10">
      <c r="A1100" s="10" t="s">
        <v>77</v>
      </c>
      <c r="B1100" s="10">
        <v>533504</v>
      </c>
      <c r="C1100" s="10">
        <v>7688</v>
      </c>
      <c r="D1100" s="10" t="s">
        <v>333</v>
      </c>
      <c r="E1100" s="10" t="s">
        <v>26</v>
      </c>
      <c r="F1100" s="10" t="s">
        <v>127</v>
      </c>
      <c r="G1100" s="10" t="s">
        <v>334</v>
      </c>
      <c r="H1100" s="10" t="s">
        <v>1492</v>
      </c>
      <c r="I1100" s="10" t="s">
        <v>336</v>
      </c>
      <c r="J1100" s="10" t="str">
        <f t="shared" si="17"/>
        <v>533504-SAN BERNARDINO</v>
      </c>
    </row>
    <row r="1101" spans="1:10">
      <c r="A1101" s="10" t="s">
        <v>114</v>
      </c>
      <c r="B1101" s="10">
        <v>536063</v>
      </c>
      <c r="C1101" s="10">
        <v>42723</v>
      </c>
      <c r="D1101" s="10" t="s">
        <v>115</v>
      </c>
      <c r="E1101" s="10" t="s">
        <v>35</v>
      </c>
      <c r="F1101" s="10" t="s">
        <v>116</v>
      </c>
      <c r="G1101" s="10" t="s">
        <v>422</v>
      </c>
      <c r="H1101" s="10" t="s">
        <v>1500</v>
      </c>
      <c r="I1101" s="10" t="s">
        <v>119</v>
      </c>
      <c r="J1101" s="10" t="str">
        <f t="shared" si="17"/>
        <v>536063-PINTURAS DEL PUENTE PEATONAL</v>
      </c>
    </row>
    <row r="1102" spans="1:10">
      <c r="A1102" s="10" t="s">
        <v>24</v>
      </c>
      <c r="B1102" s="10">
        <v>532424</v>
      </c>
      <c r="C1102" s="10">
        <v>3855</v>
      </c>
      <c r="D1102" s="10" t="s">
        <v>1497</v>
      </c>
      <c r="E1102" s="10" t="s">
        <v>26</v>
      </c>
      <c r="F1102" s="10" t="s">
        <v>27</v>
      </c>
      <c r="G1102" s="10" t="s">
        <v>139</v>
      </c>
      <c r="H1102" s="10" t="s">
        <v>1498</v>
      </c>
      <c r="I1102" s="10" t="s">
        <v>1499</v>
      </c>
      <c r="J1102" s="10" t="str">
        <f t="shared" si="17"/>
        <v>532424-COLORMEX CENTENARIO</v>
      </c>
    </row>
    <row r="1103" spans="1:10">
      <c r="A1103" s="10" t="s">
        <v>114</v>
      </c>
      <c r="B1103" s="10">
        <v>539025</v>
      </c>
      <c r="C1103" s="10">
        <v>23102</v>
      </c>
      <c r="D1103" s="10" t="s">
        <v>1100</v>
      </c>
      <c r="E1103" s="10" t="s">
        <v>35</v>
      </c>
      <c r="F1103" s="10" t="s">
        <v>116</v>
      </c>
      <c r="G1103" s="10" t="s">
        <v>488</v>
      </c>
      <c r="H1103" s="10" t="s">
        <v>2695</v>
      </c>
      <c r="I1103" s="10" t="s">
        <v>69</v>
      </c>
      <c r="J1103" s="10" t="str">
        <f t="shared" si="17"/>
        <v>539025-SAN CRISTOBAL</v>
      </c>
    </row>
    <row r="1104" spans="1:10">
      <c r="A1104" s="10" t="s">
        <v>24</v>
      </c>
      <c r="B1104" s="10">
        <v>538388</v>
      </c>
      <c r="C1104" s="10">
        <v>4443</v>
      </c>
      <c r="D1104" s="10" t="s">
        <v>699</v>
      </c>
      <c r="E1104" s="10" t="s">
        <v>26</v>
      </c>
      <c r="F1104" s="10" t="s">
        <v>27</v>
      </c>
      <c r="G1104" s="10" t="s">
        <v>305</v>
      </c>
      <c r="H1104" s="10" t="s">
        <v>1505</v>
      </c>
      <c r="I1104" s="10" t="s">
        <v>483</v>
      </c>
      <c r="J1104" s="10" t="str">
        <f t="shared" si="17"/>
        <v>538388-MILPA ALTA</v>
      </c>
    </row>
    <row r="1105" spans="1:10">
      <c r="A1105" s="10" t="s">
        <v>468</v>
      </c>
      <c r="B1105" s="10">
        <v>534781</v>
      </c>
      <c r="C1105" s="10">
        <v>42985</v>
      </c>
      <c r="D1105" s="10" t="s">
        <v>1506</v>
      </c>
      <c r="E1105" s="10" t="s">
        <v>52</v>
      </c>
      <c r="F1105" s="10" t="s">
        <v>85</v>
      </c>
      <c r="G1105" s="10" t="s">
        <v>228</v>
      </c>
      <c r="H1105" s="10" t="s">
        <v>1507</v>
      </c>
      <c r="I1105" s="10" t="s">
        <v>1508</v>
      </c>
      <c r="J1105" s="10" t="str">
        <f t="shared" si="17"/>
        <v>534781-ALTZAYANCA</v>
      </c>
    </row>
    <row r="1106" spans="1:10">
      <c r="A1106" s="10" t="s">
        <v>64</v>
      </c>
      <c r="B1106" s="10">
        <v>537191</v>
      </c>
      <c r="C1106" s="10">
        <v>32544</v>
      </c>
      <c r="D1106" s="10" t="s">
        <v>2977</v>
      </c>
      <c r="E1106" s="10" t="s">
        <v>44</v>
      </c>
      <c r="F1106" s="10" t="s">
        <v>66</v>
      </c>
      <c r="G1106" s="10" t="s">
        <v>67</v>
      </c>
      <c r="H1106" s="10" t="s">
        <v>6141</v>
      </c>
      <c r="I1106" s="10" t="s">
        <v>2979</v>
      </c>
      <c r="J1106" s="10" t="str">
        <f t="shared" si="17"/>
        <v>537191-VELLANIA</v>
      </c>
    </row>
    <row r="1107" spans="1:10">
      <c r="A1107" s="10" t="s">
        <v>24</v>
      </c>
      <c r="B1107" s="10">
        <v>531206</v>
      </c>
      <c r="C1107" s="10">
        <v>7500</v>
      </c>
      <c r="D1107" s="10" t="s">
        <v>299</v>
      </c>
      <c r="E1107" s="10" t="s">
        <v>26</v>
      </c>
      <c r="F1107" s="10" t="s">
        <v>127</v>
      </c>
      <c r="G1107" s="10" t="s">
        <v>300</v>
      </c>
      <c r="H1107" s="10" t="s">
        <v>2577</v>
      </c>
      <c r="I1107" s="10" t="s">
        <v>302</v>
      </c>
      <c r="J1107" s="10" t="str">
        <f t="shared" si="17"/>
        <v>531206-EJE 6 SUR</v>
      </c>
    </row>
    <row r="1108" spans="1:10">
      <c r="A1108" s="10" t="s">
        <v>77</v>
      </c>
      <c r="B1108" s="10">
        <v>534901</v>
      </c>
      <c r="C1108" s="10">
        <v>4821</v>
      </c>
      <c r="D1108" s="10" t="s">
        <v>2393</v>
      </c>
      <c r="E1108" s="10" t="s">
        <v>91</v>
      </c>
      <c r="F1108" s="10" t="s">
        <v>311</v>
      </c>
      <c r="G1108" s="10" t="s">
        <v>684</v>
      </c>
      <c r="H1108" s="10" t="s">
        <v>4846</v>
      </c>
      <c r="I1108" s="10" t="s">
        <v>2394</v>
      </c>
      <c r="J1108" s="10" t="str">
        <f t="shared" si="17"/>
        <v>534901-INSURGENTES SUR</v>
      </c>
    </row>
    <row r="1109" spans="1:10">
      <c r="A1109" s="10" t="s">
        <v>83</v>
      </c>
      <c r="B1109" s="10">
        <v>531313</v>
      </c>
      <c r="C1109" s="10">
        <v>41816</v>
      </c>
      <c r="D1109" s="10" t="s">
        <v>581</v>
      </c>
      <c r="E1109" s="10" t="s">
        <v>52</v>
      </c>
      <c r="F1109" s="10" t="s">
        <v>85</v>
      </c>
      <c r="G1109" s="10" t="s">
        <v>235</v>
      </c>
      <c r="H1109" s="10" t="s">
        <v>582</v>
      </c>
      <c r="I1109" s="10" t="s">
        <v>274</v>
      </c>
      <c r="J1109" s="10" t="str">
        <f t="shared" si="17"/>
        <v>531313-NAOLINCO 1</v>
      </c>
    </row>
    <row r="1110" spans="1:10">
      <c r="A1110" s="10" t="s">
        <v>24</v>
      </c>
      <c r="B1110" s="10">
        <v>538639</v>
      </c>
      <c r="C1110" s="10">
        <v>4750</v>
      </c>
      <c r="D1110" s="10" t="s">
        <v>665</v>
      </c>
      <c r="E1110" s="10" t="s">
        <v>91</v>
      </c>
      <c r="F1110" s="10" t="s">
        <v>92</v>
      </c>
      <c r="G1110" s="10" t="s">
        <v>284</v>
      </c>
      <c r="H1110" s="10" t="s">
        <v>2475</v>
      </c>
      <c r="I1110" s="10" t="s">
        <v>667</v>
      </c>
      <c r="J1110" s="10" t="str">
        <f t="shared" si="17"/>
        <v>538639-BOLIVAR</v>
      </c>
    </row>
    <row r="1111" spans="1:10">
      <c r="A1111" s="10" t="s">
        <v>33</v>
      </c>
      <c r="B1111" s="10">
        <v>535075</v>
      </c>
      <c r="C1111" s="10">
        <v>22483</v>
      </c>
      <c r="D1111" s="10" t="s">
        <v>392</v>
      </c>
      <c r="E1111" s="10" t="s">
        <v>35</v>
      </c>
      <c r="F1111" s="10" t="s">
        <v>97</v>
      </c>
      <c r="G1111" s="10" t="s">
        <v>393</v>
      </c>
      <c r="H1111" s="10" t="s">
        <v>1459</v>
      </c>
      <c r="I1111" s="10" t="s">
        <v>395</v>
      </c>
      <c r="J1111" s="10" t="str">
        <f t="shared" si="17"/>
        <v>535075-ESTADIO</v>
      </c>
    </row>
    <row r="1112" spans="1:10">
      <c r="A1112" s="10" t="s">
        <v>64</v>
      </c>
      <c r="B1112" s="10">
        <v>537246</v>
      </c>
      <c r="C1112" s="10">
        <v>32681</v>
      </c>
      <c r="D1112" s="10" t="s">
        <v>1404</v>
      </c>
      <c r="E1112" s="10" t="s">
        <v>44</v>
      </c>
      <c r="F1112" s="10" t="s">
        <v>66</v>
      </c>
      <c r="G1112" s="10" t="s">
        <v>67</v>
      </c>
      <c r="H1112" s="10" t="s">
        <v>1517</v>
      </c>
      <c r="I1112" s="10" t="s">
        <v>936</v>
      </c>
      <c r="J1112" s="10" t="str">
        <f t="shared" si="17"/>
        <v>537246-CELESTINO GASCA</v>
      </c>
    </row>
    <row r="1113" spans="1:10">
      <c r="A1113" s="10" t="s">
        <v>240</v>
      </c>
      <c r="B1113" s="10">
        <v>530808</v>
      </c>
      <c r="C1113" s="10">
        <v>40307</v>
      </c>
      <c r="D1113" s="10" t="s">
        <v>361</v>
      </c>
      <c r="E1113" s="10" t="s">
        <v>26</v>
      </c>
      <c r="F1113" s="10" t="s">
        <v>223</v>
      </c>
      <c r="G1113" s="10" t="s">
        <v>630</v>
      </c>
      <c r="H1113" s="10" t="s">
        <v>5712</v>
      </c>
      <c r="I1113" s="10" t="s">
        <v>364</v>
      </c>
      <c r="J1113" s="10" t="str">
        <f t="shared" si="17"/>
        <v>530808-BODEGA RIO</v>
      </c>
    </row>
    <row r="1114" spans="1:10">
      <c r="A1114" s="10" t="s">
        <v>77</v>
      </c>
      <c r="B1114" s="10">
        <v>538622</v>
      </c>
      <c r="C1114" s="10">
        <v>8133</v>
      </c>
      <c r="D1114" s="10" t="s">
        <v>151</v>
      </c>
      <c r="E1114" s="10" t="s">
        <v>91</v>
      </c>
      <c r="F1114" s="10" t="s">
        <v>143</v>
      </c>
      <c r="G1114" s="10" t="s">
        <v>168</v>
      </c>
      <c r="H1114" s="10" t="s">
        <v>1518</v>
      </c>
      <c r="I1114" s="10" t="s">
        <v>155</v>
      </c>
      <c r="J1114" s="10" t="str">
        <f t="shared" si="17"/>
        <v>538622-COMEX NUEVA SAN ISIDRO</v>
      </c>
    </row>
    <row r="1115" spans="1:10">
      <c r="A1115" s="10" t="s">
        <v>83</v>
      </c>
      <c r="B1115" s="10">
        <v>530983</v>
      </c>
      <c r="C1115" s="10">
        <v>41936</v>
      </c>
      <c r="D1115" s="10" t="s">
        <v>84</v>
      </c>
      <c r="E1115" s="10" t="s">
        <v>52</v>
      </c>
      <c r="F1115" s="10" t="s">
        <v>85</v>
      </c>
      <c r="G1115" s="10" t="s">
        <v>86</v>
      </c>
      <c r="H1115" s="10" t="s">
        <v>4298</v>
      </c>
      <c r="I1115" s="10" t="s">
        <v>88</v>
      </c>
      <c r="J1115" s="10" t="str">
        <f t="shared" si="17"/>
        <v>530983-TEATRO</v>
      </c>
    </row>
    <row r="1116" spans="1:10">
      <c r="A1116" s="10" t="s">
        <v>262</v>
      </c>
      <c r="B1116" s="10">
        <v>536223</v>
      </c>
      <c r="C1116" s="10">
        <v>42825</v>
      </c>
      <c r="D1116" s="10" t="s">
        <v>131</v>
      </c>
      <c r="E1116" s="10" t="s">
        <v>44</v>
      </c>
      <c r="F1116" s="10" t="s">
        <v>45</v>
      </c>
      <c r="G1116" s="10" t="s">
        <v>201</v>
      </c>
      <c r="H1116" s="10" t="s">
        <v>4217</v>
      </c>
      <c r="I1116" s="10" t="s">
        <v>107</v>
      </c>
      <c r="J1116" s="10" t="str">
        <f t="shared" si="17"/>
        <v>536223-PAHUATLAN</v>
      </c>
    </row>
    <row r="1117" spans="1:10">
      <c r="A1117" s="10" t="s">
        <v>562</v>
      </c>
      <c r="B1117" s="10">
        <v>538224</v>
      </c>
      <c r="C1117" s="10">
        <v>43547</v>
      </c>
      <c r="D1117" s="10" t="s">
        <v>875</v>
      </c>
      <c r="E1117" s="10" t="s">
        <v>180</v>
      </c>
      <c r="F1117" s="10" t="s">
        <v>444</v>
      </c>
      <c r="G1117" s="10" t="s">
        <v>959</v>
      </c>
      <c r="H1117" s="10" t="s">
        <v>1522</v>
      </c>
      <c r="I1117" s="10" t="s">
        <v>877</v>
      </c>
      <c r="J1117" s="10" t="str">
        <f t="shared" si="17"/>
        <v>538224-LOS VIÑEDOS</v>
      </c>
    </row>
    <row r="1118" spans="1:10">
      <c r="A1118" s="10" t="s">
        <v>33</v>
      </c>
      <c r="B1118" s="10">
        <v>538245</v>
      </c>
      <c r="C1118" s="10">
        <v>23015</v>
      </c>
      <c r="D1118" s="10" t="s">
        <v>194</v>
      </c>
      <c r="E1118" s="10" t="s">
        <v>35</v>
      </c>
      <c r="F1118" s="10" t="s">
        <v>97</v>
      </c>
      <c r="G1118" s="10" t="s">
        <v>437</v>
      </c>
      <c r="H1118" s="10" t="s">
        <v>1523</v>
      </c>
      <c r="I1118" s="10" t="s">
        <v>88</v>
      </c>
      <c r="J1118" s="10" t="str">
        <f t="shared" si="17"/>
        <v>538245-RIBIERA</v>
      </c>
    </row>
    <row r="1119" spans="1:10">
      <c r="A1119" s="10" t="s">
        <v>163</v>
      </c>
      <c r="B1119" s="10">
        <v>536475</v>
      </c>
      <c r="C1119" s="10">
        <v>42869</v>
      </c>
      <c r="D1119" s="10" t="s">
        <v>649</v>
      </c>
      <c r="E1119" s="10" t="s">
        <v>26</v>
      </c>
      <c r="F1119" s="10" t="s">
        <v>223</v>
      </c>
      <c r="G1119" s="10" t="s">
        <v>376</v>
      </c>
      <c r="H1119" s="10" t="s">
        <v>1521</v>
      </c>
      <c r="I1119" s="10" t="s">
        <v>651</v>
      </c>
      <c r="J1119" s="10" t="str">
        <f t="shared" si="17"/>
        <v>536475-YACUCUI</v>
      </c>
    </row>
    <row r="1120" spans="1:10">
      <c r="A1120" s="10" t="s">
        <v>83</v>
      </c>
      <c r="B1120" s="10">
        <v>534366</v>
      </c>
      <c r="C1120" s="10">
        <v>41936</v>
      </c>
      <c r="D1120" s="10" t="s">
        <v>84</v>
      </c>
      <c r="E1120" s="10" t="s">
        <v>52</v>
      </c>
      <c r="F1120" s="10" t="s">
        <v>85</v>
      </c>
      <c r="G1120" s="10" t="s">
        <v>86</v>
      </c>
      <c r="H1120" s="10" t="s">
        <v>4029</v>
      </c>
      <c r="I1120" s="10" t="s">
        <v>88</v>
      </c>
      <c r="J1120" s="10" t="str">
        <f t="shared" si="17"/>
        <v>534366-ARBOL</v>
      </c>
    </row>
    <row r="1121" spans="1:10">
      <c r="A1121" s="10" t="s">
        <v>240</v>
      </c>
      <c r="B1121" s="10">
        <v>532498</v>
      </c>
      <c r="C1121" s="10">
        <v>42938</v>
      </c>
      <c r="D1121" s="10" t="s">
        <v>827</v>
      </c>
      <c r="E1121" s="10" t="s">
        <v>26</v>
      </c>
      <c r="F1121" s="10" t="s">
        <v>223</v>
      </c>
      <c r="G1121" s="10" t="s">
        <v>242</v>
      </c>
      <c r="H1121" s="10" t="s">
        <v>1525</v>
      </c>
      <c r="I1121" s="10" t="s">
        <v>827</v>
      </c>
      <c r="J1121" s="10" t="str">
        <f t="shared" si="17"/>
        <v>532498-OMETEPEC BOLULEVARD</v>
      </c>
    </row>
    <row r="1122" spans="1:10">
      <c r="A1122" s="10" t="s">
        <v>64</v>
      </c>
      <c r="B1122" s="10">
        <v>532096</v>
      </c>
      <c r="C1122" s="10">
        <v>31697</v>
      </c>
      <c r="D1122" s="10" t="s">
        <v>65</v>
      </c>
      <c r="E1122" s="10" t="s">
        <v>44</v>
      </c>
      <c r="F1122" s="10" t="s">
        <v>66</v>
      </c>
      <c r="G1122" s="10" t="s">
        <v>67</v>
      </c>
      <c r="H1122" s="10" t="s">
        <v>1527</v>
      </c>
      <c r="I1122" s="10" t="s">
        <v>69</v>
      </c>
      <c r="J1122" s="10" t="str">
        <f t="shared" si="17"/>
        <v>532096-SUC.VASCONCELOS I</v>
      </c>
    </row>
    <row r="1123" spans="1:10">
      <c r="A1123" s="10" t="s">
        <v>83</v>
      </c>
      <c r="B1123" s="10">
        <v>536000</v>
      </c>
      <c r="C1123" s="10">
        <v>42860</v>
      </c>
      <c r="D1123" s="10" t="s">
        <v>5833</v>
      </c>
      <c r="E1123" s="10" t="s">
        <v>44</v>
      </c>
      <c r="F1123" s="10" t="s">
        <v>66</v>
      </c>
      <c r="G1123" s="10" t="s">
        <v>254</v>
      </c>
      <c r="H1123" s="10" t="s">
        <v>5958</v>
      </c>
      <c r="I1123" s="10" t="s">
        <v>5834</v>
      </c>
      <c r="J1123" s="10" t="str">
        <f t="shared" si="17"/>
        <v>536000-PAPANTLA CENTRO</v>
      </c>
    </row>
    <row r="1124" spans="1:10">
      <c r="A1124" s="10" t="s">
        <v>24</v>
      </c>
      <c r="B1124" s="10">
        <v>537655</v>
      </c>
      <c r="C1124" s="10">
        <v>4596</v>
      </c>
      <c r="D1124" s="10" t="s">
        <v>1529</v>
      </c>
      <c r="E1124" s="10" t="s">
        <v>26</v>
      </c>
      <c r="F1124" s="10" t="s">
        <v>27</v>
      </c>
      <c r="G1124" s="10" t="s">
        <v>139</v>
      </c>
      <c r="H1124" s="10" t="s">
        <v>1530</v>
      </c>
      <c r="I1124" s="10" t="s">
        <v>1531</v>
      </c>
      <c r="J1124" s="10" t="str">
        <f t="shared" si="17"/>
        <v>537655-LILAS</v>
      </c>
    </row>
    <row r="1125" spans="1:10">
      <c r="A1125" s="10" t="s">
        <v>33</v>
      </c>
      <c r="B1125" s="10">
        <v>533940</v>
      </c>
      <c r="C1125" s="10">
        <v>22249</v>
      </c>
      <c r="D1125" s="10" t="s">
        <v>396</v>
      </c>
      <c r="E1125" s="10" t="s">
        <v>35</v>
      </c>
      <c r="F1125" s="10" t="s">
        <v>97</v>
      </c>
      <c r="G1125" s="10" t="s">
        <v>555</v>
      </c>
      <c r="H1125" s="10" t="s">
        <v>1182</v>
      </c>
      <c r="I1125" s="10" t="s">
        <v>398</v>
      </c>
      <c r="J1125" s="10" t="str">
        <f t="shared" si="17"/>
        <v>533940-SAN SEBASTIAN</v>
      </c>
    </row>
    <row r="1126" spans="1:10">
      <c r="A1126" s="10" t="s">
        <v>193</v>
      </c>
      <c r="B1126" s="10">
        <v>535230</v>
      </c>
      <c r="C1126" s="10">
        <v>32091</v>
      </c>
      <c r="D1126" s="10" t="s">
        <v>194</v>
      </c>
      <c r="E1126" s="10" t="s">
        <v>180</v>
      </c>
      <c r="F1126" s="10" t="s">
        <v>195</v>
      </c>
      <c r="G1126" s="10" t="s">
        <v>196</v>
      </c>
      <c r="H1126" s="10" t="s">
        <v>1528</v>
      </c>
      <c r="I1126" s="10" t="s">
        <v>88</v>
      </c>
      <c r="J1126" s="10" t="str">
        <f t="shared" si="17"/>
        <v>535230-CANGREJOS</v>
      </c>
    </row>
    <row r="1127" spans="1:10">
      <c r="A1127" s="10" t="s">
        <v>33</v>
      </c>
      <c r="B1127" s="10">
        <v>538103</v>
      </c>
      <c r="C1127" s="10">
        <v>22994</v>
      </c>
      <c r="D1127" s="10" t="s">
        <v>194</v>
      </c>
      <c r="E1127" s="10" t="s">
        <v>35</v>
      </c>
      <c r="F1127" s="10" t="s">
        <v>97</v>
      </c>
      <c r="G1127" s="10" t="s">
        <v>437</v>
      </c>
      <c r="H1127" s="10" t="s">
        <v>1532</v>
      </c>
      <c r="I1127" s="10" t="s">
        <v>88</v>
      </c>
      <c r="J1127" s="10" t="str">
        <f t="shared" si="17"/>
        <v>538103-CHAPALA</v>
      </c>
    </row>
    <row r="1128" spans="1:10">
      <c r="A1128" s="10" t="s">
        <v>150</v>
      </c>
      <c r="B1128" s="10">
        <v>535856</v>
      </c>
      <c r="C1128" s="10">
        <v>43489</v>
      </c>
      <c r="D1128" s="10" t="s">
        <v>151</v>
      </c>
      <c r="E1128" s="10" t="s">
        <v>52</v>
      </c>
      <c r="F1128" s="10" t="s">
        <v>152</v>
      </c>
      <c r="G1128" s="10" t="s">
        <v>153</v>
      </c>
      <c r="H1128" s="10" t="s">
        <v>3263</v>
      </c>
      <c r="I1128" s="10" t="s">
        <v>155</v>
      </c>
      <c r="J1128" s="10" t="str">
        <f t="shared" si="17"/>
        <v>535856-CUNDUACAN</v>
      </c>
    </row>
    <row r="1129" spans="1:10">
      <c r="A1129" s="10" t="s">
        <v>120</v>
      </c>
      <c r="B1129" s="10">
        <v>536254</v>
      </c>
      <c r="C1129" s="10">
        <v>22699</v>
      </c>
      <c r="D1129" s="10" t="s">
        <v>5679</v>
      </c>
      <c r="E1129" s="10" t="s">
        <v>35</v>
      </c>
      <c r="F1129" s="10" t="s">
        <v>122</v>
      </c>
      <c r="G1129" s="10" t="s">
        <v>493</v>
      </c>
      <c r="H1129" s="10" t="s">
        <v>2542</v>
      </c>
      <c r="I1129" s="10" t="s">
        <v>3179</v>
      </c>
      <c r="J1129" s="10" t="str">
        <f t="shared" si="17"/>
        <v>536254-YURECUARO II</v>
      </c>
    </row>
    <row r="1130" spans="1:10">
      <c r="A1130" s="10" t="s">
        <v>527</v>
      </c>
      <c r="B1130" s="10">
        <v>537415</v>
      </c>
      <c r="C1130" s="10">
        <v>32615</v>
      </c>
      <c r="D1130" s="10" t="s">
        <v>263</v>
      </c>
      <c r="E1130" s="10" t="s">
        <v>180</v>
      </c>
      <c r="F1130" s="10" t="s">
        <v>195</v>
      </c>
      <c r="G1130" s="10" t="s">
        <v>528</v>
      </c>
      <c r="H1130" s="10" t="s">
        <v>5397</v>
      </c>
      <c r="I1130" s="10" t="s">
        <v>155</v>
      </c>
      <c r="J1130" s="10" t="str">
        <f t="shared" si="17"/>
        <v>537415-TOP 2000</v>
      </c>
    </row>
    <row r="1131" spans="1:10">
      <c r="A1131" s="10" t="s">
        <v>77</v>
      </c>
      <c r="B1131" s="10">
        <v>532730</v>
      </c>
      <c r="C1131" s="10">
        <v>4537</v>
      </c>
      <c r="D1131" s="10" t="s">
        <v>5454</v>
      </c>
      <c r="E1131" s="10" t="s">
        <v>26</v>
      </c>
      <c r="F1131" s="10" t="s">
        <v>27</v>
      </c>
      <c r="G1131" s="10" t="s">
        <v>139</v>
      </c>
      <c r="H1131" s="10" t="s">
        <v>4403</v>
      </c>
      <c r="I1131" s="10" t="s">
        <v>1377</v>
      </c>
      <c r="J1131" s="10" t="str">
        <f t="shared" si="17"/>
        <v>532730-NAUCALPAN</v>
      </c>
    </row>
    <row r="1132" spans="1:10">
      <c r="A1132" s="10" t="s">
        <v>746</v>
      </c>
      <c r="B1132" s="10">
        <v>538956</v>
      </c>
      <c r="C1132" s="10">
        <v>43715</v>
      </c>
      <c r="D1132" s="10" t="s">
        <v>253</v>
      </c>
      <c r="E1132" s="10" t="s">
        <v>180</v>
      </c>
      <c r="F1132" s="10" t="s">
        <v>444</v>
      </c>
      <c r="G1132" s="10" t="s">
        <v>748</v>
      </c>
      <c r="H1132" s="10" t="s">
        <v>1572</v>
      </c>
      <c r="I1132" s="10" t="s">
        <v>256</v>
      </c>
      <c r="J1132" s="10" t="str">
        <f t="shared" si="17"/>
        <v>538956-SANTUARIO</v>
      </c>
    </row>
    <row r="1133" spans="1:10">
      <c r="A1133" s="10" t="s">
        <v>150</v>
      </c>
      <c r="B1133" s="10">
        <v>535834</v>
      </c>
      <c r="C1133" s="10">
        <v>43497</v>
      </c>
      <c r="D1133" s="10" t="s">
        <v>151</v>
      </c>
      <c r="E1133" s="10" t="s">
        <v>52</v>
      </c>
      <c r="F1133" s="10" t="s">
        <v>152</v>
      </c>
      <c r="G1133" s="10" t="s">
        <v>153</v>
      </c>
      <c r="H1133" s="10" t="s">
        <v>3545</v>
      </c>
      <c r="I1133" s="10" t="s">
        <v>155</v>
      </c>
      <c r="J1133" s="10" t="str">
        <f t="shared" si="17"/>
        <v>535834-REVOLUCION VHSA</v>
      </c>
    </row>
    <row r="1134" spans="1:10">
      <c r="A1134" s="10" t="s">
        <v>120</v>
      </c>
      <c r="B1134" s="10">
        <v>534927</v>
      </c>
      <c r="C1134" s="10">
        <v>22374</v>
      </c>
      <c r="D1134" s="10" t="s">
        <v>5760</v>
      </c>
      <c r="E1134" s="10" t="s">
        <v>35</v>
      </c>
      <c r="F1134" s="10" t="s">
        <v>122</v>
      </c>
      <c r="G1134" s="10" t="s">
        <v>410</v>
      </c>
      <c r="H1134" s="10" t="s">
        <v>6387</v>
      </c>
      <c r="I1134" s="10" t="s">
        <v>5762</v>
      </c>
      <c r="J1134" s="10" t="str">
        <f t="shared" si="17"/>
        <v>534927-CAMELINAS II</v>
      </c>
    </row>
    <row r="1135" spans="1:10">
      <c r="A1135" s="10" t="s">
        <v>24</v>
      </c>
      <c r="B1135" s="10">
        <v>536978</v>
      </c>
      <c r="C1135" s="10">
        <v>7907</v>
      </c>
      <c r="D1135" s="10" t="s">
        <v>1178</v>
      </c>
      <c r="E1135" s="10" t="s">
        <v>26</v>
      </c>
      <c r="F1135" s="10" t="s">
        <v>127</v>
      </c>
      <c r="G1135" s="10" t="s">
        <v>300</v>
      </c>
      <c r="H1135" s="10" t="s">
        <v>1299</v>
      </c>
      <c r="I1135" s="10" t="s">
        <v>302</v>
      </c>
      <c r="J1135" s="10" t="str">
        <f t="shared" si="17"/>
        <v>536978-PLUTARCO ELIAS CALLES</v>
      </c>
    </row>
    <row r="1136" spans="1:10">
      <c r="A1136" s="10" t="s">
        <v>262</v>
      </c>
      <c r="B1136" s="10">
        <v>533845</v>
      </c>
      <c r="C1136" s="10">
        <v>41782</v>
      </c>
      <c r="D1136" s="10" t="s">
        <v>1317</v>
      </c>
      <c r="E1136" s="10" t="s">
        <v>52</v>
      </c>
      <c r="F1136" s="10" t="s">
        <v>85</v>
      </c>
      <c r="G1136" s="10" t="s">
        <v>228</v>
      </c>
      <c r="H1136" s="10" t="s">
        <v>4944</v>
      </c>
      <c r="I1136" s="10" t="s">
        <v>1319</v>
      </c>
      <c r="J1136" s="10" t="str">
        <f t="shared" si="17"/>
        <v>533845-EL SECO</v>
      </c>
    </row>
    <row r="1137" spans="1:10">
      <c r="A1137" s="10" t="s">
        <v>262</v>
      </c>
      <c r="B1137" s="10">
        <v>531392</v>
      </c>
      <c r="C1137" s="10">
        <v>42255</v>
      </c>
      <c r="D1137" s="10" t="s">
        <v>1534</v>
      </c>
      <c r="E1137" s="10" t="s">
        <v>26</v>
      </c>
      <c r="F1137" s="10" t="s">
        <v>223</v>
      </c>
      <c r="G1137" s="10" t="s">
        <v>991</v>
      </c>
      <c r="H1137" s="10" t="s">
        <v>1535</v>
      </c>
      <c r="I1137" s="10" t="s">
        <v>107</v>
      </c>
      <c r="J1137" s="10" t="str">
        <f t="shared" si="17"/>
        <v>531392-ATENCINGO</v>
      </c>
    </row>
    <row r="1138" spans="1:10">
      <c r="A1138" s="10" t="s">
        <v>24</v>
      </c>
      <c r="B1138" s="10">
        <v>538384</v>
      </c>
      <c r="C1138" s="10">
        <v>3754</v>
      </c>
      <c r="D1138" s="10" t="s">
        <v>1537</v>
      </c>
      <c r="E1138" s="10" t="s">
        <v>26</v>
      </c>
      <c r="F1138" s="10" t="s">
        <v>27</v>
      </c>
      <c r="G1138" s="10" t="s">
        <v>305</v>
      </c>
      <c r="H1138" s="10" t="s">
        <v>1448</v>
      </c>
      <c r="I1138" s="10" t="s">
        <v>483</v>
      </c>
      <c r="J1138" s="10" t="str">
        <f t="shared" si="17"/>
        <v>538384-SANTA CRUZ</v>
      </c>
    </row>
    <row r="1139" spans="1:10">
      <c r="A1139" s="10" t="s">
        <v>262</v>
      </c>
      <c r="B1139" s="10">
        <v>535965</v>
      </c>
      <c r="C1139" s="10">
        <v>42681</v>
      </c>
      <c r="D1139" s="10" t="s">
        <v>263</v>
      </c>
      <c r="E1139" s="10" t="s">
        <v>52</v>
      </c>
      <c r="F1139" s="10" t="s">
        <v>85</v>
      </c>
      <c r="G1139" s="10" t="s">
        <v>264</v>
      </c>
      <c r="H1139" s="10" t="s">
        <v>1536</v>
      </c>
      <c r="I1139" s="10" t="s">
        <v>155</v>
      </c>
      <c r="J1139" s="10" t="str">
        <f t="shared" si="17"/>
        <v>535965-TEPEXI</v>
      </c>
    </row>
    <row r="1140" spans="1:10">
      <c r="A1140" s="10" t="s">
        <v>24</v>
      </c>
      <c r="B1140" s="10">
        <v>530186</v>
      </c>
      <c r="C1140" s="10">
        <v>7680</v>
      </c>
      <c r="D1140" s="10" t="s">
        <v>5516</v>
      </c>
      <c r="E1140" s="10" t="s">
        <v>91</v>
      </c>
      <c r="F1140" s="10" t="s">
        <v>92</v>
      </c>
      <c r="G1140" s="10" t="s">
        <v>284</v>
      </c>
      <c r="H1140" s="10" t="s">
        <v>2504</v>
      </c>
      <c r="I1140" s="10" t="s">
        <v>550</v>
      </c>
      <c r="J1140" s="10" t="str">
        <f t="shared" si="17"/>
        <v>530186-SOTELO</v>
      </c>
    </row>
    <row r="1141" spans="1:10">
      <c r="A1141" s="10" t="s">
        <v>33</v>
      </c>
      <c r="B1141" s="10">
        <v>532275</v>
      </c>
      <c r="C1141" s="10">
        <v>21159</v>
      </c>
      <c r="D1141" s="10" t="s">
        <v>426</v>
      </c>
      <c r="E1141" s="10" t="s">
        <v>35</v>
      </c>
      <c r="F1141" s="10" t="s">
        <v>36</v>
      </c>
      <c r="G1141" s="10" t="s">
        <v>427</v>
      </c>
      <c r="H1141" s="10" t="s">
        <v>1538</v>
      </c>
      <c r="I1141" s="10" t="s">
        <v>429</v>
      </c>
      <c r="J1141" s="10" t="str">
        <f t="shared" si="17"/>
        <v>532275-MERCADO</v>
      </c>
    </row>
    <row r="1142" spans="1:10">
      <c r="A1142" s="10" t="s">
        <v>163</v>
      </c>
      <c r="B1142" s="10">
        <v>538858</v>
      </c>
      <c r="C1142" s="10">
        <v>43705</v>
      </c>
      <c r="D1142" s="10" t="s">
        <v>415</v>
      </c>
      <c r="E1142" s="10" t="s">
        <v>52</v>
      </c>
      <c r="F1142" s="10" t="s">
        <v>85</v>
      </c>
      <c r="G1142" s="10" t="s">
        <v>276</v>
      </c>
      <c r="H1142" s="10" t="s">
        <v>1014</v>
      </c>
      <c r="I1142" s="10" t="s">
        <v>278</v>
      </c>
      <c r="J1142" s="10" t="str">
        <f t="shared" si="17"/>
        <v>538858-TEOTITLAN</v>
      </c>
    </row>
    <row r="1143" spans="1:10">
      <c r="A1143" s="10" t="s">
        <v>33</v>
      </c>
      <c r="B1143" s="10">
        <v>537211</v>
      </c>
      <c r="C1143" s="10">
        <v>22825</v>
      </c>
      <c r="D1143" s="10" t="s">
        <v>147</v>
      </c>
      <c r="E1143" s="10" t="s">
        <v>35</v>
      </c>
      <c r="F1143" s="10" t="s">
        <v>97</v>
      </c>
      <c r="G1143" s="10" t="s">
        <v>98</v>
      </c>
      <c r="H1143" s="10" t="s">
        <v>529</v>
      </c>
      <c r="I1143" s="10" t="s">
        <v>149</v>
      </c>
      <c r="J1143" s="10" t="str">
        <f t="shared" si="17"/>
        <v>537211-INDEPENDENCIA</v>
      </c>
    </row>
    <row r="1144" spans="1:10">
      <c r="A1144" s="10" t="s">
        <v>114</v>
      </c>
      <c r="B1144" s="10">
        <v>537145</v>
      </c>
      <c r="C1144" s="10">
        <v>43057</v>
      </c>
      <c r="D1144" s="10" t="s">
        <v>115</v>
      </c>
      <c r="E1144" s="10" t="s">
        <v>35</v>
      </c>
      <c r="F1144" s="10" t="s">
        <v>116</v>
      </c>
      <c r="G1144" s="10" t="s">
        <v>422</v>
      </c>
      <c r="H1144" s="10" t="s">
        <v>423</v>
      </c>
      <c r="I1144" s="10" t="s">
        <v>119</v>
      </c>
      <c r="J1144" s="10" t="str">
        <f t="shared" si="17"/>
        <v>537145-PINTURAS OLGUELI</v>
      </c>
    </row>
    <row r="1145" spans="1:10">
      <c r="A1145" s="10" t="s">
        <v>365</v>
      </c>
      <c r="B1145" s="10">
        <v>530677</v>
      </c>
      <c r="C1145" s="10">
        <v>22173</v>
      </c>
      <c r="D1145" s="10" t="s">
        <v>2875</v>
      </c>
      <c r="E1145" s="10" t="s">
        <v>44</v>
      </c>
      <c r="F1145" s="10" t="s">
        <v>45</v>
      </c>
      <c r="G1145" s="10" t="s">
        <v>187</v>
      </c>
      <c r="H1145" s="10" t="s">
        <v>2588</v>
      </c>
      <c r="I1145" s="10" t="s">
        <v>2876</v>
      </c>
      <c r="J1145" s="10" t="str">
        <f t="shared" si="17"/>
        <v>530677-TALAMANTES</v>
      </c>
    </row>
    <row r="1146" spans="1:10">
      <c r="A1146" s="10" t="s">
        <v>24</v>
      </c>
      <c r="B1146" s="10">
        <v>532750</v>
      </c>
      <c r="C1146" s="10">
        <v>4533</v>
      </c>
      <c r="D1146" s="10" t="s">
        <v>5454</v>
      </c>
      <c r="E1146" s="10" t="s">
        <v>26</v>
      </c>
      <c r="F1146" s="10" t="s">
        <v>27</v>
      </c>
      <c r="G1146" s="10" t="s">
        <v>139</v>
      </c>
      <c r="H1146" s="10" t="s">
        <v>4138</v>
      </c>
      <c r="I1146" s="10" t="s">
        <v>1377</v>
      </c>
      <c r="J1146" s="10" t="str">
        <f t="shared" si="17"/>
        <v>532750-DESIERTO</v>
      </c>
    </row>
    <row r="1147" spans="1:10">
      <c r="A1147" s="10" t="s">
        <v>190</v>
      </c>
      <c r="B1147" s="10">
        <v>537555</v>
      </c>
      <c r="C1147" s="10">
        <v>22892</v>
      </c>
      <c r="D1147" s="10" t="s">
        <v>174</v>
      </c>
      <c r="E1147" s="10" t="s">
        <v>35</v>
      </c>
      <c r="F1147" s="10" t="s">
        <v>36</v>
      </c>
      <c r="G1147" s="10" t="s">
        <v>191</v>
      </c>
      <c r="H1147" s="10" t="s">
        <v>1540</v>
      </c>
      <c r="I1147" s="10" t="s">
        <v>177</v>
      </c>
      <c r="J1147" s="10" t="str">
        <f t="shared" si="17"/>
        <v>537555-MACRO</v>
      </c>
    </row>
    <row r="1148" spans="1:10">
      <c r="A1148" s="10" t="s">
        <v>71</v>
      </c>
      <c r="B1148" s="10">
        <v>537273</v>
      </c>
      <c r="C1148" s="10">
        <v>43115</v>
      </c>
      <c r="D1148" s="10" t="s">
        <v>1282</v>
      </c>
      <c r="E1148" s="10" t="s">
        <v>44</v>
      </c>
      <c r="F1148" s="10" t="s">
        <v>45</v>
      </c>
      <c r="G1148" s="10" t="s">
        <v>201</v>
      </c>
      <c r="H1148" s="10" t="s">
        <v>1539</v>
      </c>
      <c r="I1148" s="10" t="s">
        <v>1284</v>
      </c>
      <c r="J1148" s="10" t="str">
        <f t="shared" si="17"/>
        <v>537273-MOLANGO</v>
      </c>
    </row>
    <row r="1149" spans="1:10">
      <c r="A1149" s="10" t="s">
        <v>163</v>
      </c>
      <c r="B1149" s="10">
        <v>530224</v>
      </c>
      <c r="C1149" s="10">
        <v>40412</v>
      </c>
      <c r="D1149" s="10" t="s">
        <v>164</v>
      </c>
      <c r="E1149" s="10" t="s">
        <v>52</v>
      </c>
      <c r="F1149" s="10" t="s">
        <v>53</v>
      </c>
      <c r="G1149" s="10" t="s">
        <v>165</v>
      </c>
      <c r="H1149" s="10" t="s">
        <v>1541</v>
      </c>
      <c r="I1149" s="10" t="s">
        <v>167</v>
      </c>
      <c r="J1149" s="10" t="str">
        <f t="shared" si="17"/>
        <v>530224-SALINA CRUZ II</v>
      </c>
    </row>
    <row r="1150" spans="1:10">
      <c r="A1150" s="10" t="s">
        <v>77</v>
      </c>
      <c r="B1150" s="10">
        <v>538401</v>
      </c>
      <c r="C1150" s="10">
        <v>4403</v>
      </c>
      <c r="D1150" s="10" t="s">
        <v>934</v>
      </c>
      <c r="E1150" s="10" t="s">
        <v>91</v>
      </c>
      <c r="F1150" s="10" t="s">
        <v>143</v>
      </c>
      <c r="G1150" s="10" t="s">
        <v>267</v>
      </c>
      <c r="H1150" s="10" t="s">
        <v>1542</v>
      </c>
      <c r="I1150" s="10" t="s">
        <v>936</v>
      </c>
      <c r="J1150" s="10" t="str">
        <f t="shared" si="17"/>
        <v>538401-EL PUERTO</v>
      </c>
    </row>
    <row r="1151" spans="1:10">
      <c r="A1151" s="10" t="s">
        <v>163</v>
      </c>
      <c r="B1151" s="10">
        <v>539156</v>
      </c>
      <c r="C1151" s="10">
        <v>8216</v>
      </c>
      <c r="D1151" s="10" t="s">
        <v>1509</v>
      </c>
      <c r="E1151" s="10" t="s">
        <v>26</v>
      </c>
      <c r="F1151" s="10" t="s">
        <v>223</v>
      </c>
      <c r="G1151" s="10" t="s">
        <v>242</v>
      </c>
      <c r="H1151" s="10" t="s">
        <v>1670</v>
      </c>
      <c r="I1151" s="10" t="s">
        <v>1511</v>
      </c>
      <c r="J1151" s="10" t="str">
        <f t="shared" si="17"/>
        <v>539156-SAN ANDRES HUAXPALTEPEC</v>
      </c>
    </row>
    <row r="1152" spans="1:10">
      <c r="A1152" s="10" t="s">
        <v>77</v>
      </c>
      <c r="B1152" s="10">
        <v>538558</v>
      </c>
      <c r="C1152" s="10">
        <v>7988</v>
      </c>
      <c r="D1152" s="10" t="s">
        <v>3499</v>
      </c>
      <c r="E1152" s="10" t="s">
        <v>26</v>
      </c>
      <c r="F1152" s="10" t="s">
        <v>127</v>
      </c>
      <c r="G1152" s="10" t="s">
        <v>135</v>
      </c>
      <c r="H1152" s="10" t="s">
        <v>5126</v>
      </c>
      <c r="I1152" s="10" t="s">
        <v>3501</v>
      </c>
      <c r="J1152" s="10" t="str">
        <f t="shared" si="17"/>
        <v>538558-COMEX TRANSPORTISTAS</v>
      </c>
    </row>
    <row r="1153" spans="1:10">
      <c r="A1153" s="10" t="s">
        <v>64</v>
      </c>
      <c r="B1153" s="10">
        <v>531747</v>
      </c>
      <c r="C1153" s="10">
        <v>31673</v>
      </c>
      <c r="D1153" s="10" t="s">
        <v>1544</v>
      </c>
      <c r="E1153" s="10" t="s">
        <v>44</v>
      </c>
      <c r="F1153" s="10" t="s">
        <v>66</v>
      </c>
      <c r="G1153" s="10" t="s">
        <v>272</v>
      </c>
      <c r="H1153" s="10" t="s">
        <v>1545</v>
      </c>
      <c r="I1153" s="10" t="s">
        <v>1546</v>
      </c>
      <c r="J1153" s="10" t="str">
        <f t="shared" si="17"/>
        <v>531747-APODACA</v>
      </c>
    </row>
    <row r="1154" spans="1:10">
      <c r="A1154" s="10" t="s">
        <v>77</v>
      </c>
      <c r="B1154" s="10">
        <v>535556</v>
      </c>
      <c r="C1154" s="10">
        <v>7803</v>
      </c>
      <c r="D1154" s="10" t="s">
        <v>333</v>
      </c>
      <c r="E1154" s="10" t="s">
        <v>26</v>
      </c>
      <c r="F1154" s="10" t="s">
        <v>127</v>
      </c>
      <c r="G1154" s="10" t="s">
        <v>334</v>
      </c>
      <c r="H1154" s="10" t="s">
        <v>1547</v>
      </c>
      <c r="I1154" s="10" t="s">
        <v>336</v>
      </c>
      <c r="J1154" s="10" t="str">
        <f t="shared" si="17"/>
        <v>535556-LA NACIONAL</v>
      </c>
    </row>
    <row r="1155" spans="1:10">
      <c r="A1155" s="10" t="s">
        <v>24</v>
      </c>
      <c r="B1155" s="10">
        <v>530021</v>
      </c>
      <c r="C1155" s="10">
        <v>1554</v>
      </c>
      <c r="D1155" s="10" t="s">
        <v>6293</v>
      </c>
      <c r="E1155" s="10" t="s">
        <v>26</v>
      </c>
      <c r="F1155" s="10" t="s">
        <v>27</v>
      </c>
      <c r="G1155" s="10" t="s">
        <v>139</v>
      </c>
      <c r="H1155" s="10" t="s">
        <v>6294</v>
      </c>
      <c r="I1155" s="10" t="s">
        <v>6295</v>
      </c>
      <c r="J1155" s="10" t="str">
        <f t="shared" ref="J1155:J1218" si="18">CONCATENATE(B1155,"-",H1155)</f>
        <v>530021-COMEX PUENTE COLORADO</v>
      </c>
    </row>
    <row r="1156" spans="1:10">
      <c r="A1156" s="10" t="s">
        <v>114</v>
      </c>
      <c r="B1156" s="10">
        <v>530476</v>
      </c>
      <c r="C1156" s="10">
        <v>20984</v>
      </c>
      <c r="D1156" s="10" t="s">
        <v>115</v>
      </c>
      <c r="E1156" s="10" t="s">
        <v>35</v>
      </c>
      <c r="F1156" s="10" t="s">
        <v>116</v>
      </c>
      <c r="G1156" s="10" t="s">
        <v>422</v>
      </c>
      <c r="H1156" s="10" t="s">
        <v>2946</v>
      </c>
      <c r="I1156" s="10" t="s">
        <v>119</v>
      </c>
      <c r="J1156" s="10" t="str">
        <f t="shared" si="18"/>
        <v>530476-PINTURAS ALDAMA PLAZA LA MARINA</v>
      </c>
    </row>
    <row r="1157" spans="1:10">
      <c r="A1157" s="10" t="s">
        <v>77</v>
      </c>
      <c r="B1157" s="10">
        <v>533661</v>
      </c>
      <c r="C1157" s="10">
        <v>7411</v>
      </c>
      <c r="D1157" s="10" t="s">
        <v>1549</v>
      </c>
      <c r="E1157" s="10" t="s">
        <v>26</v>
      </c>
      <c r="F1157" s="10" t="s">
        <v>27</v>
      </c>
      <c r="G1157" s="10" t="s">
        <v>79</v>
      </c>
      <c r="H1157" s="10" t="s">
        <v>1550</v>
      </c>
      <c r="I1157" s="10" t="s">
        <v>1551</v>
      </c>
      <c r="J1157" s="10" t="str">
        <f t="shared" si="18"/>
        <v>533661-PLAZA SAN BUENAVENTURA</v>
      </c>
    </row>
    <row r="1158" spans="1:10">
      <c r="A1158" s="10" t="s">
        <v>120</v>
      </c>
      <c r="B1158" s="10">
        <v>538086</v>
      </c>
      <c r="C1158" s="10">
        <v>8046</v>
      </c>
      <c r="D1158" s="10" t="s">
        <v>361</v>
      </c>
      <c r="E1158" s="10" t="s">
        <v>26</v>
      </c>
      <c r="F1158" s="10" t="s">
        <v>223</v>
      </c>
      <c r="G1158" s="10" t="s">
        <v>630</v>
      </c>
      <c r="H1158" s="10" t="s">
        <v>1538</v>
      </c>
      <c r="I1158" s="10" t="s">
        <v>364</v>
      </c>
      <c r="J1158" s="10" t="str">
        <f t="shared" si="18"/>
        <v>538086-MERCADO</v>
      </c>
    </row>
    <row r="1159" spans="1:10">
      <c r="A1159" s="10" t="s">
        <v>178</v>
      </c>
      <c r="B1159" s="10">
        <v>538291</v>
      </c>
      <c r="C1159" s="10">
        <v>43568</v>
      </c>
      <c r="D1159" s="10" t="s">
        <v>204</v>
      </c>
      <c r="E1159" s="10" t="s">
        <v>180</v>
      </c>
      <c r="F1159" s="10" t="s">
        <v>181</v>
      </c>
      <c r="G1159" s="10" t="s">
        <v>205</v>
      </c>
      <c r="H1159" s="10" t="s">
        <v>1552</v>
      </c>
      <c r="I1159" s="10" t="s">
        <v>206</v>
      </c>
      <c r="J1159" s="10" t="str">
        <f t="shared" si="18"/>
        <v>538291-LAZARO CARDENAS II</v>
      </c>
    </row>
    <row r="1160" spans="1:10">
      <c r="A1160" s="10" t="s">
        <v>163</v>
      </c>
      <c r="B1160" s="10">
        <v>534061</v>
      </c>
      <c r="C1160" s="10">
        <v>40845</v>
      </c>
      <c r="D1160" s="10" t="s">
        <v>732</v>
      </c>
      <c r="E1160" s="10" t="s">
        <v>26</v>
      </c>
      <c r="F1160" s="10" t="s">
        <v>223</v>
      </c>
      <c r="G1160" s="10" t="s">
        <v>733</v>
      </c>
      <c r="H1160" s="10" t="s">
        <v>1548</v>
      </c>
      <c r="I1160" s="10" t="s">
        <v>735</v>
      </c>
      <c r="J1160" s="10" t="str">
        <f t="shared" si="18"/>
        <v>534061-PLAZA COMERCIAL STA. LUCIA</v>
      </c>
    </row>
    <row r="1161" spans="1:10">
      <c r="A1161" s="10" t="s">
        <v>24</v>
      </c>
      <c r="B1161" s="10">
        <v>538656</v>
      </c>
      <c r="C1161" s="10">
        <v>8137</v>
      </c>
      <c r="D1161" s="10" t="s">
        <v>1553</v>
      </c>
      <c r="E1161" s="10" t="s">
        <v>26</v>
      </c>
      <c r="F1161" s="10" t="s">
        <v>27</v>
      </c>
      <c r="G1161" s="10" t="s">
        <v>296</v>
      </c>
      <c r="H1161" s="10" t="s">
        <v>1554</v>
      </c>
      <c r="I1161" s="10" t="s">
        <v>298</v>
      </c>
      <c r="J1161" s="10" t="str">
        <f t="shared" si="18"/>
        <v>538656-AZTECA</v>
      </c>
    </row>
    <row r="1162" spans="1:10">
      <c r="A1162" s="10" t="s">
        <v>50</v>
      </c>
      <c r="B1162" s="10">
        <v>538845</v>
      </c>
      <c r="C1162" s="10">
        <v>43699</v>
      </c>
      <c r="D1162" s="10" t="s">
        <v>51</v>
      </c>
      <c r="E1162" s="10" t="s">
        <v>52</v>
      </c>
      <c r="F1162" s="10" t="s">
        <v>53</v>
      </c>
      <c r="G1162" s="10" t="s">
        <v>54</v>
      </c>
      <c r="H1162" s="10" t="s">
        <v>1555</v>
      </c>
      <c r="I1162" s="10" t="s">
        <v>56</v>
      </c>
      <c r="J1162" s="10" t="str">
        <f t="shared" si="18"/>
        <v>538845-SAN CRISTOBAL SUC 14 LA HORMIGA</v>
      </c>
    </row>
    <row r="1163" spans="1:10">
      <c r="A1163" s="10" t="s">
        <v>24</v>
      </c>
      <c r="B1163" s="10">
        <v>532200</v>
      </c>
      <c r="C1163" s="10">
        <v>7921</v>
      </c>
      <c r="D1163" s="10" t="s">
        <v>257</v>
      </c>
      <c r="E1163" s="10" t="s">
        <v>91</v>
      </c>
      <c r="F1163" s="10" t="s">
        <v>143</v>
      </c>
      <c r="G1163" s="10" t="s">
        <v>360</v>
      </c>
      <c r="H1163" s="10" t="s">
        <v>4571</v>
      </c>
      <c r="I1163" s="10" t="s">
        <v>260</v>
      </c>
      <c r="J1163" s="10" t="str">
        <f t="shared" si="18"/>
        <v>532200-BOTURINI</v>
      </c>
    </row>
    <row r="1164" spans="1:10">
      <c r="A1164" s="10" t="s">
        <v>324</v>
      </c>
      <c r="B1164" s="10">
        <v>537132</v>
      </c>
      <c r="C1164" s="10">
        <v>32537</v>
      </c>
      <c r="D1164" s="10" t="s">
        <v>413</v>
      </c>
      <c r="E1164" s="10" t="s">
        <v>44</v>
      </c>
      <c r="F1164" s="10" t="s">
        <v>45</v>
      </c>
      <c r="G1164" s="10" t="s">
        <v>326</v>
      </c>
      <c r="H1164" s="10" t="s">
        <v>1556</v>
      </c>
      <c r="I1164" s="10" t="s">
        <v>69</v>
      </c>
      <c r="J1164" s="10" t="str">
        <f t="shared" si="18"/>
        <v>537132-OLMOS</v>
      </c>
    </row>
    <row r="1165" spans="1:10">
      <c r="A1165" s="10" t="s">
        <v>527</v>
      </c>
      <c r="B1165" s="10">
        <v>536962</v>
      </c>
      <c r="C1165" s="10">
        <v>32494</v>
      </c>
      <c r="D1165" s="10" t="s">
        <v>5441</v>
      </c>
      <c r="E1165" s="10" t="s">
        <v>180</v>
      </c>
      <c r="F1165" s="10" t="s">
        <v>195</v>
      </c>
      <c r="G1165" s="10" t="s">
        <v>528</v>
      </c>
      <c r="H1165" s="10" t="s">
        <v>2488</v>
      </c>
      <c r="I1165" s="10" t="s">
        <v>5442</v>
      </c>
      <c r="J1165" s="10" t="str">
        <f t="shared" si="18"/>
        <v>536962-URIAS</v>
      </c>
    </row>
    <row r="1166" spans="1:10">
      <c r="A1166" s="10" t="s">
        <v>527</v>
      </c>
      <c r="B1166" s="10">
        <v>538300</v>
      </c>
      <c r="C1166" s="10">
        <v>43571</v>
      </c>
      <c r="D1166" s="10" t="s">
        <v>263</v>
      </c>
      <c r="E1166" s="10" t="s">
        <v>180</v>
      </c>
      <c r="F1166" s="10" t="s">
        <v>195</v>
      </c>
      <c r="G1166" s="10" t="s">
        <v>528</v>
      </c>
      <c r="H1166" s="10" t="s">
        <v>3326</v>
      </c>
      <c r="I1166" s="10" t="s">
        <v>155</v>
      </c>
      <c r="J1166" s="10" t="str">
        <f t="shared" si="18"/>
        <v>538300-536972 GENERAL</v>
      </c>
    </row>
    <row r="1167" spans="1:10">
      <c r="A1167" s="10" t="s">
        <v>190</v>
      </c>
      <c r="B1167" s="10">
        <v>537529</v>
      </c>
      <c r="C1167" s="10">
        <v>22881</v>
      </c>
      <c r="D1167" s="10" t="s">
        <v>803</v>
      </c>
      <c r="E1167" s="10" t="s">
        <v>35</v>
      </c>
      <c r="F1167" s="10" t="s">
        <v>36</v>
      </c>
      <c r="G1167" s="10" t="s">
        <v>191</v>
      </c>
      <c r="H1167" s="10" t="s">
        <v>273</v>
      </c>
      <c r="I1167" s="10" t="s">
        <v>805</v>
      </c>
      <c r="J1167" s="10" t="str">
        <f t="shared" si="18"/>
        <v>537529-CUAUHTEMOC</v>
      </c>
    </row>
    <row r="1168" spans="1:10">
      <c r="A1168" s="10" t="s">
        <v>33</v>
      </c>
      <c r="B1168" s="10">
        <v>532282</v>
      </c>
      <c r="C1168" s="10">
        <v>21158</v>
      </c>
      <c r="D1168" s="10" t="s">
        <v>426</v>
      </c>
      <c r="E1168" s="10" t="s">
        <v>35</v>
      </c>
      <c r="F1168" s="10" t="s">
        <v>36</v>
      </c>
      <c r="G1168" s="10" t="s">
        <v>427</v>
      </c>
      <c r="H1168" s="10" t="s">
        <v>1557</v>
      </c>
      <c r="I1168" s="10" t="s">
        <v>429</v>
      </c>
      <c r="J1168" s="10" t="str">
        <f t="shared" si="18"/>
        <v>532282-BODEGA OCOTLAN</v>
      </c>
    </row>
    <row r="1169" spans="1:10">
      <c r="A1169" s="10" t="s">
        <v>114</v>
      </c>
      <c r="B1169" s="10">
        <v>536136</v>
      </c>
      <c r="C1169" s="10">
        <v>42770</v>
      </c>
      <c r="D1169" s="10" t="s">
        <v>115</v>
      </c>
      <c r="E1169" s="10" t="s">
        <v>35</v>
      </c>
      <c r="F1169" s="10" t="s">
        <v>116</v>
      </c>
      <c r="G1169" s="10" t="s">
        <v>422</v>
      </c>
      <c r="H1169" s="10" t="s">
        <v>1558</v>
      </c>
      <c r="I1169" s="10" t="s">
        <v>119</v>
      </c>
      <c r="J1169" s="10" t="str">
        <f t="shared" si="18"/>
        <v>536136-HIDALGO MADRAZO</v>
      </c>
    </row>
    <row r="1170" spans="1:10">
      <c r="A1170" s="10" t="s">
        <v>262</v>
      </c>
      <c r="B1170" s="10">
        <v>535951</v>
      </c>
      <c r="C1170" s="10">
        <v>42667</v>
      </c>
      <c r="D1170" s="10" t="s">
        <v>263</v>
      </c>
      <c r="E1170" s="10" t="s">
        <v>52</v>
      </c>
      <c r="F1170" s="10" t="s">
        <v>85</v>
      </c>
      <c r="G1170" s="10" t="s">
        <v>264</v>
      </c>
      <c r="H1170" s="10" t="s">
        <v>1559</v>
      </c>
      <c r="I1170" s="10" t="s">
        <v>155</v>
      </c>
      <c r="J1170" s="10" t="str">
        <f t="shared" si="18"/>
        <v>535951-BOSQUES DE ZAVALETA</v>
      </c>
    </row>
    <row r="1171" spans="1:10">
      <c r="A1171" s="10" t="s">
        <v>24</v>
      </c>
      <c r="B1171" s="10">
        <v>532450</v>
      </c>
      <c r="C1171" s="10">
        <v>1511</v>
      </c>
      <c r="D1171" s="10" t="s">
        <v>5516</v>
      </c>
      <c r="E1171" s="10" t="s">
        <v>91</v>
      </c>
      <c r="F1171" s="10" t="s">
        <v>92</v>
      </c>
      <c r="G1171" s="10" t="s">
        <v>284</v>
      </c>
      <c r="H1171" s="10" t="s">
        <v>1563</v>
      </c>
      <c r="I1171" s="10" t="s">
        <v>550</v>
      </c>
      <c r="J1171" s="10" t="str">
        <f t="shared" si="18"/>
        <v>532450-VISTA HERMOSA</v>
      </c>
    </row>
    <row r="1172" spans="1:10">
      <c r="A1172" s="10" t="s">
        <v>77</v>
      </c>
      <c r="B1172" s="10">
        <v>533063</v>
      </c>
      <c r="C1172" s="10">
        <v>7573</v>
      </c>
      <c r="D1172" s="10" t="s">
        <v>1390</v>
      </c>
      <c r="E1172" s="10" t="s">
        <v>26</v>
      </c>
      <c r="F1172" s="10" t="s">
        <v>127</v>
      </c>
      <c r="G1172" s="10" t="s">
        <v>330</v>
      </c>
      <c r="H1172" s="10" t="s">
        <v>3512</v>
      </c>
      <c r="I1172" s="10" t="s">
        <v>1392</v>
      </c>
      <c r="J1172" s="10" t="str">
        <f t="shared" si="18"/>
        <v>533063-CERRO GORDO</v>
      </c>
    </row>
    <row r="1173" spans="1:10">
      <c r="A1173" s="10" t="s">
        <v>198</v>
      </c>
      <c r="B1173" s="10">
        <v>531562</v>
      </c>
      <c r="C1173" s="10">
        <v>43384</v>
      </c>
      <c r="D1173" s="10" t="s">
        <v>575</v>
      </c>
      <c r="E1173" s="10" t="s">
        <v>52</v>
      </c>
      <c r="F1173" s="10" t="s">
        <v>60</v>
      </c>
      <c r="G1173" s="10" t="s">
        <v>212</v>
      </c>
      <c r="H1173" s="10" t="s">
        <v>1561</v>
      </c>
      <c r="I1173" s="10" t="s">
        <v>577</v>
      </c>
      <c r="J1173" s="10" t="str">
        <f t="shared" si="18"/>
        <v>531562-PLAYA DEL CARMEN</v>
      </c>
    </row>
    <row r="1174" spans="1:10">
      <c r="A1174" s="10" t="s">
        <v>77</v>
      </c>
      <c r="B1174" s="10">
        <v>530019</v>
      </c>
      <c r="C1174" s="10">
        <v>7828</v>
      </c>
      <c r="D1174" s="10" t="s">
        <v>710</v>
      </c>
      <c r="E1174" s="10" t="s">
        <v>26</v>
      </c>
      <c r="F1174" s="10" t="s">
        <v>27</v>
      </c>
      <c r="G1174" s="10" t="s">
        <v>79</v>
      </c>
      <c r="H1174" s="10" t="s">
        <v>1560</v>
      </c>
      <c r="I1174" s="10" t="s">
        <v>712</v>
      </c>
      <c r="J1174" s="10" t="str">
        <f t="shared" si="18"/>
        <v>530019-COMEX AMECAMECA</v>
      </c>
    </row>
    <row r="1175" spans="1:10">
      <c r="A1175" s="10" t="s">
        <v>527</v>
      </c>
      <c r="B1175" s="10">
        <v>537495</v>
      </c>
      <c r="C1175" s="10">
        <v>32651</v>
      </c>
      <c r="D1175" s="10" t="s">
        <v>1073</v>
      </c>
      <c r="E1175" s="10" t="s">
        <v>180</v>
      </c>
      <c r="F1175" s="10" t="s">
        <v>195</v>
      </c>
      <c r="G1175" s="10" t="s">
        <v>572</v>
      </c>
      <c r="H1175" s="10" t="s">
        <v>1562</v>
      </c>
      <c r="I1175" s="10" t="s">
        <v>1075</v>
      </c>
      <c r="J1175" s="10" t="str">
        <f t="shared" si="18"/>
        <v>537495-MILITAR</v>
      </c>
    </row>
    <row r="1176" spans="1:10">
      <c r="A1176" s="10" t="s">
        <v>120</v>
      </c>
      <c r="B1176" s="10">
        <v>537859</v>
      </c>
      <c r="C1176" s="10">
        <v>22944</v>
      </c>
      <c r="D1176" s="10" t="s">
        <v>792</v>
      </c>
      <c r="E1176" s="10" t="s">
        <v>35</v>
      </c>
      <c r="F1176" s="10" t="s">
        <v>122</v>
      </c>
      <c r="G1176" s="10" t="s">
        <v>493</v>
      </c>
      <c r="H1176" s="10" t="s">
        <v>1563</v>
      </c>
      <c r="I1176" s="10" t="s">
        <v>794</v>
      </c>
      <c r="J1176" s="10" t="str">
        <f t="shared" si="18"/>
        <v>537859-VISTA HERMOSA</v>
      </c>
    </row>
    <row r="1177" spans="1:10">
      <c r="A1177" s="10" t="s">
        <v>237</v>
      </c>
      <c r="B1177" s="10">
        <v>533705</v>
      </c>
      <c r="C1177" s="10">
        <v>22364</v>
      </c>
      <c r="D1177" s="10" t="s">
        <v>105</v>
      </c>
      <c r="E1177" s="10" t="s">
        <v>180</v>
      </c>
      <c r="F1177" s="10" t="s">
        <v>195</v>
      </c>
      <c r="G1177" s="10" t="s">
        <v>238</v>
      </c>
      <c r="H1177" s="10" t="s">
        <v>1564</v>
      </c>
      <c r="I1177" s="10" t="s">
        <v>107</v>
      </c>
      <c r="J1177" s="10" t="str">
        <f t="shared" si="18"/>
        <v>533705-CANTERA</v>
      </c>
    </row>
    <row r="1178" spans="1:10">
      <c r="A1178" s="10" t="s">
        <v>468</v>
      </c>
      <c r="B1178" s="10">
        <v>534394</v>
      </c>
      <c r="C1178" s="10">
        <v>41387</v>
      </c>
      <c r="D1178" s="10" t="s">
        <v>157</v>
      </c>
      <c r="E1178" s="10" t="s">
        <v>91</v>
      </c>
      <c r="F1178" s="10" t="s">
        <v>311</v>
      </c>
      <c r="G1178" s="10" t="s">
        <v>469</v>
      </c>
      <c r="H1178" s="10" t="s">
        <v>1565</v>
      </c>
      <c r="I1178" s="10" t="s">
        <v>160</v>
      </c>
      <c r="J1178" s="10" t="str">
        <f t="shared" si="18"/>
        <v>534394-SAN COSME XALOSTOC</v>
      </c>
    </row>
    <row r="1179" spans="1:10">
      <c r="A1179" s="10" t="s">
        <v>163</v>
      </c>
      <c r="B1179" s="10">
        <v>536068</v>
      </c>
      <c r="C1179" s="10">
        <v>42727</v>
      </c>
      <c r="D1179" s="10" t="s">
        <v>2844</v>
      </c>
      <c r="E1179" s="10" t="s">
        <v>26</v>
      </c>
      <c r="F1179" s="10" t="s">
        <v>223</v>
      </c>
      <c r="G1179" s="10" t="s">
        <v>376</v>
      </c>
      <c r="H1179" s="10" t="s">
        <v>5638</v>
      </c>
      <c r="I1179" s="10" t="s">
        <v>2846</v>
      </c>
      <c r="J1179" s="10" t="str">
        <f t="shared" si="18"/>
        <v>536068-JUXTLAHUACA</v>
      </c>
    </row>
    <row r="1180" spans="1:10">
      <c r="A1180" s="10" t="s">
        <v>58</v>
      </c>
      <c r="B1180" s="10">
        <v>538219</v>
      </c>
      <c r="C1180" s="10">
        <v>43545</v>
      </c>
      <c r="D1180" s="10" t="s">
        <v>59</v>
      </c>
      <c r="E1180" s="10" t="s">
        <v>52</v>
      </c>
      <c r="F1180" s="10" t="s">
        <v>60</v>
      </c>
      <c r="G1180" s="10" t="s">
        <v>61</v>
      </c>
      <c r="H1180" s="10" t="s">
        <v>2880</v>
      </c>
      <c r="I1180" s="10" t="s">
        <v>63</v>
      </c>
      <c r="J1180" s="10" t="str">
        <f t="shared" si="18"/>
        <v>538219-CEDROS</v>
      </c>
    </row>
    <row r="1181" spans="1:10">
      <c r="A1181" s="10" t="s">
        <v>77</v>
      </c>
      <c r="B1181" s="10">
        <v>538652</v>
      </c>
      <c r="C1181" s="10">
        <v>4763</v>
      </c>
      <c r="D1181" s="10" t="s">
        <v>665</v>
      </c>
      <c r="E1181" s="10" t="s">
        <v>91</v>
      </c>
      <c r="F1181" s="10" t="s">
        <v>92</v>
      </c>
      <c r="G1181" s="10" t="s">
        <v>284</v>
      </c>
      <c r="H1181" s="10" t="s">
        <v>1566</v>
      </c>
      <c r="I1181" s="10" t="s">
        <v>667</v>
      </c>
      <c r="J1181" s="10" t="str">
        <f t="shared" si="18"/>
        <v>538652-CONSCRIPTO</v>
      </c>
    </row>
    <row r="1182" spans="1:10">
      <c r="A1182" s="10" t="s">
        <v>64</v>
      </c>
      <c r="B1182" s="10">
        <v>535515</v>
      </c>
      <c r="C1182" s="10">
        <v>32216</v>
      </c>
      <c r="D1182" s="10" t="s">
        <v>43</v>
      </c>
      <c r="E1182" s="10" t="s">
        <v>44</v>
      </c>
      <c r="F1182" s="10" t="s">
        <v>66</v>
      </c>
      <c r="G1182" s="10" t="s">
        <v>537</v>
      </c>
      <c r="H1182" s="10" t="s">
        <v>1571</v>
      </c>
      <c r="I1182" s="10" t="s">
        <v>48</v>
      </c>
      <c r="J1182" s="10" t="str">
        <f t="shared" si="18"/>
        <v>535515-TREBOLES</v>
      </c>
    </row>
    <row r="1183" spans="1:10">
      <c r="A1183" s="10" t="s">
        <v>120</v>
      </c>
      <c r="B1183" s="10">
        <v>535462</v>
      </c>
      <c r="C1183" s="10">
        <v>22617</v>
      </c>
      <c r="D1183" s="10" t="s">
        <v>5212</v>
      </c>
      <c r="E1183" s="10" t="s">
        <v>35</v>
      </c>
      <c r="F1183" s="10" t="s">
        <v>122</v>
      </c>
      <c r="G1183" s="10" t="s">
        <v>493</v>
      </c>
      <c r="H1183" s="10" t="s">
        <v>4756</v>
      </c>
      <c r="I1183" s="10" t="s">
        <v>5214</v>
      </c>
      <c r="J1183" s="10" t="str">
        <f t="shared" si="18"/>
        <v>535462-HUIRAMBA</v>
      </c>
    </row>
    <row r="1184" spans="1:10">
      <c r="A1184" s="10" t="s">
        <v>120</v>
      </c>
      <c r="B1184" s="10">
        <v>536948</v>
      </c>
      <c r="C1184" s="10">
        <v>22783</v>
      </c>
      <c r="D1184" s="10" t="s">
        <v>271</v>
      </c>
      <c r="E1184" s="10" t="s">
        <v>35</v>
      </c>
      <c r="F1184" s="10" t="s">
        <v>122</v>
      </c>
      <c r="G1184" s="10" t="s">
        <v>493</v>
      </c>
      <c r="H1184" s="10" t="s">
        <v>1027</v>
      </c>
      <c r="I1184" s="10" t="s">
        <v>274</v>
      </c>
      <c r="J1184" s="10" t="str">
        <f t="shared" si="18"/>
        <v>536948-BOULEVARD</v>
      </c>
    </row>
    <row r="1185" spans="1:10">
      <c r="A1185" s="10" t="s">
        <v>83</v>
      </c>
      <c r="B1185" s="10">
        <v>530620</v>
      </c>
      <c r="C1185" s="10">
        <v>41017</v>
      </c>
      <c r="D1185" s="10" t="s">
        <v>131</v>
      </c>
      <c r="E1185" s="10" t="s">
        <v>44</v>
      </c>
      <c r="F1185" s="10" t="s">
        <v>66</v>
      </c>
      <c r="G1185" s="10" t="s">
        <v>132</v>
      </c>
      <c r="H1185" s="10" t="s">
        <v>1567</v>
      </c>
      <c r="I1185" s="10" t="s">
        <v>107</v>
      </c>
      <c r="J1185" s="10" t="str">
        <f t="shared" si="18"/>
        <v>530620-POZO 13</v>
      </c>
    </row>
    <row r="1186" spans="1:10">
      <c r="A1186" s="10" t="s">
        <v>156</v>
      </c>
      <c r="B1186" s="10">
        <v>530755</v>
      </c>
      <c r="C1186" s="10">
        <v>43408</v>
      </c>
      <c r="D1186" s="10" t="s">
        <v>825</v>
      </c>
      <c r="E1186" s="10" t="s">
        <v>52</v>
      </c>
      <c r="F1186" s="10" t="s">
        <v>60</v>
      </c>
      <c r="G1186" s="10" t="s">
        <v>158</v>
      </c>
      <c r="H1186" s="10" t="s">
        <v>1573</v>
      </c>
      <c r="I1186" s="10" t="s">
        <v>827</v>
      </c>
      <c r="J1186" s="10" t="str">
        <f t="shared" si="18"/>
        <v>530755-MOTUL</v>
      </c>
    </row>
    <row r="1187" spans="1:10">
      <c r="A1187" s="10" t="s">
        <v>114</v>
      </c>
      <c r="B1187" s="10">
        <v>534077</v>
      </c>
      <c r="C1187" s="10">
        <v>42836</v>
      </c>
      <c r="D1187" s="10" t="s">
        <v>5836</v>
      </c>
      <c r="E1187" s="10" t="s">
        <v>35</v>
      </c>
      <c r="F1187" s="10" t="s">
        <v>116</v>
      </c>
      <c r="G1187" s="10" t="s">
        <v>488</v>
      </c>
      <c r="H1187" s="10" t="s">
        <v>5837</v>
      </c>
      <c r="I1187" s="10" t="s">
        <v>5838</v>
      </c>
      <c r="J1187" s="10" t="str">
        <f t="shared" si="18"/>
        <v>534077-COMEX LAZARO CARDENAS</v>
      </c>
    </row>
    <row r="1188" spans="1:10">
      <c r="A1188" s="10" t="s">
        <v>262</v>
      </c>
      <c r="B1188" s="10">
        <v>533847</v>
      </c>
      <c r="C1188" s="10">
        <v>41786</v>
      </c>
      <c r="D1188" s="10" t="s">
        <v>1317</v>
      </c>
      <c r="E1188" s="10" t="s">
        <v>52</v>
      </c>
      <c r="F1188" s="10" t="s">
        <v>85</v>
      </c>
      <c r="G1188" s="10" t="s">
        <v>228</v>
      </c>
      <c r="H1188" s="10" t="s">
        <v>1574</v>
      </c>
      <c r="I1188" s="10" t="s">
        <v>1319</v>
      </c>
      <c r="J1188" s="10" t="str">
        <f t="shared" si="18"/>
        <v>533847-ALCHICHICA PUEBLA</v>
      </c>
    </row>
    <row r="1189" spans="1:10">
      <c r="A1189" s="10" t="s">
        <v>24</v>
      </c>
      <c r="B1189" s="10">
        <v>537430</v>
      </c>
      <c r="C1189" s="10">
        <v>7976</v>
      </c>
      <c r="D1189" s="10" t="s">
        <v>901</v>
      </c>
      <c r="E1189" s="10" t="s">
        <v>26</v>
      </c>
      <c r="F1189" s="10" t="s">
        <v>27</v>
      </c>
      <c r="G1189" s="10" t="s">
        <v>249</v>
      </c>
      <c r="H1189" s="10" t="s">
        <v>902</v>
      </c>
      <c r="I1189" s="10" t="s">
        <v>251</v>
      </c>
      <c r="J1189" s="10" t="str">
        <f t="shared" si="18"/>
        <v>537430-CIRCUITO</v>
      </c>
    </row>
    <row r="1190" spans="1:10">
      <c r="A1190" s="10" t="s">
        <v>198</v>
      </c>
      <c r="B1190" s="10">
        <v>534325</v>
      </c>
      <c r="C1190" s="10">
        <v>43154</v>
      </c>
      <c r="D1190" s="10" t="s">
        <v>5617</v>
      </c>
      <c r="E1190" s="10" t="s">
        <v>52</v>
      </c>
      <c r="F1190" s="10" t="s">
        <v>60</v>
      </c>
      <c r="G1190" s="10" t="s">
        <v>212</v>
      </c>
      <c r="H1190" s="10" t="s">
        <v>2608</v>
      </c>
      <c r="I1190" s="10" t="s">
        <v>5618</v>
      </c>
      <c r="J1190" s="10" t="str">
        <f t="shared" si="18"/>
        <v>534325-CONSTITUYENTES</v>
      </c>
    </row>
    <row r="1191" spans="1:10">
      <c r="A1191" s="10" t="s">
        <v>114</v>
      </c>
      <c r="B1191" s="10">
        <v>534160</v>
      </c>
      <c r="C1191" s="10">
        <v>20984</v>
      </c>
      <c r="D1191" s="10" t="s">
        <v>115</v>
      </c>
      <c r="E1191" s="10" t="s">
        <v>35</v>
      </c>
      <c r="F1191" s="10" t="s">
        <v>116</v>
      </c>
      <c r="G1191" s="10" t="s">
        <v>422</v>
      </c>
      <c r="H1191" s="10" t="s">
        <v>1579</v>
      </c>
      <c r="I1191" s="10" t="s">
        <v>119</v>
      </c>
      <c r="J1191" s="10" t="str">
        <f t="shared" si="18"/>
        <v>534160-PINTURAS DEL BARRIO JARDINES DEL VALLE</v>
      </c>
    </row>
    <row r="1192" spans="1:10">
      <c r="A1192" s="10" t="s">
        <v>24</v>
      </c>
      <c r="B1192" s="10">
        <v>530444</v>
      </c>
      <c r="C1192" s="10">
        <v>1526</v>
      </c>
      <c r="D1192" s="10" t="s">
        <v>1575</v>
      </c>
      <c r="E1192" s="10" t="s">
        <v>26</v>
      </c>
      <c r="F1192" s="10" t="s">
        <v>27</v>
      </c>
      <c r="G1192" s="10" t="s">
        <v>28</v>
      </c>
      <c r="H1192" s="10" t="s">
        <v>1576</v>
      </c>
      <c r="I1192" s="10" t="s">
        <v>1577</v>
      </c>
      <c r="J1192" s="10" t="str">
        <f t="shared" si="18"/>
        <v>530444-TOPILEJO</v>
      </c>
    </row>
    <row r="1193" spans="1:10">
      <c r="A1193" s="10" t="s">
        <v>24</v>
      </c>
      <c r="B1193" s="10">
        <v>537763</v>
      </c>
      <c r="C1193" s="10">
        <v>4602</v>
      </c>
      <c r="D1193" s="10" t="s">
        <v>1580</v>
      </c>
      <c r="E1193" s="10" t="s">
        <v>26</v>
      </c>
      <c r="F1193" s="10" t="s">
        <v>27</v>
      </c>
      <c r="G1193" s="10" t="s">
        <v>28</v>
      </c>
      <c r="H1193" s="10" t="s">
        <v>1581</v>
      </c>
      <c r="I1193" s="10" t="s">
        <v>1582</v>
      </c>
      <c r="J1193" s="10" t="str">
        <f t="shared" si="18"/>
        <v>537763-SAN BERNABE</v>
      </c>
    </row>
    <row r="1194" spans="1:10">
      <c r="A1194" s="10" t="s">
        <v>33</v>
      </c>
      <c r="B1194" s="10">
        <v>539027</v>
      </c>
      <c r="C1194" s="10">
        <v>23104</v>
      </c>
      <c r="D1194" s="10" t="s">
        <v>470</v>
      </c>
      <c r="E1194" s="10" t="s">
        <v>35</v>
      </c>
      <c r="F1194" s="10" t="s">
        <v>97</v>
      </c>
      <c r="G1194" s="10" t="s">
        <v>393</v>
      </c>
      <c r="H1194" s="10" t="s">
        <v>6589</v>
      </c>
      <c r="I1194" s="10" t="s">
        <v>472</v>
      </c>
      <c r="J1194" s="10" t="str">
        <f t="shared" si="18"/>
        <v>539027-LA ALAMEDA</v>
      </c>
    </row>
    <row r="1195" spans="1:10">
      <c r="A1195" s="10" t="s">
        <v>324</v>
      </c>
      <c r="B1195" s="10">
        <v>536051</v>
      </c>
      <c r="C1195" s="10">
        <v>32347</v>
      </c>
      <c r="D1195" s="10" t="s">
        <v>2875</v>
      </c>
      <c r="E1195" s="10" t="s">
        <v>44</v>
      </c>
      <c r="F1195" s="10" t="s">
        <v>45</v>
      </c>
      <c r="G1195" s="10" t="s">
        <v>326</v>
      </c>
      <c r="H1195" s="10" t="s">
        <v>5738</v>
      </c>
      <c r="I1195" s="10" t="s">
        <v>2876</v>
      </c>
      <c r="J1195" s="10" t="str">
        <f t="shared" si="18"/>
        <v>536051-FUERZA DE VENTAS ZAC</v>
      </c>
    </row>
    <row r="1196" spans="1:10">
      <c r="A1196" s="10" t="s">
        <v>221</v>
      </c>
      <c r="B1196" s="10">
        <v>537070</v>
      </c>
      <c r="C1196" s="10">
        <v>43016</v>
      </c>
      <c r="D1196" s="10" t="s">
        <v>105</v>
      </c>
      <c r="E1196" s="10" t="s">
        <v>26</v>
      </c>
      <c r="F1196" s="10" t="s">
        <v>223</v>
      </c>
      <c r="G1196" s="10" t="s">
        <v>991</v>
      </c>
      <c r="H1196" s="10" t="s">
        <v>1584</v>
      </c>
      <c r="I1196" s="10" t="s">
        <v>107</v>
      </c>
      <c r="J1196" s="10" t="str">
        <f t="shared" si="18"/>
        <v>537070-TOTOLOPAN</v>
      </c>
    </row>
    <row r="1197" spans="1:10">
      <c r="A1197" s="10" t="s">
        <v>178</v>
      </c>
      <c r="B1197" s="10">
        <v>537080</v>
      </c>
      <c r="C1197" s="10">
        <v>32524</v>
      </c>
      <c r="D1197" s="10" t="s">
        <v>1463</v>
      </c>
      <c r="E1197" s="10" t="s">
        <v>180</v>
      </c>
      <c r="F1197" s="10" t="s">
        <v>181</v>
      </c>
      <c r="G1197" s="10" t="s">
        <v>205</v>
      </c>
      <c r="H1197" s="10" t="s">
        <v>1585</v>
      </c>
      <c r="I1197" s="10" t="s">
        <v>1465</v>
      </c>
      <c r="J1197" s="10" t="str">
        <f t="shared" si="18"/>
        <v>537080-LOS OLIVOS</v>
      </c>
    </row>
    <row r="1198" spans="1:10">
      <c r="A1198" s="10" t="s">
        <v>24</v>
      </c>
      <c r="B1198" s="10">
        <v>530378</v>
      </c>
      <c r="C1198" s="10">
        <v>4352</v>
      </c>
      <c r="D1198" s="10" t="s">
        <v>361</v>
      </c>
      <c r="E1198" s="10" t="s">
        <v>26</v>
      </c>
      <c r="F1198" s="10" t="s">
        <v>27</v>
      </c>
      <c r="G1198" s="10" t="s">
        <v>139</v>
      </c>
      <c r="H1198" s="10" t="s">
        <v>1354</v>
      </c>
      <c r="I1198" s="10" t="s">
        <v>364</v>
      </c>
      <c r="J1198" s="10" t="str">
        <f t="shared" si="18"/>
        <v>530378-VIRREYES</v>
      </c>
    </row>
    <row r="1199" spans="1:10">
      <c r="A1199" s="10" t="s">
        <v>64</v>
      </c>
      <c r="B1199" s="10">
        <v>537360</v>
      </c>
      <c r="C1199" s="10">
        <v>32587</v>
      </c>
      <c r="D1199" s="10" t="s">
        <v>65</v>
      </c>
      <c r="E1199" s="10" t="s">
        <v>44</v>
      </c>
      <c r="F1199" s="10" t="s">
        <v>66</v>
      </c>
      <c r="G1199" s="10" t="s">
        <v>67</v>
      </c>
      <c r="H1199" s="10" t="s">
        <v>1586</v>
      </c>
      <c r="I1199" s="10" t="s">
        <v>69</v>
      </c>
      <c r="J1199" s="10" t="str">
        <f t="shared" si="18"/>
        <v>537360-LA FE</v>
      </c>
    </row>
    <row r="1200" spans="1:10">
      <c r="A1200" s="10" t="s">
        <v>83</v>
      </c>
      <c r="B1200" s="10">
        <v>530699</v>
      </c>
      <c r="C1200" s="10">
        <v>40394</v>
      </c>
      <c r="D1200" s="10" t="s">
        <v>361</v>
      </c>
      <c r="E1200" s="10" t="s">
        <v>52</v>
      </c>
      <c r="F1200" s="10" t="s">
        <v>152</v>
      </c>
      <c r="G1200" s="10" t="s">
        <v>362</v>
      </c>
      <c r="H1200" s="10" t="s">
        <v>1583</v>
      </c>
      <c r="I1200" s="10" t="s">
        <v>364</v>
      </c>
      <c r="J1200" s="10" t="str">
        <f t="shared" si="18"/>
        <v>530699-QUEVEDO</v>
      </c>
    </row>
    <row r="1201" spans="1:10">
      <c r="A1201" s="10" t="s">
        <v>33</v>
      </c>
      <c r="B1201" s="10">
        <v>534864</v>
      </c>
      <c r="C1201" s="10">
        <v>22334</v>
      </c>
      <c r="D1201" s="10" t="s">
        <v>194</v>
      </c>
      <c r="E1201" s="10" t="s">
        <v>35</v>
      </c>
      <c r="F1201" s="10" t="s">
        <v>97</v>
      </c>
      <c r="G1201" s="10" t="s">
        <v>437</v>
      </c>
      <c r="H1201" s="10" t="s">
        <v>1331</v>
      </c>
      <c r="I1201" s="10" t="s">
        <v>88</v>
      </c>
      <c r="J1201" s="10" t="str">
        <f t="shared" si="18"/>
        <v>534864-PROVIDENCIA</v>
      </c>
    </row>
    <row r="1202" spans="1:10">
      <c r="A1202" s="10" t="s">
        <v>221</v>
      </c>
      <c r="B1202" s="10">
        <v>538370</v>
      </c>
      <c r="C1202" s="10">
        <v>8109</v>
      </c>
      <c r="D1202" s="10" t="s">
        <v>257</v>
      </c>
      <c r="E1202" s="10" t="s">
        <v>26</v>
      </c>
      <c r="F1202" s="10" t="s">
        <v>223</v>
      </c>
      <c r="G1202" s="10" t="s">
        <v>258</v>
      </c>
      <c r="H1202" s="10" t="s">
        <v>3981</v>
      </c>
      <c r="I1202" s="10" t="s">
        <v>260</v>
      </c>
      <c r="J1202" s="10" t="str">
        <f t="shared" si="18"/>
        <v>538370-EL FAISAN</v>
      </c>
    </row>
    <row r="1203" spans="1:10">
      <c r="A1203" s="10" t="s">
        <v>156</v>
      </c>
      <c r="B1203" s="10">
        <v>536083</v>
      </c>
      <c r="C1203" s="10">
        <v>43390</v>
      </c>
      <c r="D1203" s="10" t="s">
        <v>157</v>
      </c>
      <c r="E1203" s="10" t="s">
        <v>52</v>
      </c>
      <c r="F1203" s="10" t="s">
        <v>60</v>
      </c>
      <c r="G1203" s="10" t="s">
        <v>158</v>
      </c>
      <c r="H1203" s="10" t="s">
        <v>5544</v>
      </c>
      <c r="I1203" s="10" t="s">
        <v>160</v>
      </c>
      <c r="J1203" s="10" t="str">
        <f t="shared" si="18"/>
        <v>536083-ITZINCAB</v>
      </c>
    </row>
    <row r="1204" spans="1:10">
      <c r="A1204" s="10" t="s">
        <v>77</v>
      </c>
      <c r="B1204" s="10">
        <v>532017</v>
      </c>
      <c r="C1204" s="10">
        <v>7672</v>
      </c>
      <c r="D1204" s="10" t="s">
        <v>1056</v>
      </c>
      <c r="E1204" s="10" t="s">
        <v>26</v>
      </c>
      <c r="F1204" s="10" t="s">
        <v>127</v>
      </c>
      <c r="G1204" s="10" t="s">
        <v>300</v>
      </c>
      <c r="H1204" s="10" t="s">
        <v>1057</v>
      </c>
      <c r="I1204" s="10" t="s">
        <v>1058</v>
      </c>
      <c r="J1204" s="10" t="str">
        <f t="shared" si="18"/>
        <v>532017-PRADOS</v>
      </c>
    </row>
    <row r="1205" spans="1:10">
      <c r="A1205" s="10" t="s">
        <v>33</v>
      </c>
      <c r="B1205" s="10">
        <v>535249</v>
      </c>
      <c r="C1205" s="10">
        <v>22550</v>
      </c>
      <c r="D1205" s="10" t="s">
        <v>5650</v>
      </c>
      <c r="E1205" s="10" t="s">
        <v>35</v>
      </c>
      <c r="F1205" s="10" t="s">
        <v>97</v>
      </c>
      <c r="G1205" s="10" t="s">
        <v>393</v>
      </c>
      <c r="H1205" s="10" t="s">
        <v>5739</v>
      </c>
      <c r="I1205" s="10" t="s">
        <v>5651</v>
      </c>
      <c r="J1205" s="10" t="str">
        <f t="shared" si="18"/>
        <v>535249-EL TESORO</v>
      </c>
    </row>
    <row r="1206" spans="1:10">
      <c r="A1206" s="10" t="s">
        <v>33</v>
      </c>
      <c r="B1206" s="10">
        <v>535823</v>
      </c>
      <c r="C1206" s="10">
        <v>22661</v>
      </c>
      <c r="D1206" s="10" t="s">
        <v>174</v>
      </c>
      <c r="E1206" s="10" t="s">
        <v>35</v>
      </c>
      <c r="F1206" s="10" t="s">
        <v>36</v>
      </c>
      <c r="G1206" s="10" t="s">
        <v>191</v>
      </c>
      <c r="H1206" s="10" t="s">
        <v>1593</v>
      </c>
      <c r="I1206" s="10" t="s">
        <v>177</v>
      </c>
      <c r="J1206" s="10" t="str">
        <f t="shared" si="18"/>
        <v>535823-BARRA DE NAVIDAD</v>
      </c>
    </row>
    <row r="1207" spans="1:10">
      <c r="A1207" s="10" t="s">
        <v>371</v>
      </c>
      <c r="B1207" s="10">
        <v>537059</v>
      </c>
      <c r="C1207" s="10">
        <v>32522</v>
      </c>
      <c r="D1207" s="10" t="s">
        <v>1594</v>
      </c>
      <c r="E1207" s="10" t="s">
        <v>180</v>
      </c>
      <c r="F1207" s="10" t="s">
        <v>181</v>
      </c>
      <c r="G1207" s="10" t="s">
        <v>205</v>
      </c>
      <c r="H1207" s="10" t="s">
        <v>1595</v>
      </c>
      <c r="I1207" s="10" t="s">
        <v>1596</v>
      </c>
      <c r="J1207" s="10" t="str">
        <f t="shared" si="18"/>
        <v>537059-TUXPAN</v>
      </c>
    </row>
    <row r="1208" spans="1:10">
      <c r="A1208" s="10" t="s">
        <v>24</v>
      </c>
      <c r="B1208" s="10">
        <v>533830</v>
      </c>
      <c r="C1208" s="10">
        <v>7495</v>
      </c>
      <c r="D1208" s="10" t="s">
        <v>5924</v>
      </c>
      <c r="E1208" s="10" t="s">
        <v>26</v>
      </c>
      <c r="F1208" s="10" t="s">
        <v>127</v>
      </c>
      <c r="G1208" s="10" t="s">
        <v>300</v>
      </c>
      <c r="H1208" s="10" t="s">
        <v>5925</v>
      </c>
      <c r="I1208" s="10" t="s">
        <v>5926</v>
      </c>
      <c r="J1208" s="10" t="str">
        <f t="shared" si="18"/>
        <v>533830-VILLA DE ARAGON</v>
      </c>
    </row>
    <row r="1209" spans="1:10">
      <c r="A1209" s="10" t="s">
        <v>120</v>
      </c>
      <c r="B1209" s="10">
        <v>534828</v>
      </c>
      <c r="C1209" s="10">
        <v>22317</v>
      </c>
      <c r="D1209" s="10" t="s">
        <v>409</v>
      </c>
      <c r="E1209" s="10" t="s">
        <v>35</v>
      </c>
      <c r="F1209" s="10" t="s">
        <v>122</v>
      </c>
      <c r="G1209" s="10" t="s">
        <v>410</v>
      </c>
      <c r="H1209" s="10" t="s">
        <v>1598</v>
      </c>
      <c r="I1209" s="10" t="s">
        <v>412</v>
      </c>
      <c r="J1209" s="10" t="str">
        <f t="shared" si="18"/>
        <v>534828-PLAZA PRADOS CAMELINAS</v>
      </c>
    </row>
    <row r="1210" spans="1:10">
      <c r="A1210" s="10" t="s">
        <v>77</v>
      </c>
      <c r="B1210" s="10">
        <v>535324</v>
      </c>
      <c r="C1210" s="10">
        <v>42492</v>
      </c>
      <c r="D1210" s="10" t="s">
        <v>1599</v>
      </c>
      <c r="E1210" s="10" t="s">
        <v>91</v>
      </c>
      <c r="F1210" s="10" t="s">
        <v>311</v>
      </c>
      <c r="G1210" s="10" t="s">
        <v>312</v>
      </c>
      <c r="H1210" s="10" t="s">
        <v>1600</v>
      </c>
      <c r="I1210" s="10" t="s">
        <v>1601</v>
      </c>
      <c r="J1210" s="10" t="str">
        <f t="shared" si="18"/>
        <v>535324-CHOLULA</v>
      </c>
    </row>
    <row r="1211" spans="1:10">
      <c r="A1211" s="10" t="s">
        <v>64</v>
      </c>
      <c r="B1211" s="10">
        <v>530933</v>
      </c>
      <c r="C1211" s="10">
        <v>30907</v>
      </c>
      <c r="D1211" s="10" t="s">
        <v>1603</v>
      </c>
      <c r="E1211" s="10" t="s">
        <v>44</v>
      </c>
      <c r="F1211" s="10" t="s">
        <v>66</v>
      </c>
      <c r="G1211" s="10" t="s">
        <v>272</v>
      </c>
      <c r="H1211" s="10" t="s">
        <v>1604</v>
      </c>
      <c r="I1211" s="10" t="s">
        <v>1605</v>
      </c>
      <c r="J1211" s="10" t="str">
        <f t="shared" si="18"/>
        <v>530933-ESCOBEDO</v>
      </c>
    </row>
    <row r="1212" spans="1:10">
      <c r="A1212" s="10" t="s">
        <v>163</v>
      </c>
      <c r="B1212" s="10">
        <v>535450</v>
      </c>
      <c r="C1212" s="10">
        <v>42517</v>
      </c>
      <c r="D1212" s="10" t="s">
        <v>147</v>
      </c>
      <c r="E1212" s="10" t="s">
        <v>52</v>
      </c>
      <c r="F1212" s="10" t="s">
        <v>152</v>
      </c>
      <c r="G1212" s="10" t="s">
        <v>551</v>
      </c>
      <c r="H1212" s="10" t="s">
        <v>1609</v>
      </c>
      <c r="I1212" s="10" t="s">
        <v>149</v>
      </c>
      <c r="J1212" s="10" t="str">
        <f t="shared" si="18"/>
        <v>535450-LOMBARDO</v>
      </c>
    </row>
    <row r="1213" spans="1:10">
      <c r="A1213" s="10" t="s">
        <v>71</v>
      </c>
      <c r="B1213" s="10">
        <v>537391</v>
      </c>
      <c r="C1213" s="10">
        <v>43162</v>
      </c>
      <c r="D1213" s="10" t="s">
        <v>618</v>
      </c>
      <c r="E1213" s="10" t="s">
        <v>44</v>
      </c>
      <c r="F1213" s="10" t="s">
        <v>45</v>
      </c>
      <c r="G1213" s="10" t="s">
        <v>619</v>
      </c>
      <c r="H1213" s="10" t="s">
        <v>1610</v>
      </c>
      <c r="I1213" s="10" t="s">
        <v>107</v>
      </c>
      <c r="J1213" s="10" t="str">
        <f t="shared" si="18"/>
        <v>537391-CHAVARRIA</v>
      </c>
    </row>
    <row r="1214" spans="1:10">
      <c r="A1214" s="10" t="s">
        <v>262</v>
      </c>
      <c r="B1214" s="10">
        <v>533639</v>
      </c>
      <c r="C1214" s="10">
        <v>42141</v>
      </c>
      <c r="D1214" s="10" t="s">
        <v>1606</v>
      </c>
      <c r="E1214" s="10" t="s">
        <v>52</v>
      </c>
      <c r="F1214" s="10" t="s">
        <v>85</v>
      </c>
      <c r="G1214" s="10" t="s">
        <v>276</v>
      </c>
      <c r="H1214" s="10" t="s">
        <v>1607</v>
      </c>
      <c r="I1214" s="10" t="s">
        <v>1608</v>
      </c>
      <c r="J1214" s="10" t="str">
        <f t="shared" si="18"/>
        <v>533639-NEALTICAN</v>
      </c>
    </row>
    <row r="1215" spans="1:10">
      <c r="A1215" s="10" t="s">
        <v>114</v>
      </c>
      <c r="B1215" s="10">
        <v>531972</v>
      </c>
      <c r="C1215" s="10">
        <v>42824</v>
      </c>
      <c r="D1215" s="10" t="s">
        <v>6384</v>
      </c>
      <c r="E1215" s="10" t="s">
        <v>35</v>
      </c>
      <c r="F1215" s="10" t="s">
        <v>116</v>
      </c>
      <c r="G1215" s="10" t="s">
        <v>488</v>
      </c>
      <c r="H1215" s="10" t="s">
        <v>221</v>
      </c>
      <c r="I1215" s="10" t="s">
        <v>5838</v>
      </c>
      <c r="J1215" s="10" t="str">
        <f t="shared" si="18"/>
        <v>531972-MORELOS</v>
      </c>
    </row>
    <row r="1216" spans="1:10">
      <c r="A1216" s="10" t="s">
        <v>77</v>
      </c>
      <c r="B1216" s="10">
        <v>535032</v>
      </c>
      <c r="C1216" s="10">
        <v>42290</v>
      </c>
      <c r="D1216" s="10" t="s">
        <v>257</v>
      </c>
      <c r="E1216" s="10" t="s">
        <v>91</v>
      </c>
      <c r="F1216" s="10" t="s">
        <v>311</v>
      </c>
      <c r="G1216" s="10" t="s">
        <v>462</v>
      </c>
      <c r="H1216" s="10" t="s">
        <v>229</v>
      </c>
      <c r="I1216" s="10" t="s">
        <v>260</v>
      </c>
      <c r="J1216" s="10" t="str">
        <f t="shared" si="18"/>
        <v>535032-MADERO</v>
      </c>
    </row>
    <row r="1217" spans="1:10">
      <c r="A1217" s="10" t="s">
        <v>33</v>
      </c>
      <c r="B1217" s="10">
        <v>538375</v>
      </c>
      <c r="C1217" s="10">
        <v>22769</v>
      </c>
      <c r="D1217" s="10" t="s">
        <v>934</v>
      </c>
      <c r="E1217" s="10" t="s">
        <v>35</v>
      </c>
      <c r="F1217" s="10" t="s">
        <v>36</v>
      </c>
      <c r="G1217" s="10" t="s">
        <v>427</v>
      </c>
      <c r="H1217" s="10" t="s">
        <v>1612</v>
      </c>
      <c r="I1217" s="10" t="s">
        <v>936</v>
      </c>
      <c r="J1217" s="10" t="str">
        <f t="shared" si="18"/>
        <v>538375-MANANTIAL</v>
      </c>
    </row>
    <row r="1218" spans="1:10">
      <c r="A1218" s="10" t="s">
        <v>77</v>
      </c>
      <c r="B1218" s="10">
        <v>533193</v>
      </c>
      <c r="C1218" s="10">
        <v>42052</v>
      </c>
      <c r="D1218" s="10" t="s">
        <v>1262</v>
      </c>
      <c r="E1218" s="10" t="s">
        <v>91</v>
      </c>
      <c r="F1218" s="10" t="s">
        <v>311</v>
      </c>
      <c r="G1218" s="10" t="s">
        <v>684</v>
      </c>
      <c r="H1218" s="10" t="s">
        <v>1613</v>
      </c>
      <c r="I1218" s="10" t="s">
        <v>1264</v>
      </c>
      <c r="J1218" s="10" t="str">
        <f t="shared" si="18"/>
        <v>533193-B ALLENDE</v>
      </c>
    </row>
    <row r="1219" spans="1:10">
      <c r="A1219" s="10" t="s">
        <v>24</v>
      </c>
      <c r="B1219" s="10">
        <v>537019</v>
      </c>
      <c r="C1219" s="10">
        <v>7911</v>
      </c>
      <c r="D1219" s="10" t="s">
        <v>3729</v>
      </c>
      <c r="E1219" s="10" t="s">
        <v>26</v>
      </c>
      <c r="F1219" s="10" t="s">
        <v>127</v>
      </c>
      <c r="G1219" s="10" t="s">
        <v>135</v>
      </c>
      <c r="H1219" s="10" t="s">
        <v>3730</v>
      </c>
      <c r="I1219" s="10" t="s">
        <v>2100</v>
      </c>
      <c r="J1219" s="10" t="str">
        <f t="shared" ref="J1219:J1282" si="19">CONCATENATE(B1219,"-",H1219)</f>
        <v>537019-PINTURAS ADCE</v>
      </c>
    </row>
    <row r="1220" spans="1:10">
      <c r="A1220" s="10" t="s">
        <v>33</v>
      </c>
      <c r="B1220" s="10">
        <v>533826</v>
      </c>
      <c r="C1220" s="10">
        <v>22580</v>
      </c>
      <c r="D1220" s="10" t="s">
        <v>194</v>
      </c>
      <c r="E1220" s="10" t="s">
        <v>35</v>
      </c>
      <c r="F1220" s="10" t="s">
        <v>97</v>
      </c>
      <c r="G1220" s="10" t="s">
        <v>437</v>
      </c>
      <c r="H1220" s="10" t="s">
        <v>3150</v>
      </c>
      <c r="I1220" s="10" t="s">
        <v>88</v>
      </c>
      <c r="J1220" s="10" t="str">
        <f t="shared" si="19"/>
        <v>533826-SANTA ALICIA</v>
      </c>
    </row>
    <row r="1221" spans="1:10">
      <c r="A1221" s="10" t="s">
        <v>163</v>
      </c>
      <c r="B1221" s="10">
        <v>537810</v>
      </c>
      <c r="C1221" s="10">
        <v>43273</v>
      </c>
      <c r="D1221" s="10" t="s">
        <v>164</v>
      </c>
      <c r="E1221" s="10" t="s">
        <v>52</v>
      </c>
      <c r="F1221" s="10" t="s">
        <v>53</v>
      </c>
      <c r="G1221" s="10" t="s">
        <v>165</v>
      </c>
      <c r="H1221" s="10" t="s">
        <v>1617</v>
      </c>
      <c r="I1221" s="10" t="s">
        <v>167</v>
      </c>
      <c r="J1221" s="10" t="str">
        <f t="shared" si="19"/>
        <v>537810-JALAPA DEL MARQUES</v>
      </c>
    </row>
    <row r="1222" spans="1:10">
      <c r="A1222" s="10" t="s">
        <v>114</v>
      </c>
      <c r="B1222" s="10">
        <v>537948</v>
      </c>
      <c r="C1222" s="10">
        <v>43388</v>
      </c>
      <c r="D1222" s="10" t="s">
        <v>115</v>
      </c>
      <c r="E1222" s="10" t="s">
        <v>35</v>
      </c>
      <c r="F1222" s="10" t="s">
        <v>116</v>
      </c>
      <c r="G1222" s="10" t="s">
        <v>117</v>
      </c>
      <c r="H1222" s="10" t="s">
        <v>1616</v>
      </c>
      <c r="I1222" s="10" t="s">
        <v>119</v>
      </c>
      <c r="J1222" s="10" t="str">
        <f t="shared" si="19"/>
        <v>537948-PINTURAS Y ACABADOS BIENESTAR ARANDAS</v>
      </c>
    </row>
    <row r="1223" spans="1:10">
      <c r="A1223" s="10" t="s">
        <v>221</v>
      </c>
      <c r="B1223" s="10">
        <v>531129</v>
      </c>
      <c r="C1223" s="10">
        <v>40945</v>
      </c>
      <c r="D1223" s="10" t="s">
        <v>5448</v>
      </c>
      <c r="E1223" s="10" t="s">
        <v>26</v>
      </c>
      <c r="F1223" s="10" t="s">
        <v>223</v>
      </c>
      <c r="G1223" s="10" t="s">
        <v>258</v>
      </c>
      <c r="H1223" s="10" t="s">
        <v>1758</v>
      </c>
      <c r="I1223" s="10" t="s">
        <v>5449</v>
      </c>
      <c r="J1223" s="10" t="str">
        <f t="shared" si="19"/>
        <v>531129-SAN DIEGO</v>
      </c>
    </row>
    <row r="1224" spans="1:10">
      <c r="A1224" s="10" t="s">
        <v>77</v>
      </c>
      <c r="B1224" s="10">
        <v>531634</v>
      </c>
      <c r="C1224" s="10">
        <v>7651</v>
      </c>
      <c r="D1224" s="10" t="s">
        <v>2912</v>
      </c>
      <c r="E1224" s="10" t="s">
        <v>26</v>
      </c>
      <c r="F1224" s="10" t="s">
        <v>127</v>
      </c>
      <c r="G1224" s="10" t="s">
        <v>334</v>
      </c>
      <c r="H1224" s="10" t="s">
        <v>2439</v>
      </c>
      <c r="I1224" s="10" t="s">
        <v>813</v>
      </c>
      <c r="J1224" s="10" t="str">
        <f t="shared" si="19"/>
        <v>531634-CHICONCUAC</v>
      </c>
    </row>
    <row r="1225" spans="1:10">
      <c r="A1225" s="10" t="s">
        <v>64</v>
      </c>
      <c r="B1225" s="10">
        <v>537262</v>
      </c>
      <c r="C1225" s="10">
        <v>32553</v>
      </c>
      <c r="D1225" s="10" t="s">
        <v>4598</v>
      </c>
      <c r="E1225" s="10" t="s">
        <v>44</v>
      </c>
      <c r="F1225" s="10" t="s">
        <v>66</v>
      </c>
      <c r="G1225" s="10" t="s">
        <v>67</v>
      </c>
      <c r="H1225" s="10" t="s">
        <v>3770</v>
      </c>
      <c r="I1225" s="10" t="s">
        <v>230</v>
      </c>
      <c r="J1225" s="10" t="str">
        <f t="shared" si="19"/>
        <v>537262-ACANTO</v>
      </c>
    </row>
    <row r="1226" spans="1:10">
      <c r="A1226" s="10" t="s">
        <v>83</v>
      </c>
      <c r="B1226" s="10">
        <v>534248</v>
      </c>
      <c r="C1226" s="10">
        <v>42028</v>
      </c>
      <c r="D1226" s="10" t="s">
        <v>1618</v>
      </c>
      <c r="E1226" s="10" t="s">
        <v>44</v>
      </c>
      <c r="F1226" s="10" t="s">
        <v>66</v>
      </c>
      <c r="G1226" s="10" t="s">
        <v>254</v>
      </c>
      <c r="H1226" s="10" t="s">
        <v>1619</v>
      </c>
      <c r="I1226" s="10" t="s">
        <v>1620</v>
      </c>
      <c r="J1226" s="10" t="str">
        <f t="shared" si="19"/>
        <v>534248-PLAN DE ARROYOS</v>
      </c>
    </row>
    <row r="1227" spans="1:10">
      <c r="A1227" s="10" t="s">
        <v>365</v>
      </c>
      <c r="B1227" s="10">
        <v>538904</v>
      </c>
      <c r="C1227" s="10">
        <v>32874</v>
      </c>
      <c r="D1227" s="10" t="s">
        <v>366</v>
      </c>
      <c r="E1227" s="10" t="s">
        <v>44</v>
      </c>
      <c r="F1227" s="10" t="s">
        <v>45</v>
      </c>
      <c r="G1227" s="10" t="s">
        <v>187</v>
      </c>
      <c r="H1227" s="10" t="s">
        <v>2384</v>
      </c>
      <c r="I1227" s="10" t="s">
        <v>364</v>
      </c>
      <c r="J1227" s="10" t="str">
        <f t="shared" si="19"/>
        <v>538904-SUCURSAL ENTRADA CALVILLO</v>
      </c>
    </row>
    <row r="1228" spans="1:10">
      <c r="A1228" s="10" t="s">
        <v>24</v>
      </c>
      <c r="B1228" s="10">
        <v>534850</v>
      </c>
      <c r="C1228" s="10">
        <v>4635</v>
      </c>
      <c r="D1228" s="10" t="s">
        <v>3420</v>
      </c>
      <c r="E1228" s="10" t="s">
        <v>91</v>
      </c>
      <c r="F1228" s="10" t="s">
        <v>92</v>
      </c>
      <c r="G1228" s="10" t="s">
        <v>388</v>
      </c>
      <c r="H1228" s="10" t="s">
        <v>3421</v>
      </c>
      <c r="I1228" s="10" t="s">
        <v>3422</v>
      </c>
      <c r="J1228" s="10" t="str">
        <f t="shared" si="19"/>
        <v>534850-COMEX PATRIOTISMO</v>
      </c>
    </row>
    <row r="1229" spans="1:10">
      <c r="A1229" s="10" t="s">
        <v>442</v>
      </c>
      <c r="B1229" s="10">
        <v>539169</v>
      </c>
      <c r="C1229" s="10">
        <v>43785</v>
      </c>
      <c r="D1229" s="10" t="s">
        <v>253</v>
      </c>
      <c r="E1229" s="10" t="s">
        <v>180</v>
      </c>
      <c r="F1229" s="10" t="s">
        <v>444</v>
      </c>
      <c r="G1229" s="10" t="s">
        <v>704</v>
      </c>
      <c r="H1229" s="10" t="s">
        <v>1138</v>
      </c>
      <c r="I1229" s="10" t="s">
        <v>256</v>
      </c>
      <c r="J1229" s="10" t="str">
        <f t="shared" si="19"/>
        <v>539169-ALDAMA</v>
      </c>
    </row>
    <row r="1230" spans="1:10">
      <c r="A1230" s="10" t="s">
        <v>24</v>
      </c>
      <c r="B1230" s="10">
        <v>536419</v>
      </c>
      <c r="C1230" s="10">
        <v>4388</v>
      </c>
      <c r="D1230" s="10" t="s">
        <v>801</v>
      </c>
      <c r="E1230" s="10" t="s">
        <v>91</v>
      </c>
      <c r="F1230" s="10" t="s">
        <v>143</v>
      </c>
      <c r="G1230" s="10" t="s">
        <v>168</v>
      </c>
      <c r="H1230" s="10" t="s">
        <v>3773</v>
      </c>
      <c r="I1230" s="10" t="s">
        <v>155</v>
      </c>
      <c r="J1230" s="10" t="str">
        <f t="shared" si="19"/>
        <v>536419-CASA MATRIZ</v>
      </c>
    </row>
    <row r="1231" spans="1:10">
      <c r="A1231" s="10" t="s">
        <v>33</v>
      </c>
      <c r="B1231" s="10">
        <v>532709</v>
      </c>
      <c r="C1231" s="10">
        <v>21778</v>
      </c>
      <c r="D1231" s="10" t="s">
        <v>5475</v>
      </c>
      <c r="E1231" s="10" t="s">
        <v>35</v>
      </c>
      <c r="F1231" s="10" t="s">
        <v>97</v>
      </c>
      <c r="G1231" s="10" t="s">
        <v>437</v>
      </c>
      <c r="H1231" s="10" t="s">
        <v>744</v>
      </c>
      <c r="I1231" s="10" t="s">
        <v>5476</v>
      </c>
      <c r="J1231" s="10" t="str">
        <f t="shared" si="19"/>
        <v>532709-AJIJIC</v>
      </c>
    </row>
    <row r="1232" spans="1:10">
      <c r="A1232" s="10" t="s">
        <v>33</v>
      </c>
      <c r="B1232" s="10">
        <v>536921</v>
      </c>
      <c r="C1232" s="10">
        <v>22772</v>
      </c>
      <c r="D1232" s="10" t="s">
        <v>1622</v>
      </c>
      <c r="E1232" s="10" t="s">
        <v>35</v>
      </c>
      <c r="F1232" s="10" t="s">
        <v>97</v>
      </c>
      <c r="G1232" s="10" t="s">
        <v>555</v>
      </c>
      <c r="H1232" s="10" t="s">
        <v>1623</v>
      </c>
      <c r="I1232" s="10" t="s">
        <v>1624</v>
      </c>
      <c r="J1232" s="10" t="str">
        <f t="shared" si="19"/>
        <v>536921-AGUILAS</v>
      </c>
    </row>
    <row r="1233" spans="1:10">
      <c r="A1233" s="10" t="s">
        <v>527</v>
      </c>
      <c r="B1233" s="10">
        <v>537401</v>
      </c>
      <c r="C1233" s="10">
        <v>32603</v>
      </c>
      <c r="D1233" s="10" t="s">
        <v>263</v>
      </c>
      <c r="E1233" s="10" t="s">
        <v>180</v>
      </c>
      <c r="F1233" s="10" t="s">
        <v>195</v>
      </c>
      <c r="G1233" s="10" t="s">
        <v>528</v>
      </c>
      <c r="H1233" s="10" t="s">
        <v>2052</v>
      </c>
      <c r="I1233" s="10" t="s">
        <v>155</v>
      </c>
      <c r="J1233" s="10" t="str">
        <f t="shared" si="19"/>
        <v>537401-CENTRAL</v>
      </c>
    </row>
    <row r="1234" spans="1:10">
      <c r="A1234" s="10" t="s">
        <v>33</v>
      </c>
      <c r="B1234" s="10">
        <v>537806</v>
      </c>
      <c r="C1234" s="10">
        <v>22931</v>
      </c>
      <c r="D1234" s="10" t="s">
        <v>194</v>
      </c>
      <c r="E1234" s="10" t="s">
        <v>35</v>
      </c>
      <c r="F1234" s="10" t="s">
        <v>97</v>
      </c>
      <c r="G1234" s="10" t="s">
        <v>419</v>
      </c>
      <c r="H1234" s="10" t="s">
        <v>3904</v>
      </c>
      <c r="I1234" s="10" t="s">
        <v>88</v>
      </c>
      <c r="J1234" s="10" t="str">
        <f t="shared" si="19"/>
        <v>537806-GOLFO DE CORTES</v>
      </c>
    </row>
    <row r="1235" spans="1:10">
      <c r="A1235" s="10" t="s">
        <v>77</v>
      </c>
      <c r="B1235" s="10">
        <v>530236</v>
      </c>
      <c r="C1235" s="10">
        <v>42126</v>
      </c>
      <c r="D1235" s="10" t="s">
        <v>310</v>
      </c>
      <c r="E1235" s="10" t="s">
        <v>91</v>
      </c>
      <c r="F1235" s="10" t="s">
        <v>311</v>
      </c>
      <c r="G1235" s="10" t="s">
        <v>312</v>
      </c>
      <c r="H1235" s="10" t="s">
        <v>494</v>
      </c>
      <c r="I1235" s="10" t="s">
        <v>314</v>
      </c>
      <c r="J1235" s="10" t="str">
        <f t="shared" si="19"/>
        <v>530236-ZAPATA</v>
      </c>
    </row>
    <row r="1236" spans="1:10">
      <c r="A1236" s="10" t="s">
        <v>71</v>
      </c>
      <c r="B1236" s="10">
        <v>532042</v>
      </c>
      <c r="C1236" s="10">
        <v>41384</v>
      </c>
      <c r="D1236" s="10" t="s">
        <v>1626</v>
      </c>
      <c r="E1236" s="10" t="s">
        <v>44</v>
      </c>
      <c r="F1236" s="10" t="s">
        <v>45</v>
      </c>
      <c r="G1236" s="10" t="s">
        <v>619</v>
      </c>
      <c r="H1236" s="10" t="s">
        <v>1627</v>
      </c>
      <c r="I1236" s="10" t="s">
        <v>840</v>
      </c>
      <c r="J1236" s="10" t="str">
        <f t="shared" si="19"/>
        <v>532042-SERGIO HERNANDEZ HERNANDEZ</v>
      </c>
    </row>
    <row r="1237" spans="1:10">
      <c r="A1237" s="10" t="s">
        <v>114</v>
      </c>
      <c r="B1237" s="10">
        <v>534579</v>
      </c>
      <c r="C1237" s="10">
        <v>42130</v>
      </c>
      <c r="D1237" s="10" t="s">
        <v>487</v>
      </c>
      <c r="E1237" s="10" t="s">
        <v>35</v>
      </c>
      <c r="F1237" s="10" t="s">
        <v>116</v>
      </c>
      <c r="G1237" s="10" t="s">
        <v>488</v>
      </c>
      <c r="H1237" s="10" t="s">
        <v>1592</v>
      </c>
      <c r="I1237" s="10" t="s">
        <v>490</v>
      </c>
      <c r="J1237" s="10" t="str">
        <f t="shared" si="19"/>
        <v>534579-CALZADA DE LA LUZ</v>
      </c>
    </row>
    <row r="1238" spans="1:10">
      <c r="A1238" s="10" t="s">
        <v>198</v>
      </c>
      <c r="B1238" s="10">
        <v>531558</v>
      </c>
      <c r="C1238" s="10">
        <v>43396</v>
      </c>
      <c r="D1238" s="10" t="s">
        <v>287</v>
      </c>
      <c r="E1238" s="10" t="s">
        <v>52</v>
      </c>
      <c r="F1238" s="10" t="s">
        <v>60</v>
      </c>
      <c r="G1238" s="10" t="s">
        <v>199</v>
      </c>
      <c r="H1238" s="10" t="s">
        <v>1628</v>
      </c>
      <c r="I1238" s="10" t="s">
        <v>289</v>
      </c>
      <c r="J1238" s="10" t="str">
        <f t="shared" si="19"/>
        <v>531558-TALLERES</v>
      </c>
    </row>
    <row r="1239" spans="1:10">
      <c r="A1239" s="10" t="s">
        <v>50</v>
      </c>
      <c r="B1239" s="10">
        <v>534725</v>
      </c>
      <c r="C1239" s="10">
        <v>40425</v>
      </c>
      <c r="D1239" s="10" t="s">
        <v>51</v>
      </c>
      <c r="E1239" s="10" t="s">
        <v>52</v>
      </c>
      <c r="F1239" s="10" t="s">
        <v>53</v>
      </c>
      <c r="G1239" s="10" t="s">
        <v>54</v>
      </c>
      <c r="H1239" s="10" t="s">
        <v>1629</v>
      </c>
      <c r="I1239" s="10" t="s">
        <v>56</v>
      </c>
      <c r="J1239" s="10" t="str">
        <f t="shared" si="19"/>
        <v>534725-TUXTLA 07</v>
      </c>
    </row>
    <row r="1240" spans="1:10">
      <c r="A1240" s="10" t="s">
        <v>64</v>
      </c>
      <c r="B1240" s="10">
        <v>538873</v>
      </c>
      <c r="C1240" s="10">
        <v>32857</v>
      </c>
      <c r="D1240" s="10" t="s">
        <v>253</v>
      </c>
      <c r="E1240" s="10" t="s">
        <v>44</v>
      </c>
      <c r="F1240" s="10" t="s">
        <v>66</v>
      </c>
      <c r="G1240" s="10" t="s">
        <v>633</v>
      </c>
      <c r="H1240" s="10" t="s">
        <v>1635</v>
      </c>
      <c r="I1240" s="10" t="s">
        <v>256</v>
      </c>
      <c r="J1240" s="10" t="str">
        <f t="shared" si="19"/>
        <v>538873-LINDA VISTA</v>
      </c>
    </row>
    <row r="1241" spans="1:10">
      <c r="A1241" s="10" t="s">
        <v>83</v>
      </c>
      <c r="B1241" s="10">
        <v>535629</v>
      </c>
      <c r="C1241" s="10">
        <v>42554</v>
      </c>
      <c r="D1241" s="10" t="s">
        <v>131</v>
      </c>
      <c r="E1241" s="10" t="s">
        <v>44</v>
      </c>
      <c r="F1241" s="10" t="s">
        <v>66</v>
      </c>
      <c r="G1241" s="10" t="s">
        <v>132</v>
      </c>
      <c r="H1241" s="10" t="s">
        <v>1638</v>
      </c>
      <c r="I1241" s="10" t="s">
        <v>107</v>
      </c>
      <c r="J1241" s="10" t="str">
        <f t="shared" si="19"/>
        <v>535629-ICHANTE</v>
      </c>
    </row>
    <row r="1242" spans="1:10">
      <c r="A1242" s="10" t="s">
        <v>156</v>
      </c>
      <c r="B1242" s="10">
        <v>536088</v>
      </c>
      <c r="C1242" s="10">
        <v>43301</v>
      </c>
      <c r="D1242" s="10" t="s">
        <v>231</v>
      </c>
      <c r="E1242" s="10" t="s">
        <v>52</v>
      </c>
      <c r="F1242" s="10" t="s">
        <v>60</v>
      </c>
      <c r="G1242" s="10" t="s">
        <v>171</v>
      </c>
      <c r="H1242" s="10" t="s">
        <v>1639</v>
      </c>
      <c r="I1242" s="10" t="s">
        <v>234</v>
      </c>
      <c r="J1242" s="10" t="str">
        <f t="shared" si="19"/>
        <v>536088-CHOLUL</v>
      </c>
    </row>
    <row r="1243" spans="1:10">
      <c r="A1243" s="10" t="s">
        <v>33</v>
      </c>
      <c r="B1243" s="10">
        <v>532232</v>
      </c>
      <c r="C1243" s="10">
        <v>21701</v>
      </c>
      <c r="D1243" s="10" t="s">
        <v>174</v>
      </c>
      <c r="E1243" s="10" t="s">
        <v>35</v>
      </c>
      <c r="F1243" s="10" t="s">
        <v>36</v>
      </c>
      <c r="G1243" s="10" t="s">
        <v>191</v>
      </c>
      <c r="H1243" s="10" t="s">
        <v>1636</v>
      </c>
      <c r="I1243" s="10" t="s">
        <v>177</v>
      </c>
      <c r="J1243" s="10" t="str">
        <f t="shared" si="19"/>
        <v>532232-MELAQUE</v>
      </c>
    </row>
    <row r="1244" spans="1:10">
      <c r="A1244" s="10" t="s">
        <v>163</v>
      </c>
      <c r="B1244" s="10">
        <v>534062</v>
      </c>
      <c r="C1244" s="10">
        <v>40845</v>
      </c>
      <c r="D1244" s="10" t="s">
        <v>732</v>
      </c>
      <c r="E1244" s="10" t="s">
        <v>26</v>
      </c>
      <c r="F1244" s="10" t="s">
        <v>223</v>
      </c>
      <c r="G1244" s="10" t="s">
        <v>733</v>
      </c>
      <c r="H1244" s="10" t="s">
        <v>1637</v>
      </c>
      <c r="I1244" s="10" t="s">
        <v>735</v>
      </c>
      <c r="J1244" s="10" t="str">
        <f t="shared" si="19"/>
        <v>534062-PINTAGUSTO</v>
      </c>
    </row>
    <row r="1245" spans="1:10">
      <c r="A1245" s="10" t="s">
        <v>150</v>
      </c>
      <c r="B1245" s="10">
        <v>535691</v>
      </c>
      <c r="C1245" s="10">
        <v>43493</v>
      </c>
      <c r="D1245" s="10" t="s">
        <v>151</v>
      </c>
      <c r="E1245" s="10" t="s">
        <v>52</v>
      </c>
      <c r="F1245" s="10" t="s">
        <v>152</v>
      </c>
      <c r="G1245" s="10" t="s">
        <v>153</v>
      </c>
      <c r="H1245" s="10" t="s">
        <v>2472</v>
      </c>
      <c r="I1245" s="10" t="s">
        <v>155</v>
      </c>
      <c r="J1245" s="10" t="str">
        <f t="shared" si="19"/>
        <v>535691-GAVIOTA SUR</v>
      </c>
    </row>
    <row r="1246" spans="1:10">
      <c r="A1246" s="10" t="s">
        <v>746</v>
      </c>
      <c r="B1246" s="10">
        <v>530912</v>
      </c>
      <c r="C1246" s="10">
        <v>30480</v>
      </c>
      <c r="D1246" s="10" t="s">
        <v>747</v>
      </c>
      <c r="E1246" s="10" t="s">
        <v>180</v>
      </c>
      <c r="F1246" s="10" t="s">
        <v>444</v>
      </c>
      <c r="G1246" s="10" t="s">
        <v>748</v>
      </c>
      <c r="H1246" s="10" t="s">
        <v>1124</v>
      </c>
      <c r="I1246" s="10" t="s">
        <v>750</v>
      </c>
      <c r="J1246" s="10" t="str">
        <f t="shared" si="19"/>
        <v>530912-20 DE NOVIEMBRE</v>
      </c>
    </row>
    <row r="1247" spans="1:10">
      <c r="A1247" s="10" t="s">
        <v>33</v>
      </c>
      <c r="B1247" s="10">
        <v>537038</v>
      </c>
      <c r="C1247" s="10">
        <v>22796</v>
      </c>
      <c r="D1247" s="10" t="s">
        <v>893</v>
      </c>
      <c r="E1247" s="10" t="s">
        <v>35</v>
      </c>
      <c r="F1247" s="10" t="s">
        <v>97</v>
      </c>
      <c r="G1247" s="10" t="s">
        <v>393</v>
      </c>
      <c r="H1247" s="10" t="s">
        <v>755</v>
      </c>
      <c r="I1247" s="10" t="s">
        <v>544</v>
      </c>
      <c r="J1247" s="10" t="str">
        <f t="shared" si="19"/>
        <v>537038-AGUA BLANCA</v>
      </c>
    </row>
    <row r="1248" spans="1:10">
      <c r="A1248" s="10" t="s">
        <v>77</v>
      </c>
      <c r="B1248" s="10">
        <v>533841</v>
      </c>
      <c r="C1248" s="10">
        <v>41811</v>
      </c>
      <c r="D1248" s="10" t="s">
        <v>5526</v>
      </c>
      <c r="E1248" s="10" t="s">
        <v>91</v>
      </c>
      <c r="F1248" s="10" t="s">
        <v>311</v>
      </c>
      <c r="G1248" s="10" t="s">
        <v>485</v>
      </c>
      <c r="H1248" s="10" t="s">
        <v>5711</v>
      </c>
      <c r="I1248" s="10" t="s">
        <v>5527</v>
      </c>
      <c r="J1248" s="10" t="str">
        <f t="shared" si="19"/>
        <v>533841-SUC C SANTIAGO ACUTZILAPAN</v>
      </c>
    </row>
    <row r="1249" spans="1:10">
      <c r="A1249" s="10" t="s">
        <v>120</v>
      </c>
      <c r="B1249" s="10">
        <v>537252</v>
      </c>
      <c r="C1249" s="10">
        <v>21683</v>
      </c>
      <c r="D1249" s="10" t="s">
        <v>492</v>
      </c>
      <c r="E1249" s="10" t="s">
        <v>35</v>
      </c>
      <c r="F1249" s="10" t="s">
        <v>122</v>
      </c>
      <c r="G1249" s="10" t="s">
        <v>493</v>
      </c>
      <c r="H1249" s="10" t="s">
        <v>1641</v>
      </c>
      <c r="I1249" s="10" t="s">
        <v>495</v>
      </c>
      <c r="J1249" s="10" t="str">
        <f t="shared" si="19"/>
        <v>537252-CENTRO</v>
      </c>
    </row>
    <row r="1250" spans="1:10">
      <c r="A1250" s="10" t="s">
        <v>33</v>
      </c>
      <c r="B1250" s="10">
        <v>537985</v>
      </c>
      <c r="C1250" s="10">
        <v>22962</v>
      </c>
      <c r="D1250" s="10" t="s">
        <v>396</v>
      </c>
      <c r="E1250" s="10" t="s">
        <v>35</v>
      </c>
      <c r="F1250" s="10" t="s">
        <v>36</v>
      </c>
      <c r="G1250" s="10" t="s">
        <v>37</v>
      </c>
      <c r="H1250" s="10" t="s">
        <v>1643</v>
      </c>
      <c r="I1250" s="10" t="s">
        <v>398</v>
      </c>
      <c r="J1250" s="10" t="str">
        <f t="shared" si="19"/>
        <v>537985-TALA 2</v>
      </c>
    </row>
    <row r="1251" spans="1:10">
      <c r="A1251" s="10" t="s">
        <v>58</v>
      </c>
      <c r="B1251" s="10">
        <v>530711</v>
      </c>
      <c r="C1251" s="10">
        <v>41067</v>
      </c>
      <c r="D1251" s="10" t="s">
        <v>59</v>
      </c>
      <c r="E1251" s="10" t="s">
        <v>52</v>
      </c>
      <c r="F1251" s="10" t="s">
        <v>60</v>
      </c>
      <c r="G1251" s="10" t="s">
        <v>61</v>
      </c>
      <c r="H1251" s="10" t="s">
        <v>3724</v>
      </c>
      <c r="I1251" s="10" t="s">
        <v>63</v>
      </c>
      <c r="J1251" s="10" t="str">
        <f t="shared" si="19"/>
        <v>530711-KALA</v>
      </c>
    </row>
    <row r="1252" spans="1:10">
      <c r="A1252" s="10" t="s">
        <v>77</v>
      </c>
      <c r="B1252" s="10">
        <v>538299</v>
      </c>
      <c r="C1252" s="10">
        <v>7553</v>
      </c>
      <c r="D1252" s="10" t="s">
        <v>1002</v>
      </c>
      <c r="E1252" s="10" t="s">
        <v>26</v>
      </c>
      <c r="F1252" s="10" t="s">
        <v>127</v>
      </c>
      <c r="G1252" s="10" t="s">
        <v>334</v>
      </c>
      <c r="H1252" s="10" t="s">
        <v>6297</v>
      </c>
      <c r="I1252" s="10" t="s">
        <v>813</v>
      </c>
      <c r="J1252" s="10" t="str">
        <f t="shared" si="19"/>
        <v>538299-BODEGA FLASHCOLOR 2</v>
      </c>
    </row>
    <row r="1253" spans="1:10">
      <c r="A1253" s="10" t="s">
        <v>198</v>
      </c>
      <c r="B1253" s="10">
        <v>536213</v>
      </c>
      <c r="C1253" s="10">
        <v>43395</v>
      </c>
      <c r="D1253" s="10" t="s">
        <v>287</v>
      </c>
      <c r="E1253" s="10" t="s">
        <v>52</v>
      </c>
      <c r="F1253" s="10" t="s">
        <v>60</v>
      </c>
      <c r="G1253" s="10" t="s">
        <v>199</v>
      </c>
      <c r="H1253" s="10" t="s">
        <v>1642</v>
      </c>
      <c r="I1253" s="10" t="s">
        <v>289</v>
      </c>
      <c r="J1253" s="10" t="str">
        <f t="shared" si="19"/>
        <v>536213-HUAYACAN PLAZA JALISCO</v>
      </c>
    </row>
    <row r="1254" spans="1:10">
      <c r="A1254" s="10" t="s">
        <v>324</v>
      </c>
      <c r="B1254" s="10">
        <v>536718</v>
      </c>
      <c r="C1254" s="10">
        <v>32429</v>
      </c>
      <c r="D1254" s="10" t="s">
        <v>413</v>
      </c>
      <c r="E1254" s="10" t="s">
        <v>44</v>
      </c>
      <c r="F1254" s="10" t="s">
        <v>45</v>
      </c>
      <c r="G1254" s="10" t="s">
        <v>326</v>
      </c>
      <c r="H1254" s="10" t="s">
        <v>5301</v>
      </c>
      <c r="I1254" s="10" t="s">
        <v>69</v>
      </c>
      <c r="J1254" s="10" t="str">
        <f t="shared" si="19"/>
        <v>536718-SOMBRERETE</v>
      </c>
    </row>
    <row r="1255" spans="1:10">
      <c r="A1255" s="10" t="s">
        <v>114</v>
      </c>
      <c r="B1255" s="10">
        <v>535313</v>
      </c>
      <c r="C1255" s="10">
        <v>42482</v>
      </c>
      <c r="D1255" s="10" t="s">
        <v>487</v>
      </c>
      <c r="E1255" s="10" t="s">
        <v>35</v>
      </c>
      <c r="F1255" s="10" t="s">
        <v>116</v>
      </c>
      <c r="G1255" s="10" t="s">
        <v>488</v>
      </c>
      <c r="H1255" s="10" t="s">
        <v>4940</v>
      </c>
      <c r="I1255" s="10" t="s">
        <v>490</v>
      </c>
      <c r="J1255" s="10" t="str">
        <f t="shared" si="19"/>
        <v>535313-COMEX TAMAULIPAS</v>
      </c>
    </row>
    <row r="1256" spans="1:10">
      <c r="A1256" s="10" t="s">
        <v>50</v>
      </c>
      <c r="B1256" s="10">
        <v>534648</v>
      </c>
      <c r="C1256" s="10">
        <v>41365</v>
      </c>
      <c r="D1256" s="10" t="s">
        <v>1160</v>
      </c>
      <c r="E1256" s="10" t="s">
        <v>52</v>
      </c>
      <c r="F1256" s="10" t="s">
        <v>53</v>
      </c>
      <c r="G1256" s="10" t="s">
        <v>1161</v>
      </c>
      <c r="H1256" s="10" t="s">
        <v>1645</v>
      </c>
      <c r="I1256" s="10" t="s">
        <v>1163</v>
      </c>
      <c r="J1256" s="10" t="str">
        <f t="shared" si="19"/>
        <v>534648-SUC. VILLACORZO</v>
      </c>
    </row>
    <row r="1257" spans="1:10">
      <c r="A1257" s="10" t="s">
        <v>77</v>
      </c>
      <c r="B1257" s="10">
        <v>531598</v>
      </c>
      <c r="C1257" s="10">
        <v>41929</v>
      </c>
      <c r="D1257" s="10" t="s">
        <v>1589</v>
      </c>
      <c r="E1257" s="10" t="s">
        <v>91</v>
      </c>
      <c r="F1257" s="10" t="s">
        <v>311</v>
      </c>
      <c r="G1257" s="10" t="s">
        <v>684</v>
      </c>
      <c r="H1257" s="10" t="s">
        <v>1590</v>
      </c>
      <c r="I1257" s="10" t="s">
        <v>1591</v>
      </c>
      <c r="J1257" s="10" t="str">
        <f t="shared" si="19"/>
        <v>531598-PINTURAS  DE TEXCALTITLAN</v>
      </c>
    </row>
    <row r="1258" spans="1:10">
      <c r="A1258" s="10" t="s">
        <v>262</v>
      </c>
      <c r="B1258" s="10">
        <v>537381</v>
      </c>
      <c r="C1258" s="10">
        <v>43157</v>
      </c>
      <c r="D1258" s="10" t="s">
        <v>1647</v>
      </c>
      <c r="E1258" s="10" t="s">
        <v>52</v>
      </c>
      <c r="F1258" s="10" t="s">
        <v>85</v>
      </c>
      <c r="G1258" s="10" t="s">
        <v>276</v>
      </c>
      <c r="H1258" s="10" t="s">
        <v>1648</v>
      </c>
      <c r="I1258" s="10" t="s">
        <v>1649</v>
      </c>
      <c r="J1258" s="10" t="str">
        <f t="shared" si="19"/>
        <v>537381-CENTENARIO</v>
      </c>
    </row>
    <row r="1259" spans="1:10">
      <c r="A1259" s="10" t="s">
        <v>442</v>
      </c>
      <c r="B1259" s="10">
        <v>531628</v>
      </c>
      <c r="C1259" s="10">
        <v>30981</v>
      </c>
      <c r="D1259" s="10" t="s">
        <v>703</v>
      </c>
      <c r="E1259" s="10" t="s">
        <v>180</v>
      </c>
      <c r="F1259" s="10" t="s">
        <v>444</v>
      </c>
      <c r="G1259" s="10" t="s">
        <v>704</v>
      </c>
      <c r="H1259" s="10" t="s">
        <v>221</v>
      </c>
      <c r="I1259" s="10" t="s">
        <v>705</v>
      </c>
      <c r="J1259" s="10" t="str">
        <f t="shared" si="19"/>
        <v>531628-MORELOS</v>
      </c>
    </row>
    <row r="1260" spans="1:10">
      <c r="A1260" s="10" t="s">
        <v>262</v>
      </c>
      <c r="B1260" s="10">
        <v>534278</v>
      </c>
      <c r="C1260" s="10">
        <v>32041</v>
      </c>
      <c r="D1260" s="10" t="s">
        <v>263</v>
      </c>
      <c r="E1260" s="10" t="s">
        <v>52</v>
      </c>
      <c r="F1260" s="10" t="s">
        <v>85</v>
      </c>
      <c r="G1260" s="10" t="s">
        <v>264</v>
      </c>
      <c r="H1260" s="10" t="s">
        <v>1651</v>
      </c>
      <c r="I1260" s="10" t="s">
        <v>155</v>
      </c>
      <c r="J1260" s="10" t="str">
        <f t="shared" si="19"/>
        <v>534278-CAMINO REAL</v>
      </c>
    </row>
    <row r="1261" spans="1:10">
      <c r="A1261" s="10" t="s">
        <v>365</v>
      </c>
      <c r="B1261" s="10">
        <v>535145</v>
      </c>
      <c r="C1261" s="10">
        <v>22516</v>
      </c>
      <c r="D1261" s="10" t="s">
        <v>2875</v>
      </c>
      <c r="E1261" s="10" t="s">
        <v>44</v>
      </c>
      <c r="F1261" s="10" t="s">
        <v>45</v>
      </c>
      <c r="G1261" s="10" t="s">
        <v>187</v>
      </c>
      <c r="H1261" s="10" t="s">
        <v>5713</v>
      </c>
      <c r="I1261" s="10" t="s">
        <v>2876</v>
      </c>
      <c r="J1261" s="10" t="str">
        <f t="shared" si="19"/>
        <v>535145-SUCURSAL PASEO DE LA CRUZ</v>
      </c>
    </row>
    <row r="1262" spans="1:10">
      <c r="A1262" s="10" t="s">
        <v>24</v>
      </c>
      <c r="B1262" s="10">
        <v>537331</v>
      </c>
      <c r="C1262" s="10">
        <v>7963</v>
      </c>
      <c r="D1262" s="10" t="s">
        <v>337</v>
      </c>
      <c r="E1262" s="10" t="s">
        <v>91</v>
      </c>
      <c r="F1262" s="10" t="s">
        <v>143</v>
      </c>
      <c r="G1262" s="10" t="s">
        <v>267</v>
      </c>
      <c r="H1262" s="10" t="s">
        <v>2507</v>
      </c>
      <c r="I1262" s="10" t="s">
        <v>339</v>
      </c>
      <c r="J1262" s="10" t="str">
        <f t="shared" si="19"/>
        <v>537331-MIGUEL BERNARD</v>
      </c>
    </row>
    <row r="1263" spans="1:10">
      <c r="A1263" s="10" t="s">
        <v>50</v>
      </c>
      <c r="B1263" s="10">
        <v>536137</v>
      </c>
      <c r="C1263" s="10">
        <v>42771</v>
      </c>
      <c r="D1263" s="10" t="s">
        <v>476</v>
      </c>
      <c r="E1263" s="10" t="s">
        <v>52</v>
      </c>
      <c r="F1263" s="10" t="s">
        <v>53</v>
      </c>
      <c r="G1263" s="10" t="s">
        <v>477</v>
      </c>
      <c r="H1263" s="10" t="s">
        <v>4655</v>
      </c>
      <c r="I1263" s="10" t="s">
        <v>88</v>
      </c>
      <c r="J1263" s="10" t="str">
        <f t="shared" si="19"/>
        <v>536137-VILLITA</v>
      </c>
    </row>
    <row r="1264" spans="1:10">
      <c r="A1264" s="10" t="s">
        <v>33</v>
      </c>
      <c r="B1264" s="10">
        <v>535360</v>
      </c>
      <c r="C1264" s="10">
        <v>22596</v>
      </c>
      <c r="D1264" s="10" t="s">
        <v>34</v>
      </c>
      <c r="E1264" s="10" t="s">
        <v>35</v>
      </c>
      <c r="F1264" s="10" t="s">
        <v>36</v>
      </c>
      <c r="G1264" s="10" t="s">
        <v>37</v>
      </c>
      <c r="H1264" s="10" t="s">
        <v>71</v>
      </c>
      <c r="I1264" s="10" t="s">
        <v>39</v>
      </c>
      <c r="J1264" s="10" t="str">
        <f t="shared" si="19"/>
        <v>535360-HIDALGO</v>
      </c>
    </row>
    <row r="1265" spans="1:10">
      <c r="A1265" s="10" t="s">
        <v>77</v>
      </c>
      <c r="B1265" s="10">
        <v>538321</v>
      </c>
      <c r="C1265" s="10">
        <v>4158</v>
      </c>
      <c r="D1265" s="10" t="s">
        <v>999</v>
      </c>
      <c r="E1265" s="10" t="s">
        <v>26</v>
      </c>
      <c r="F1265" s="10" t="s">
        <v>27</v>
      </c>
      <c r="G1265" s="10" t="s">
        <v>305</v>
      </c>
      <c r="H1265" s="10" t="s">
        <v>702</v>
      </c>
      <c r="I1265" s="10" t="s">
        <v>483</v>
      </c>
      <c r="J1265" s="10" t="str">
        <f t="shared" si="19"/>
        <v>538321-PINTURAS VOLCANES</v>
      </c>
    </row>
    <row r="1266" spans="1:10">
      <c r="A1266" s="10" t="s">
        <v>77</v>
      </c>
      <c r="B1266" s="10">
        <v>538670</v>
      </c>
      <c r="C1266" s="10">
        <v>4778</v>
      </c>
      <c r="D1266" s="10" t="s">
        <v>1661</v>
      </c>
      <c r="E1266" s="10" t="s">
        <v>91</v>
      </c>
      <c r="F1266" s="10" t="s">
        <v>92</v>
      </c>
      <c r="G1266" s="10" t="s">
        <v>284</v>
      </c>
      <c r="H1266" s="10" t="s">
        <v>1662</v>
      </c>
      <c r="I1266" s="10" t="s">
        <v>667</v>
      </c>
      <c r="J1266" s="10" t="str">
        <f t="shared" si="19"/>
        <v>538670-ESMERALDA</v>
      </c>
    </row>
    <row r="1267" spans="1:10">
      <c r="A1267" s="10" t="s">
        <v>178</v>
      </c>
      <c r="B1267" s="10">
        <v>537336</v>
      </c>
      <c r="C1267" s="10">
        <v>32580</v>
      </c>
      <c r="D1267" s="10" t="s">
        <v>179</v>
      </c>
      <c r="E1267" s="10" t="s">
        <v>180</v>
      </c>
      <c r="F1267" s="10" t="s">
        <v>181</v>
      </c>
      <c r="G1267" s="10" t="s">
        <v>182</v>
      </c>
      <c r="H1267" s="10" t="s">
        <v>2025</v>
      </c>
      <c r="I1267" s="10" t="s">
        <v>184</v>
      </c>
      <c r="J1267" s="10" t="str">
        <f t="shared" si="19"/>
        <v>537336-GABILONDO</v>
      </c>
    </row>
    <row r="1268" spans="1:10">
      <c r="A1268" s="10" t="s">
        <v>198</v>
      </c>
      <c r="B1268" s="10">
        <v>536210</v>
      </c>
      <c r="C1268" s="10">
        <v>43373</v>
      </c>
      <c r="D1268" s="10" t="s">
        <v>65</v>
      </c>
      <c r="E1268" s="10" t="s">
        <v>52</v>
      </c>
      <c r="F1268" s="10" t="s">
        <v>60</v>
      </c>
      <c r="G1268" s="10" t="s">
        <v>199</v>
      </c>
      <c r="H1268" s="10" t="s">
        <v>1020</v>
      </c>
      <c r="I1268" s="10" t="s">
        <v>69</v>
      </c>
      <c r="J1268" s="10" t="str">
        <f t="shared" si="19"/>
        <v>536210-SANTA FE CANCUN</v>
      </c>
    </row>
    <row r="1269" spans="1:10">
      <c r="A1269" s="10" t="s">
        <v>77</v>
      </c>
      <c r="B1269" s="10">
        <v>534256</v>
      </c>
      <c r="C1269" s="10">
        <v>42389</v>
      </c>
      <c r="D1269" s="10" t="s">
        <v>1630</v>
      </c>
      <c r="E1269" s="10" t="s">
        <v>91</v>
      </c>
      <c r="F1269" s="10" t="s">
        <v>311</v>
      </c>
      <c r="G1269" s="10" t="s">
        <v>462</v>
      </c>
      <c r="H1269" s="10" t="s">
        <v>1689</v>
      </c>
      <c r="I1269" s="10" t="s">
        <v>1632</v>
      </c>
      <c r="J1269" s="10" t="str">
        <f t="shared" si="19"/>
        <v>534256-SAN NICOLAS</v>
      </c>
    </row>
    <row r="1270" spans="1:10">
      <c r="A1270" s="10" t="s">
        <v>64</v>
      </c>
      <c r="B1270" s="10">
        <v>531729</v>
      </c>
      <c r="C1270" s="10">
        <v>31563</v>
      </c>
      <c r="D1270" s="10" t="s">
        <v>65</v>
      </c>
      <c r="E1270" s="10" t="s">
        <v>44</v>
      </c>
      <c r="F1270" s="10" t="s">
        <v>66</v>
      </c>
      <c r="G1270" s="10" t="s">
        <v>67</v>
      </c>
      <c r="H1270" s="10" t="s">
        <v>1664</v>
      </c>
      <c r="I1270" s="10" t="s">
        <v>69</v>
      </c>
      <c r="J1270" s="10" t="str">
        <f t="shared" si="19"/>
        <v>531729-RUIZ CORTINEZ 1</v>
      </c>
    </row>
    <row r="1271" spans="1:10">
      <c r="A1271" s="10" t="s">
        <v>237</v>
      </c>
      <c r="B1271" s="10">
        <v>532220</v>
      </c>
      <c r="C1271" s="10">
        <v>21604</v>
      </c>
      <c r="D1271" s="10" t="s">
        <v>1665</v>
      </c>
      <c r="E1271" s="10" t="s">
        <v>180</v>
      </c>
      <c r="F1271" s="10" t="s">
        <v>195</v>
      </c>
      <c r="G1271" s="10" t="s">
        <v>238</v>
      </c>
      <c r="H1271" s="10" t="s">
        <v>1666</v>
      </c>
      <c r="I1271" s="10" t="s">
        <v>1667</v>
      </c>
      <c r="J1271" s="10" t="str">
        <f t="shared" si="19"/>
        <v>532220-ACAPONETA</v>
      </c>
    </row>
    <row r="1272" spans="1:10">
      <c r="A1272" s="10" t="s">
        <v>24</v>
      </c>
      <c r="B1272" s="10">
        <v>535552</v>
      </c>
      <c r="C1272" s="10">
        <v>4337</v>
      </c>
      <c r="D1272" s="10" t="s">
        <v>5754</v>
      </c>
      <c r="E1272" s="10" t="s">
        <v>91</v>
      </c>
      <c r="F1272" s="10" t="s">
        <v>143</v>
      </c>
      <c r="G1272" s="10" t="s">
        <v>360</v>
      </c>
      <c r="H1272" s="10" t="s">
        <v>5755</v>
      </c>
      <c r="I1272" s="10" t="s">
        <v>5756</v>
      </c>
      <c r="J1272" s="10" t="str">
        <f t="shared" si="19"/>
        <v>535552-TIERRA NUEVA</v>
      </c>
    </row>
    <row r="1273" spans="1:10">
      <c r="A1273" s="10" t="s">
        <v>746</v>
      </c>
      <c r="B1273" s="10">
        <v>538999</v>
      </c>
      <c r="C1273" s="10">
        <v>43726</v>
      </c>
      <c r="D1273" s="10" t="s">
        <v>253</v>
      </c>
      <c r="E1273" s="10" t="s">
        <v>180</v>
      </c>
      <c r="F1273" s="10" t="s">
        <v>444</v>
      </c>
      <c r="G1273" s="10" t="s">
        <v>748</v>
      </c>
      <c r="H1273" s="10" t="s">
        <v>291</v>
      </c>
      <c r="I1273" s="10" t="s">
        <v>256</v>
      </c>
      <c r="J1273" s="10" t="str">
        <f t="shared" si="19"/>
        <v>538999-INSURGENTES</v>
      </c>
    </row>
    <row r="1274" spans="1:10">
      <c r="A1274" s="10" t="s">
        <v>77</v>
      </c>
      <c r="B1274" s="10">
        <v>530184</v>
      </c>
      <c r="C1274" s="10">
        <v>7887</v>
      </c>
      <c r="D1274" s="10" t="s">
        <v>5456</v>
      </c>
      <c r="E1274" s="10" t="s">
        <v>26</v>
      </c>
      <c r="F1274" s="10" t="s">
        <v>127</v>
      </c>
      <c r="G1274" s="10" t="s">
        <v>135</v>
      </c>
      <c r="H1274" s="10" t="s">
        <v>6557</v>
      </c>
      <c r="I1274" s="10" t="s">
        <v>5458</v>
      </c>
      <c r="J1274" s="10" t="str">
        <f t="shared" si="19"/>
        <v>530184-SUCURSAL SAN VICENTE</v>
      </c>
    </row>
    <row r="1275" spans="1:10">
      <c r="A1275" s="10" t="s">
        <v>77</v>
      </c>
      <c r="B1275" s="10">
        <v>533797</v>
      </c>
      <c r="C1275" s="10">
        <v>41593</v>
      </c>
      <c r="D1275" s="10" t="s">
        <v>5887</v>
      </c>
      <c r="E1275" s="10" t="s">
        <v>91</v>
      </c>
      <c r="F1275" s="10" t="s">
        <v>311</v>
      </c>
      <c r="G1275" s="10" t="s">
        <v>485</v>
      </c>
      <c r="H1275" s="10" t="s">
        <v>6060</v>
      </c>
      <c r="I1275" s="10" t="s">
        <v>5470</v>
      </c>
      <c r="J1275" s="10" t="str">
        <f t="shared" si="19"/>
        <v>533797-JACQUELINE ROSALES ARELLANO</v>
      </c>
    </row>
    <row r="1276" spans="1:10">
      <c r="A1276" s="10" t="s">
        <v>240</v>
      </c>
      <c r="B1276" s="10">
        <v>534767</v>
      </c>
      <c r="C1276" s="10">
        <v>42402</v>
      </c>
      <c r="D1276" s="10" t="s">
        <v>1671</v>
      </c>
      <c r="E1276" s="10" t="s">
        <v>26</v>
      </c>
      <c r="F1276" s="10" t="s">
        <v>223</v>
      </c>
      <c r="G1276" s="10" t="s">
        <v>242</v>
      </c>
      <c r="H1276" s="10" t="s">
        <v>1672</v>
      </c>
      <c r="I1276" s="10" t="s">
        <v>827</v>
      </c>
      <c r="J1276" s="10" t="str">
        <f t="shared" si="19"/>
        <v>534767-SAN LUIS ACATLAN</v>
      </c>
    </row>
    <row r="1277" spans="1:10">
      <c r="A1277" s="10" t="s">
        <v>198</v>
      </c>
      <c r="B1277" s="10">
        <v>538318</v>
      </c>
      <c r="C1277" s="10">
        <v>43573</v>
      </c>
      <c r="D1277" s="10" t="s">
        <v>194</v>
      </c>
      <c r="E1277" s="10" t="s">
        <v>52</v>
      </c>
      <c r="F1277" s="10" t="s">
        <v>60</v>
      </c>
      <c r="G1277" s="10" t="s">
        <v>212</v>
      </c>
      <c r="H1277" s="10" t="s">
        <v>1673</v>
      </c>
      <c r="I1277" s="10" t="s">
        <v>88</v>
      </c>
      <c r="J1277" s="10" t="str">
        <f t="shared" si="19"/>
        <v>538318-UH MAY</v>
      </c>
    </row>
    <row r="1278" spans="1:10">
      <c r="A1278" s="10" t="s">
        <v>42</v>
      </c>
      <c r="B1278" s="10">
        <v>536622</v>
      </c>
      <c r="C1278" s="10">
        <v>20983</v>
      </c>
      <c r="D1278" s="10" t="s">
        <v>115</v>
      </c>
      <c r="E1278" s="10" t="s">
        <v>35</v>
      </c>
      <c r="F1278" s="10" t="s">
        <v>116</v>
      </c>
      <c r="G1278" s="10" t="s">
        <v>292</v>
      </c>
      <c r="H1278" s="10" t="s">
        <v>5759</v>
      </c>
      <c r="I1278" s="10" t="s">
        <v>119</v>
      </c>
      <c r="J1278" s="10" t="str">
        <f t="shared" si="19"/>
        <v>536622-BERBARDO QUINTANA</v>
      </c>
    </row>
    <row r="1279" spans="1:10">
      <c r="A1279" s="10" t="s">
        <v>77</v>
      </c>
      <c r="B1279" s="10">
        <v>537823</v>
      </c>
      <c r="C1279" s="10">
        <v>43309</v>
      </c>
      <c r="D1279" s="10" t="s">
        <v>1267</v>
      </c>
      <c r="E1279" s="10" t="s">
        <v>91</v>
      </c>
      <c r="F1279" s="10" t="s">
        <v>311</v>
      </c>
      <c r="G1279" s="10" t="s">
        <v>485</v>
      </c>
      <c r="H1279" s="10" t="s">
        <v>745</v>
      </c>
      <c r="I1279" s="10" t="s">
        <v>1269</v>
      </c>
      <c r="J1279" s="10" t="str">
        <f t="shared" si="19"/>
        <v>537823-SAN LUIS</v>
      </c>
    </row>
    <row r="1280" spans="1:10">
      <c r="A1280" s="10" t="s">
        <v>468</v>
      </c>
      <c r="B1280" s="10">
        <v>530599</v>
      </c>
      <c r="C1280" s="10">
        <v>40591</v>
      </c>
      <c r="D1280" s="10" t="s">
        <v>6467</v>
      </c>
      <c r="E1280" s="10" t="s">
        <v>91</v>
      </c>
      <c r="F1280" s="10" t="s">
        <v>311</v>
      </c>
      <c r="G1280" s="10" t="s">
        <v>469</v>
      </c>
      <c r="H1280" s="10" t="s">
        <v>6468</v>
      </c>
      <c r="I1280" s="10" t="s">
        <v>160</v>
      </c>
      <c r="J1280" s="10" t="str">
        <f t="shared" si="19"/>
        <v>530599-FERRETERA</v>
      </c>
    </row>
    <row r="1281" spans="1:10">
      <c r="A1281" s="10" t="s">
        <v>83</v>
      </c>
      <c r="B1281" s="10">
        <v>533693</v>
      </c>
      <c r="C1281" s="10">
        <v>41889</v>
      </c>
      <c r="D1281" s="10" t="s">
        <v>131</v>
      </c>
      <c r="E1281" s="10" t="s">
        <v>44</v>
      </c>
      <c r="F1281" s="10" t="s">
        <v>66</v>
      </c>
      <c r="G1281" s="10" t="s">
        <v>132</v>
      </c>
      <c r="H1281" s="10" t="s">
        <v>262</v>
      </c>
      <c r="I1281" s="10" t="s">
        <v>107</v>
      </c>
      <c r="J1281" s="10" t="str">
        <f t="shared" si="19"/>
        <v>533693-PUEBLA</v>
      </c>
    </row>
    <row r="1282" spans="1:10">
      <c r="A1282" s="10" t="s">
        <v>33</v>
      </c>
      <c r="B1282" s="10">
        <v>537884</v>
      </c>
      <c r="C1282" s="10">
        <v>22949</v>
      </c>
      <c r="D1282" s="10" t="s">
        <v>1674</v>
      </c>
      <c r="E1282" s="10" t="s">
        <v>35</v>
      </c>
      <c r="F1282" s="10" t="s">
        <v>97</v>
      </c>
      <c r="G1282" s="10" t="s">
        <v>98</v>
      </c>
      <c r="H1282" s="10" t="s">
        <v>1675</v>
      </c>
      <c r="I1282" s="10" t="s">
        <v>1676</v>
      </c>
      <c r="J1282" s="10" t="str">
        <f t="shared" si="19"/>
        <v>537884-SAN DIEGO DE ALEJANDRIA</v>
      </c>
    </row>
    <row r="1283" spans="1:10">
      <c r="A1283" s="10" t="s">
        <v>77</v>
      </c>
      <c r="B1283" s="10">
        <v>537513</v>
      </c>
      <c r="C1283" s="10">
        <v>42396</v>
      </c>
      <c r="D1283" s="10" t="s">
        <v>911</v>
      </c>
      <c r="E1283" s="10" t="s">
        <v>91</v>
      </c>
      <c r="F1283" s="10" t="s">
        <v>311</v>
      </c>
      <c r="G1283" s="10" t="s">
        <v>312</v>
      </c>
      <c r="H1283" s="10" t="s">
        <v>4900</v>
      </c>
      <c r="I1283" s="10" t="s">
        <v>383</v>
      </c>
      <c r="J1283" s="10" t="str">
        <f t="shared" ref="J1283:J1346" si="20">CONCATENATE(B1283,"-",H1283)</f>
        <v>537513-SUCURSAL ZICTEPEC</v>
      </c>
    </row>
    <row r="1284" spans="1:10">
      <c r="A1284" s="10" t="s">
        <v>24</v>
      </c>
      <c r="B1284" s="10">
        <v>537616</v>
      </c>
      <c r="C1284" s="10">
        <v>8000</v>
      </c>
      <c r="D1284" s="10" t="s">
        <v>2400</v>
      </c>
      <c r="E1284" s="10" t="s">
        <v>26</v>
      </c>
      <c r="F1284" s="10" t="s">
        <v>127</v>
      </c>
      <c r="G1284" s="10" t="s">
        <v>300</v>
      </c>
      <c r="H1284" s="10" t="s">
        <v>3636</v>
      </c>
      <c r="I1284" s="10" t="s">
        <v>2402</v>
      </c>
      <c r="J1284" s="10" t="str">
        <f t="shared" si="20"/>
        <v>537616-COMEX CACAMA</v>
      </c>
    </row>
    <row r="1285" spans="1:10">
      <c r="A1285" s="10" t="s">
        <v>237</v>
      </c>
      <c r="B1285" s="10">
        <v>533053</v>
      </c>
      <c r="C1285" s="10">
        <v>21832</v>
      </c>
      <c r="D1285" s="10" t="s">
        <v>174</v>
      </c>
      <c r="E1285" s="10" t="s">
        <v>35</v>
      </c>
      <c r="F1285" s="10" t="s">
        <v>36</v>
      </c>
      <c r="G1285" s="10" t="s">
        <v>175</v>
      </c>
      <c r="H1285" s="10" t="s">
        <v>1678</v>
      </c>
      <c r="I1285" s="10" t="s">
        <v>177</v>
      </c>
      <c r="J1285" s="10" t="str">
        <f t="shared" si="20"/>
        <v>533053-PUNTA DE MITA</v>
      </c>
    </row>
    <row r="1286" spans="1:10">
      <c r="A1286" s="10" t="s">
        <v>198</v>
      </c>
      <c r="B1286" s="10">
        <v>532142</v>
      </c>
      <c r="C1286" s="10">
        <v>43150</v>
      </c>
      <c r="D1286" s="10" t="s">
        <v>5617</v>
      </c>
      <c r="E1286" s="10" t="s">
        <v>52</v>
      </c>
      <c r="F1286" s="10" t="s">
        <v>60</v>
      </c>
      <c r="G1286" s="10" t="s">
        <v>212</v>
      </c>
      <c r="H1286" s="10" t="s">
        <v>910</v>
      </c>
      <c r="I1286" s="10" t="s">
        <v>5618</v>
      </c>
      <c r="J1286" s="10" t="str">
        <f t="shared" si="20"/>
        <v>532142-BELICE</v>
      </c>
    </row>
    <row r="1287" spans="1:10">
      <c r="A1287" s="10" t="s">
        <v>114</v>
      </c>
      <c r="B1287" s="10">
        <v>530841</v>
      </c>
      <c r="C1287" s="10">
        <v>22137</v>
      </c>
      <c r="D1287" s="10" t="s">
        <v>1418</v>
      </c>
      <c r="E1287" s="10" t="s">
        <v>35</v>
      </c>
      <c r="F1287" s="10" t="s">
        <v>116</v>
      </c>
      <c r="G1287" s="10" t="s">
        <v>488</v>
      </c>
      <c r="H1287" s="10" t="s">
        <v>5140</v>
      </c>
      <c r="I1287" s="10" t="s">
        <v>1419</v>
      </c>
      <c r="J1287" s="10" t="str">
        <f t="shared" si="20"/>
        <v>530841-TARIMORO</v>
      </c>
    </row>
    <row r="1288" spans="1:10">
      <c r="A1288" s="10" t="s">
        <v>190</v>
      </c>
      <c r="B1288" s="10">
        <v>533702</v>
      </c>
      <c r="C1288" s="10">
        <v>22469</v>
      </c>
      <c r="D1288" s="10" t="s">
        <v>5630</v>
      </c>
      <c r="E1288" s="10" t="s">
        <v>35</v>
      </c>
      <c r="F1288" s="10" t="s">
        <v>36</v>
      </c>
      <c r="G1288" s="10" t="s">
        <v>191</v>
      </c>
      <c r="H1288" s="10" t="s">
        <v>5631</v>
      </c>
      <c r="I1288" s="10" t="s">
        <v>282</v>
      </c>
      <c r="J1288" s="10" t="str">
        <f t="shared" si="20"/>
        <v>533702-SUC. VALLE DE LAS GARZAS</v>
      </c>
    </row>
    <row r="1289" spans="1:10">
      <c r="A1289" s="10" t="s">
        <v>178</v>
      </c>
      <c r="B1289" s="10">
        <v>537772</v>
      </c>
      <c r="C1289" s="10">
        <v>32710</v>
      </c>
      <c r="D1289" s="10" t="s">
        <v>179</v>
      </c>
      <c r="E1289" s="10" t="s">
        <v>180</v>
      </c>
      <c r="F1289" s="10" t="s">
        <v>181</v>
      </c>
      <c r="G1289" s="10" t="s">
        <v>182</v>
      </c>
      <c r="H1289" s="10" t="s">
        <v>2803</v>
      </c>
      <c r="I1289" s="10" t="s">
        <v>184</v>
      </c>
      <c r="J1289" s="10" t="str">
        <f t="shared" si="20"/>
        <v>537772-CALLE CUARTA</v>
      </c>
    </row>
    <row r="1290" spans="1:10">
      <c r="A1290" s="10" t="s">
        <v>120</v>
      </c>
      <c r="B1290" s="10">
        <v>533820</v>
      </c>
      <c r="C1290" s="10">
        <v>21925</v>
      </c>
      <c r="D1290" s="10" t="s">
        <v>1687</v>
      </c>
      <c r="E1290" s="10" t="s">
        <v>26</v>
      </c>
      <c r="F1290" s="10" t="s">
        <v>223</v>
      </c>
      <c r="G1290" s="10" t="s">
        <v>630</v>
      </c>
      <c r="H1290" s="10" t="s">
        <v>1688</v>
      </c>
      <c r="I1290" s="10" t="s">
        <v>1688</v>
      </c>
      <c r="J1290" s="10" t="str">
        <f t="shared" si="20"/>
        <v>533820-MARIA AMBRIZ MAGAÑA</v>
      </c>
    </row>
    <row r="1291" spans="1:10">
      <c r="A1291" s="10" t="s">
        <v>42</v>
      </c>
      <c r="B1291" s="10">
        <v>536105</v>
      </c>
      <c r="C1291" s="10">
        <v>42759</v>
      </c>
      <c r="D1291" s="10" t="s">
        <v>115</v>
      </c>
      <c r="E1291" s="10" t="s">
        <v>35</v>
      </c>
      <c r="F1291" s="10" t="s">
        <v>116</v>
      </c>
      <c r="G1291" s="10" t="s">
        <v>292</v>
      </c>
      <c r="H1291" s="10" t="s">
        <v>1690</v>
      </c>
      <c r="I1291" s="10" t="s">
        <v>119</v>
      </c>
      <c r="J1291" s="10" t="str">
        <f t="shared" si="20"/>
        <v>536105-SUC PEDRO ESCOBEDO</v>
      </c>
    </row>
    <row r="1292" spans="1:10">
      <c r="A1292" s="10" t="s">
        <v>33</v>
      </c>
      <c r="B1292" s="10">
        <v>536849</v>
      </c>
      <c r="C1292" s="10">
        <v>22744</v>
      </c>
      <c r="D1292" s="10" t="s">
        <v>984</v>
      </c>
      <c r="E1292" s="10" t="s">
        <v>35</v>
      </c>
      <c r="F1292" s="10" t="s">
        <v>36</v>
      </c>
      <c r="G1292" s="10" t="s">
        <v>37</v>
      </c>
      <c r="H1292" s="10" t="s">
        <v>475</v>
      </c>
      <c r="I1292" s="10" t="s">
        <v>986</v>
      </c>
      <c r="J1292" s="10" t="str">
        <f t="shared" si="20"/>
        <v>536849-PABLO VALDEZ</v>
      </c>
    </row>
    <row r="1293" spans="1:10">
      <c r="A1293" s="10" t="s">
        <v>221</v>
      </c>
      <c r="B1293" s="10">
        <v>531145</v>
      </c>
      <c r="C1293" s="10">
        <v>40975</v>
      </c>
      <c r="D1293" s="10" t="s">
        <v>5448</v>
      </c>
      <c r="E1293" s="10" t="s">
        <v>26</v>
      </c>
      <c r="F1293" s="10" t="s">
        <v>223</v>
      </c>
      <c r="G1293" s="10" t="s">
        <v>258</v>
      </c>
      <c r="H1293" s="10" t="s">
        <v>5414</v>
      </c>
      <c r="I1293" s="10" t="s">
        <v>5449</v>
      </c>
      <c r="J1293" s="10" t="str">
        <f t="shared" si="20"/>
        <v>531145-ACAPATZINGO</v>
      </c>
    </row>
    <row r="1294" spans="1:10">
      <c r="A1294" s="10" t="s">
        <v>33</v>
      </c>
      <c r="B1294" s="10">
        <v>538868</v>
      </c>
      <c r="C1294" s="10">
        <v>23078</v>
      </c>
      <c r="D1294" s="10" t="s">
        <v>951</v>
      </c>
      <c r="E1294" s="10" t="s">
        <v>35</v>
      </c>
      <c r="F1294" s="10" t="s">
        <v>36</v>
      </c>
      <c r="G1294" s="10" t="s">
        <v>175</v>
      </c>
      <c r="H1294" s="10" t="s">
        <v>1696</v>
      </c>
      <c r="I1294" s="10" t="s">
        <v>953</v>
      </c>
      <c r="J1294" s="10" t="str">
        <f t="shared" si="20"/>
        <v>538868-PUNTA PERULA</v>
      </c>
    </row>
    <row r="1295" spans="1:10">
      <c r="A1295" s="10" t="s">
        <v>221</v>
      </c>
      <c r="B1295" s="10">
        <v>538357</v>
      </c>
      <c r="C1295" s="10">
        <v>8097</v>
      </c>
      <c r="D1295" s="10" t="s">
        <v>257</v>
      </c>
      <c r="E1295" s="10" t="s">
        <v>26</v>
      </c>
      <c r="F1295" s="10" t="s">
        <v>223</v>
      </c>
      <c r="G1295" s="10" t="s">
        <v>258</v>
      </c>
      <c r="H1295" s="10" t="s">
        <v>1641</v>
      </c>
      <c r="I1295" s="10" t="s">
        <v>260</v>
      </c>
      <c r="J1295" s="10" t="str">
        <f t="shared" si="20"/>
        <v>538357-CENTRO</v>
      </c>
    </row>
    <row r="1296" spans="1:10">
      <c r="A1296" s="10" t="s">
        <v>77</v>
      </c>
      <c r="B1296" s="10">
        <v>538835</v>
      </c>
      <c r="C1296" s="10">
        <v>4809</v>
      </c>
      <c r="D1296" s="10" t="s">
        <v>1267</v>
      </c>
      <c r="E1296" s="10" t="s">
        <v>91</v>
      </c>
      <c r="F1296" s="10" t="s">
        <v>311</v>
      </c>
      <c r="G1296" s="10" t="s">
        <v>485</v>
      </c>
      <c r="H1296" s="10" t="s">
        <v>202</v>
      </c>
      <c r="I1296" s="10" t="s">
        <v>1269</v>
      </c>
      <c r="J1296" s="10" t="str">
        <f t="shared" si="20"/>
        <v>538835-SANTIAGO</v>
      </c>
    </row>
    <row r="1297" spans="1:10">
      <c r="A1297" s="10" t="s">
        <v>33</v>
      </c>
      <c r="B1297" s="10">
        <v>531752</v>
      </c>
      <c r="C1297" s="10">
        <v>22639</v>
      </c>
      <c r="D1297" s="10" t="s">
        <v>436</v>
      </c>
      <c r="E1297" s="10" t="s">
        <v>35</v>
      </c>
      <c r="F1297" s="10" t="s">
        <v>97</v>
      </c>
      <c r="G1297" s="10" t="s">
        <v>437</v>
      </c>
      <c r="H1297" s="10" t="s">
        <v>1102</v>
      </c>
      <c r="I1297" s="10" t="s">
        <v>439</v>
      </c>
      <c r="J1297" s="10" t="str">
        <f t="shared" si="20"/>
        <v>531752-COLON</v>
      </c>
    </row>
    <row r="1298" spans="1:10">
      <c r="A1298" s="10" t="s">
        <v>198</v>
      </c>
      <c r="B1298" s="10">
        <v>532620</v>
      </c>
      <c r="C1298" s="10">
        <v>43328</v>
      </c>
      <c r="D1298" s="10" t="s">
        <v>65</v>
      </c>
      <c r="E1298" s="10" t="s">
        <v>52</v>
      </c>
      <c r="F1298" s="10" t="s">
        <v>60</v>
      </c>
      <c r="G1298" s="10" t="s">
        <v>199</v>
      </c>
      <c r="H1298" s="10" t="s">
        <v>2567</v>
      </c>
      <c r="I1298" s="10" t="s">
        <v>69</v>
      </c>
      <c r="J1298" s="10" t="str">
        <f t="shared" si="20"/>
        <v>532620-CANACO</v>
      </c>
    </row>
    <row r="1299" spans="1:10">
      <c r="A1299" s="10" t="s">
        <v>33</v>
      </c>
      <c r="B1299" s="10">
        <v>538790</v>
      </c>
      <c r="C1299" s="10">
        <v>23111</v>
      </c>
      <c r="D1299" s="10" t="s">
        <v>6597</v>
      </c>
      <c r="E1299" s="10" t="s">
        <v>35</v>
      </c>
      <c r="F1299" s="10" t="s">
        <v>97</v>
      </c>
      <c r="G1299" s="10" t="s">
        <v>419</v>
      </c>
      <c r="H1299" s="10" t="s">
        <v>900</v>
      </c>
      <c r="I1299" s="10" t="s">
        <v>1861</v>
      </c>
      <c r="J1299" s="10" t="str">
        <f t="shared" si="20"/>
        <v>538790-PLAZA DEL BOSQUE</v>
      </c>
    </row>
    <row r="1300" spans="1:10">
      <c r="A1300" s="10" t="s">
        <v>83</v>
      </c>
      <c r="B1300" s="10">
        <v>530946</v>
      </c>
      <c r="C1300" s="10">
        <v>41936</v>
      </c>
      <c r="D1300" s="10" t="s">
        <v>84</v>
      </c>
      <c r="E1300" s="10" t="s">
        <v>52</v>
      </c>
      <c r="F1300" s="10" t="s">
        <v>85</v>
      </c>
      <c r="G1300" s="10" t="s">
        <v>86</v>
      </c>
      <c r="H1300" s="10" t="s">
        <v>4547</v>
      </c>
      <c r="I1300" s="10" t="s">
        <v>88</v>
      </c>
      <c r="J1300" s="10" t="str">
        <f t="shared" si="20"/>
        <v>530946-TEOCELO</v>
      </c>
    </row>
    <row r="1301" spans="1:10">
      <c r="A1301" s="10" t="s">
        <v>262</v>
      </c>
      <c r="B1301" s="10">
        <v>538077</v>
      </c>
      <c r="C1301" s="10">
        <v>43463</v>
      </c>
      <c r="D1301" s="10" t="s">
        <v>263</v>
      </c>
      <c r="E1301" s="10" t="s">
        <v>52</v>
      </c>
      <c r="F1301" s="10" t="s">
        <v>85</v>
      </c>
      <c r="G1301" s="10" t="s">
        <v>264</v>
      </c>
      <c r="H1301" s="10" t="s">
        <v>1023</v>
      </c>
      <c r="I1301" s="10" t="s">
        <v>155</v>
      </c>
      <c r="J1301" s="10" t="str">
        <f t="shared" si="20"/>
        <v>538077-COLOMBRES</v>
      </c>
    </row>
    <row r="1302" spans="1:10">
      <c r="A1302" s="10" t="s">
        <v>527</v>
      </c>
      <c r="B1302" s="10">
        <v>536970</v>
      </c>
      <c r="C1302" s="10">
        <v>32501</v>
      </c>
      <c r="D1302" s="10" t="s">
        <v>5477</v>
      </c>
      <c r="E1302" s="10" t="s">
        <v>180</v>
      </c>
      <c r="F1302" s="10" t="s">
        <v>195</v>
      </c>
      <c r="G1302" s="10" t="s">
        <v>528</v>
      </c>
      <c r="H1302" s="10" t="s">
        <v>1641</v>
      </c>
      <c r="I1302" s="10" t="s">
        <v>5479</v>
      </c>
      <c r="J1302" s="10" t="str">
        <f t="shared" si="20"/>
        <v>536970-CENTRO</v>
      </c>
    </row>
    <row r="1303" spans="1:10">
      <c r="A1303" s="10" t="s">
        <v>50</v>
      </c>
      <c r="B1303" s="10">
        <v>534706</v>
      </c>
      <c r="C1303" s="10">
        <v>40499</v>
      </c>
      <c r="D1303" s="10" t="s">
        <v>476</v>
      </c>
      <c r="E1303" s="10" t="s">
        <v>52</v>
      </c>
      <c r="F1303" s="10" t="s">
        <v>53</v>
      </c>
      <c r="G1303" s="10" t="s">
        <v>477</v>
      </c>
      <c r="H1303" s="10" t="s">
        <v>891</v>
      </c>
      <c r="I1303" s="10" t="s">
        <v>88</v>
      </c>
      <c r="J1303" s="10" t="str">
        <f t="shared" si="20"/>
        <v>534706-5 DE FEBRERO</v>
      </c>
    </row>
    <row r="1304" spans="1:10">
      <c r="A1304" s="10" t="s">
        <v>535</v>
      </c>
      <c r="B1304" s="10">
        <v>532603</v>
      </c>
      <c r="C1304" s="10">
        <v>31973</v>
      </c>
      <c r="D1304" s="10" t="s">
        <v>875</v>
      </c>
      <c r="E1304" s="10" t="s">
        <v>44</v>
      </c>
      <c r="F1304" s="10" t="s">
        <v>66</v>
      </c>
      <c r="G1304" s="10" t="s">
        <v>1121</v>
      </c>
      <c r="H1304" s="10" t="s">
        <v>2158</v>
      </c>
      <c r="I1304" s="10" t="s">
        <v>877</v>
      </c>
      <c r="J1304" s="10" t="str">
        <f t="shared" si="20"/>
        <v>532603-ROBERTO GUERRA</v>
      </c>
    </row>
    <row r="1305" spans="1:10">
      <c r="A1305" s="10" t="s">
        <v>77</v>
      </c>
      <c r="B1305" s="10">
        <v>537356</v>
      </c>
      <c r="C1305" s="10">
        <v>43142</v>
      </c>
      <c r="D1305" s="10" t="s">
        <v>257</v>
      </c>
      <c r="E1305" s="10" t="s">
        <v>91</v>
      </c>
      <c r="F1305" s="10" t="s">
        <v>311</v>
      </c>
      <c r="G1305" s="10" t="s">
        <v>500</v>
      </c>
      <c r="H1305" s="10" t="s">
        <v>898</v>
      </c>
      <c r="I1305" s="10" t="s">
        <v>260</v>
      </c>
      <c r="J1305" s="10" t="str">
        <f t="shared" si="20"/>
        <v>537356-TECNOLOGICO</v>
      </c>
    </row>
    <row r="1306" spans="1:10">
      <c r="A1306" s="10" t="s">
        <v>562</v>
      </c>
      <c r="B1306" s="10">
        <v>536898</v>
      </c>
      <c r="C1306" s="10">
        <v>32483</v>
      </c>
      <c r="D1306" s="10" t="s">
        <v>413</v>
      </c>
      <c r="E1306" s="10" t="s">
        <v>180</v>
      </c>
      <c r="F1306" s="10" t="s">
        <v>444</v>
      </c>
      <c r="G1306" s="10" t="s">
        <v>564</v>
      </c>
      <c r="H1306" s="10" t="s">
        <v>5463</v>
      </c>
      <c r="I1306" s="10" t="s">
        <v>69</v>
      </c>
      <c r="J1306" s="10" t="str">
        <f t="shared" si="20"/>
        <v>536898-LA MADRID</v>
      </c>
    </row>
    <row r="1307" spans="1:10">
      <c r="A1307" s="10" t="s">
        <v>77</v>
      </c>
      <c r="B1307" s="10">
        <v>534267</v>
      </c>
      <c r="C1307" s="10">
        <v>42036</v>
      </c>
      <c r="D1307" s="10" t="s">
        <v>2598</v>
      </c>
      <c r="E1307" s="10" t="s">
        <v>26</v>
      </c>
      <c r="F1307" s="10" t="s">
        <v>223</v>
      </c>
      <c r="G1307" s="10" t="s">
        <v>465</v>
      </c>
      <c r="H1307" s="10" t="s">
        <v>3593</v>
      </c>
      <c r="I1307" s="10" t="s">
        <v>2600</v>
      </c>
      <c r="J1307" s="10" t="str">
        <f t="shared" si="20"/>
        <v>534267-SAN PEDRO LIMON</v>
      </c>
    </row>
    <row r="1308" spans="1:10">
      <c r="A1308" s="10" t="s">
        <v>42</v>
      </c>
      <c r="B1308" s="10">
        <v>536102</v>
      </c>
      <c r="C1308" s="10">
        <v>42974</v>
      </c>
      <c r="D1308" s="10" t="s">
        <v>1173</v>
      </c>
      <c r="E1308" s="10" t="s">
        <v>35</v>
      </c>
      <c r="F1308" s="10" t="s">
        <v>116</v>
      </c>
      <c r="G1308" s="10" t="s">
        <v>292</v>
      </c>
      <c r="H1308" s="10" t="s">
        <v>2671</v>
      </c>
      <c r="I1308" s="10" t="s">
        <v>119</v>
      </c>
      <c r="J1308" s="10" t="str">
        <f t="shared" si="20"/>
        <v>536102-SAN JUAN PEDREGOSO</v>
      </c>
    </row>
    <row r="1309" spans="1:10">
      <c r="A1309" s="10" t="s">
        <v>64</v>
      </c>
      <c r="B1309" s="10">
        <v>536452</v>
      </c>
      <c r="C1309" s="10">
        <v>32399</v>
      </c>
      <c r="D1309" s="10" t="s">
        <v>741</v>
      </c>
      <c r="E1309" s="10" t="s">
        <v>44</v>
      </c>
      <c r="F1309" s="10" t="s">
        <v>66</v>
      </c>
      <c r="G1309" s="10" t="s">
        <v>633</v>
      </c>
      <c r="H1309" s="10" t="s">
        <v>1703</v>
      </c>
      <c r="I1309" s="10" t="s">
        <v>743</v>
      </c>
      <c r="J1309" s="10" t="str">
        <f t="shared" si="20"/>
        <v>536452-ALMAZAN</v>
      </c>
    </row>
    <row r="1310" spans="1:10">
      <c r="A1310" s="10" t="s">
        <v>50</v>
      </c>
      <c r="B1310" s="10">
        <v>536586</v>
      </c>
      <c r="C1310" s="10">
        <v>43626</v>
      </c>
      <c r="D1310" s="10" t="s">
        <v>51</v>
      </c>
      <c r="E1310" s="10" t="s">
        <v>52</v>
      </c>
      <c r="F1310" s="10" t="s">
        <v>53</v>
      </c>
      <c r="G1310" s="10" t="s">
        <v>54</v>
      </c>
      <c r="H1310" s="10" t="s">
        <v>1704</v>
      </c>
      <c r="I1310" s="10" t="s">
        <v>56</v>
      </c>
      <c r="J1310" s="10" t="str">
        <f t="shared" si="20"/>
        <v>536586-SAN CRISTOBAL 10 SAN RAMON</v>
      </c>
    </row>
    <row r="1311" spans="1:10">
      <c r="A1311" s="10" t="s">
        <v>58</v>
      </c>
      <c r="B1311" s="10">
        <v>530918</v>
      </c>
      <c r="C1311" s="10">
        <v>41172</v>
      </c>
      <c r="D1311" s="10" t="s">
        <v>59</v>
      </c>
      <c r="E1311" s="10" t="s">
        <v>52</v>
      </c>
      <c r="F1311" s="10" t="s">
        <v>60</v>
      </c>
      <c r="G1311" s="10" t="s">
        <v>61</v>
      </c>
      <c r="H1311" s="10" t="s">
        <v>2700</v>
      </c>
      <c r="I1311" s="10" t="s">
        <v>63</v>
      </c>
      <c r="J1311" s="10" t="str">
        <f t="shared" si="20"/>
        <v>530918-PATRICIO TRUEBA</v>
      </c>
    </row>
    <row r="1312" spans="1:10">
      <c r="A1312" s="10" t="s">
        <v>371</v>
      </c>
      <c r="B1312" s="10">
        <v>535132</v>
      </c>
      <c r="C1312" s="10">
        <v>32011</v>
      </c>
      <c r="D1312" s="10" t="s">
        <v>231</v>
      </c>
      <c r="E1312" s="10" t="s">
        <v>180</v>
      </c>
      <c r="F1312" s="10" t="s">
        <v>181</v>
      </c>
      <c r="G1312" s="10" t="s">
        <v>524</v>
      </c>
      <c r="H1312" s="10" t="s">
        <v>5131</v>
      </c>
      <c r="I1312" s="10" t="s">
        <v>234</v>
      </c>
      <c r="J1312" s="10" t="str">
        <f t="shared" si="20"/>
        <v>535132-SUCURSAL TABASCO</v>
      </c>
    </row>
    <row r="1313" spans="1:10">
      <c r="A1313" s="10" t="s">
        <v>77</v>
      </c>
      <c r="B1313" s="10">
        <v>531271</v>
      </c>
      <c r="C1313" s="10">
        <v>2459</v>
      </c>
      <c r="D1313" s="10" t="s">
        <v>3065</v>
      </c>
      <c r="E1313" s="10" t="s">
        <v>26</v>
      </c>
      <c r="F1313" s="10" t="s">
        <v>127</v>
      </c>
      <c r="G1313" s="10" t="s">
        <v>317</v>
      </c>
      <c r="H1313" s="10" t="s">
        <v>3066</v>
      </c>
      <c r="I1313" s="10" t="s">
        <v>3067</v>
      </c>
      <c r="J1313" s="10" t="str">
        <f t="shared" si="20"/>
        <v>531271-PINTURAS RAMIREZ</v>
      </c>
    </row>
    <row r="1314" spans="1:10">
      <c r="A1314" s="10" t="s">
        <v>33</v>
      </c>
      <c r="B1314" s="10">
        <v>534861</v>
      </c>
      <c r="C1314" s="10">
        <v>22331</v>
      </c>
      <c r="D1314" s="10" t="s">
        <v>194</v>
      </c>
      <c r="E1314" s="10" t="s">
        <v>35</v>
      </c>
      <c r="F1314" s="10" t="s">
        <v>97</v>
      </c>
      <c r="G1314" s="10" t="s">
        <v>555</v>
      </c>
      <c r="H1314" s="10" t="s">
        <v>5148</v>
      </c>
      <c r="I1314" s="10" t="s">
        <v>88</v>
      </c>
      <c r="J1314" s="10" t="str">
        <f t="shared" si="20"/>
        <v>534861-VALLARTA</v>
      </c>
    </row>
    <row r="1315" spans="1:10">
      <c r="A1315" s="10" t="s">
        <v>77</v>
      </c>
      <c r="B1315" s="10">
        <v>535196</v>
      </c>
      <c r="C1315" s="10">
        <v>4298</v>
      </c>
      <c r="D1315" s="10" t="s">
        <v>846</v>
      </c>
      <c r="E1315" s="10" t="s">
        <v>91</v>
      </c>
      <c r="F1315" s="10" t="s">
        <v>143</v>
      </c>
      <c r="G1315" s="10" t="s">
        <v>267</v>
      </c>
      <c r="H1315" s="10" t="s">
        <v>3740</v>
      </c>
      <c r="I1315" s="10" t="s">
        <v>848</v>
      </c>
      <c r="J1315" s="10" t="str">
        <f t="shared" si="20"/>
        <v>535196-COMEX SANTA CRUZ DEL MONTE</v>
      </c>
    </row>
    <row r="1316" spans="1:10">
      <c r="A1316" s="10" t="s">
        <v>178</v>
      </c>
      <c r="B1316" s="10">
        <v>537828</v>
      </c>
      <c r="C1316" s="10">
        <v>32714</v>
      </c>
      <c r="D1316" s="10" t="s">
        <v>204</v>
      </c>
      <c r="E1316" s="10" t="s">
        <v>180</v>
      </c>
      <c r="F1316" s="10" t="s">
        <v>181</v>
      </c>
      <c r="G1316" s="10" t="s">
        <v>205</v>
      </c>
      <c r="H1316" s="10" t="s">
        <v>5765</v>
      </c>
      <c r="I1316" s="10" t="s">
        <v>206</v>
      </c>
      <c r="J1316" s="10" t="str">
        <f t="shared" si="20"/>
        <v>537828-CETYS</v>
      </c>
    </row>
    <row r="1317" spans="1:10">
      <c r="A1317" s="10" t="s">
        <v>114</v>
      </c>
      <c r="B1317" s="10">
        <v>530480</v>
      </c>
      <c r="C1317" s="10">
        <v>20984</v>
      </c>
      <c r="D1317" s="10" t="s">
        <v>115</v>
      </c>
      <c r="E1317" s="10" t="s">
        <v>35</v>
      </c>
      <c r="F1317" s="10" t="s">
        <v>116</v>
      </c>
      <c r="G1317" s="10" t="s">
        <v>422</v>
      </c>
      <c r="H1317" s="10" t="s">
        <v>1706</v>
      </c>
      <c r="I1317" s="10" t="s">
        <v>119</v>
      </c>
      <c r="J1317" s="10" t="str">
        <f t="shared" si="20"/>
        <v>530480-PINTURAS OLGELI LIBRAMIENTO</v>
      </c>
    </row>
    <row r="1318" spans="1:10">
      <c r="A1318" s="10" t="s">
        <v>58</v>
      </c>
      <c r="B1318" s="10">
        <v>534469</v>
      </c>
      <c r="C1318" s="10">
        <v>41383</v>
      </c>
      <c r="D1318" s="10" t="s">
        <v>231</v>
      </c>
      <c r="E1318" s="10" t="s">
        <v>52</v>
      </c>
      <c r="F1318" s="10" t="s">
        <v>152</v>
      </c>
      <c r="G1318" s="10" t="s">
        <v>232</v>
      </c>
      <c r="H1318" s="10" t="s">
        <v>1707</v>
      </c>
      <c r="I1318" s="10" t="s">
        <v>234</v>
      </c>
      <c r="J1318" s="10" t="str">
        <f t="shared" si="20"/>
        <v>534469-SAN FRANCISCO</v>
      </c>
    </row>
    <row r="1319" spans="1:10">
      <c r="A1319" s="10" t="s">
        <v>156</v>
      </c>
      <c r="B1319" s="10">
        <v>538060</v>
      </c>
      <c r="C1319" s="10">
        <v>43459</v>
      </c>
      <c r="D1319" s="10" t="s">
        <v>825</v>
      </c>
      <c r="E1319" s="10" t="s">
        <v>52</v>
      </c>
      <c r="F1319" s="10" t="s">
        <v>60</v>
      </c>
      <c r="G1319" s="10" t="s">
        <v>158</v>
      </c>
      <c r="H1319" s="10" t="s">
        <v>1714</v>
      </c>
      <c r="I1319" s="10" t="s">
        <v>827</v>
      </c>
      <c r="J1319" s="10" t="str">
        <f t="shared" si="20"/>
        <v>538060-PISTE</v>
      </c>
    </row>
    <row r="1320" spans="1:10">
      <c r="A1320" s="10" t="s">
        <v>77</v>
      </c>
      <c r="B1320" s="10">
        <v>532112</v>
      </c>
      <c r="C1320" s="10">
        <v>8146</v>
      </c>
      <c r="D1320" s="10" t="s">
        <v>3341</v>
      </c>
      <c r="E1320" s="10" t="s">
        <v>26</v>
      </c>
      <c r="F1320" s="10" t="s">
        <v>127</v>
      </c>
      <c r="G1320" s="10" t="s">
        <v>300</v>
      </c>
      <c r="H1320" s="10" t="s">
        <v>3342</v>
      </c>
      <c r="I1320" s="10" t="s">
        <v>302</v>
      </c>
      <c r="J1320" s="10" t="str">
        <f t="shared" si="20"/>
        <v>532112-COMEX CASA NUEVA</v>
      </c>
    </row>
    <row r="1321" spans="1:10">
      <c r="A1321" s="10" t="s">
        <v>468</v>
      </c>
      <c r="B1321" s="10">
        <v>537049</v>
      </c>
      <c r="C1321" s="10">
        <v>43007</v>
      </c>
      <c r="D1321" s="10" t="s">
        <v>592</v>
      </c>
      <c r="E1321" s="10" t="s">
        <v>91</v>
      </c>
      <c r="F1321" s="10" t="s">
        <v>311</v>
      </c>
      <c r="G1321" s="10" t="s">
        <v>469</v>
      </c>
      <c r="H1321" s="10" t="s">
        <v>1716</v>
      </c>
      <c r="I1321" s="10" t="s">
        <v>160</v>
      </c>
      <c r="J1321" s="10" t="str">
        <f t="shared" si="20"/>
        <v>537049-LOMA BONITA</v>
      </c>
    </row>
    <row r="1322" spans="1:10">
      <c r="A1322" s="10" t="s">
        <v>77</v>
      </c>
      <c r="B1322" s="10">
        <v>534910</v>
      </c>
      <c r="C1322" s="10">
        <v>42242</v>
      </c>
      <c r="D1322" s="10" t="s">
        <v>257</v>
      </c>
      <c r="E1322" s="10" t="s">
        <v>91</v>
      </c>
      <c r="F1322" s="10" t="s">
        <v>311</v>
      </c>
      <c r="G1322" s="10" t="s">
        <v>462</v>
      </c>
      <c r="H1322" s="10" t="s">
        <v>5426</v>
      </c>
      <c r="I1322" s="10" t="s">
        <v>260</v>
      </c>
      <c r="J1322" s="10" t="str">
        <f t="shared" si="20"/>
        <v>534910-SANTOS</v>
      </c>
    </row>
    <row r="1323" spans="1:10">
      <c r="A1323" s="10" t="s">
        <v>77</v>
      </c>
      <c r="B1323" s="10">
        <v>536244</v>
      </c>
      <c r="C1323" s="10">
        <v>7835</v>
      </c>
      <c r="D1323" s="10" t="s">
        <v>879</v>
      </c>
      <c r="E1323" s="10" t="s">
        <v>26</v>
      </c>
      <c r="F1323" s="10" t="s">
        <v>27</v>
      </c>
      <c r="G1323" s="10" t="s">
        <v>79</v>
      </c>
      <c r="H1323" s="10" t="s">
        <v>4395</v>
      </c>
      <c r="I1323" s="10" t="s">
        <v>881</v>
      </c>
      <c r="J1323" s="10" t="str">
        <f t="shared" si="20"/>
        <v>536244-LAS TABLAS</v>
      </c>
    </row>
    <row r="1324" spans="1:10">
      <c r="A1324" s="10" t="s">
        <v>42</v>
      </c>
      <c r="B1324" s="10">
        <v>537563</v>
      </c>
      <c r="C1324" s="10">
        <v>43192</v>
      </c>
      <c r="D1324" s="10" t="s">
        <v>1168</v>
      </c>
      <c r="E1324" s="10" t="s">
        <v>35</v>
      </c>
      <c r="F1324" s="10" t="s">
        <v>116</v>
      </c>
      <c r="G1324" s="10" t="s">
        <v>587</v>
      </c>
      <c r="H1324" s="10" t="s">
        <v>5767</v>
      </c>
      <c r="I1324" s="10" t="s">
        <v>1170</v>
      </c>
      <c r="J1324" s="10" t="str">
        <f t="shared" si="20"/>
        <v>537563-PLAKA</v>
      </c>
    </row>
    <row r="1325" spans="1:10">
      <c r="A1325" s="10" t="s">
        <v>33</v>
      </c>
      <c r="B1325" s="10">
        <v>538053</v>
      </c>
      <c r="C1325" s="10">
        <v>22982</v>
      </c>
      <c r="D1325" s="10" t="s">
        <v>893</v>
      </c>
      <c r="E1325" s="10" t="s">
        <v>35</v>
      </c>
      <c r="F1325" s="10" t="s">
        <v>97</v>
      </c>
      <c r="G1325" s="10" t="s">
        <v>393</v>
      </c>
      <c r="H1325" s="10" t="s">
        <v>1718</v>
      </c>
      <c r="I1325" s="10" t="s">
        <v>544</v>
      </c>
      <c r="J1325" s="10" t="str">
        <f t="shared" si="20"/>
        <v>538053-LOMA DORADA</v>
      </c>
    </row>
    <row r="1326" spans="1:10">
      <c r="A1326" s="10" t="s">
        <v>221</v>
      </c>
      <c r="B1326" s="10">
        <v>531146</v>
      </c>
      <c r="C1326" s="10">
        <v>41272</v>
      </c>
      <c r="D1326" s="10" t="s">
        <v>5448</v>
      </c>
      <c r="E1326" s="10" t="s">
        <v>26</v>
      </c>
      <c r="F1326" s="10" t="s">
        <v>223</v>
      </c>
      <c r="G1326" s="10" t="s">
        <v>258</v>
      </c>
      <c r="H1326" s="10" t="s">
        <v>1641</v>
      </c>
      <c r="I1326" s="10" t="s">
        <v>5449</v>
      </c>
      <c r="J1326" s="10" t="str">
        <f t="shared" si="20"/>
        <v>531146-CENTRO</v>
      </c>
    </row>
    <row r="1327" spans="1:10">
      <c r="A1327" s="10" t="s">
        <v>163</v>
      </c>
      <c r="B1327" s="10">
        <v>534769</v>
      </c>
      <c r="C1327" s="10">
        <v>42155</v>
      </c>
      <c r="D1327" s="10" t="s">
        <v>649</v>
      </c>
      <c r="E1327" s="10" t="s">
        <v>26</v>
      </c>
      <c r="F1327" s="10" t="s">
        <v>223</v>
      </c>
      <c r="G1327" s="10" t="s">
        <v>376</v>
      </c>
      <c r="H1327" s="10" t="s">
        <v>1719</v>
      </c>
      <c r="I1327" s="10" t="s">
        <v>651</v>
      </c>
      <c r="J1327" s="10" t="str">
        <f t="shared" si="20"/>
        <v>534769-YOLOMECATL</v>
      </c>
    </row>
    <row r="1328" spans="1:10">
      <c r="A1328" s="10" t="s">
        <v>24</v>
      </c>
      <c r="B1328" s="10">
        <v>531127</v>
      </c>
      <c r="C1328" s="10">
        <v>4274</v>
      </c>
      <c r="D1328" s="10" t="s">
        <v>263</v>
      </c>
      <c r="E1328" s="10" t="s">
        <v>91</v>
      </c>
      <c r="F1328" s="10" t="s">
        <v>143</v>
      </c>
      <c r="G1328" s="10" t="s">
        <v>168</v>
      </c>
      <c r="H1328" s="10" t="s">
        <v>4191</v>
      </c>
      <c r="I1328" s="10" t="s">
        <v>155</v>
      </c>
      <c r="J1328" s="10" t="str">
        <f t="shared" si="20"/>
        <v>531127-GOMEZ FARIAS</v>
      </c>
    </row>
    <row r="1329" spans="1:10">
      <c r="A1329" s="10" t="s">
        <v>150</v>
      </c>
      <c r="B1329" s="10">
        <v>535872</v>
      </c>
      <c r="C1329" s="10">
        <v>43524</v>
      </c>
      <c r="D1329" s="10" t="s">
        <v>151</v>
      </c>
      <c r="E1329" s="10" t="s">
        <v>52</v>
      </c>
      <c r="F1329" s="10" t="s">
        <v>152</v>
      </c>
      <c r="G1329" s="10" t="s">
        <v>153</v>
      </c>
      <c r="H1329" s="10" t="s">
        <v>680</v>
      </c>
      <c r="I1329" s="10" t="s">
        <v>155</v>
      </c>
      <c r="J1329" s="10" t="str">
        <f t="shared" si="20"/>
        <v>535872-PINO SUAREZ</v>
      </c>
    </row>
    <row r="1330" spans="1:10">
      <c r="A1330" s="10" t="s">
        <v>163</v>
      </c>
      <c r="B1330" s="10">
        <v>530207</v>
      </c>
      <c r="C1330" s="10">
        <v>40412</v>
      </c>
      <c r="D1330" s="10" t="s">
        <v>164</v>
      </c>
      <c r="E1330" s="10" t="s">
        <v>52</v>
      </c>
      <c r="F1330" s="10" t="s">
        <v>53</v>
      </c>
      <c r="G1330" s="10" t="s">
        <v>165</v>
      </c>
      <c r="H1330" s="10" t="s">
        <v>1720</v>
      </c>
      <c r="I1330" s="10" t="s">
        <v>167</v>
      </c>
      <c r="J1330" s="10" t="str">
        <f t="shared" si="20"/>
        <v>530207-ESPINAL</v>
      </c>
    </row>
    <row r="1331" spans="1:10">
      <c r="A1331" s="10" t="s">
        <v>71</v>
      </c>
      <c r="B1331" s="10">
        <v>532287</v>
      </c>
      <c r="C1331" s="10">
        <v>20868</v>
      </c>
      <c r="D1331" s="10" t="s">
        <v>6186</v>
      </c>
      <c r="E1331" s="10" t="s">
        <v>44</v>
      </c>
      <c r="F1331" s="10" t="s">
        <v>45</v>
      </c>
      <c r="G1331" s="10" t="s">
        <v>201</v>
      </c>
      <c r="H1331" s="10" t="s">
        <v>6192</v>
      </c>
      <c r="I1331" s="10" t="s">
        <v>5658</v>
      </c>
      <c r="J1331" s="10" t="str">
        <f t="shared" si="20"/>
        <v>532287-PINTURAS Y ACABADOS</v>
      </c>
    </row>
    <row r="1332" spans="1:10">
      <c r="A1332" s="10" t="s">
        <v>77</v>
      </c>
      <c r="B1332" s="10">
        <v>538855</v>
      </c>
      <c r="C1332" s="10">
        <v>8170</v>
      </c>
      <c r="D1332" s="10" t="s">
        <v>4347</v>
      </c>
      <c r="E1332" s="10" t="s">
        <v>26</v>
      </c>
      <c r="F1332" s="10" t="s">
        <v>127</v>
      </c>
      <c r="G1332" s="10" t="s">
        <v>330</v>
      </c>
      <c r="H1332" s="10" t="s">
        <v>4348</v>
      </c>
      <c r="I1332" s="10" t="s">
        <v>4349</v>
      </c>
      <c r="J1332" s="10" t="str">
        <f t="shared" si="20"/>
        <v>538855-PINTURAS Y SOLUCIONES ACERO</v>
      </c>
    </row>
    <row r="1333" spans="1:10">
      <c r="A1333" s="10" t="s">
        <v>42</v>
      </c>
      <c r="B1333" s="10">
        <v>537120</v>
      </c>
      <c r="C1333" s="10">
        <v>43039</v>
      </c>
      <c r="D1333" s="10" t="s">
        <v>115</v>
      </c>
      <c r="E1333" s="10" t="s">
        <v>35</v>
      </c>
      <c r="F1333" s="10" t="s">
        <v>116</v>
      </c>
      <c r="G1333" s="10" t="s">
        <v>292</v>
      </c>
      <c r="H1333" s="10" t="s">
        <v>1727</v>
      </c>
      <c r="I1333" s="10" t="s">
        <v>119</v>
      </c>
      <c r="J1333" s="10" t="str">
        <f t="shared" si="20"/>
        <v>537120-MIRADOR</v>
      </c>
    </row>
    <row r="1334" spans="1:10">
      <c r="A1334" s="10" t="s">
        <v>371</v>
      </c>
      <c r="B1334" s="10">
        <v>536818</v>
      </c>
      <c r="C1334" s="10">
        <v>32472</v>
      </c>
      <c r="D1334" s="10" t="s">
        <v>1724</v>
      </c>
      <c r="E1334" s="10" t="s">
        <v>180</v>
      </c>
      <c r="F1334" s="10" t="s">
        <v>181</v>
      </c>
      <c r="G1334" s="10" t="s">
        <v>524</v>
      </c>
      <c r="H1334" s="10" t="s">
        <v>1725</v>
      </c>
      <c r="I1334" s="10" t="s">
        <v>1726</v>
      </c>
      <c r="J1334" s="10" t="str">
        <f t="shared" si="20"/>
        <v>536818-JOSEFA</v>
      </c>
    </row>
    <row r="1335" spans="1:10">
      <c r="A1335" s="10" t="s">
        <v>83</v>
      </c>
      <c r="B1335" s="10">
        <v>534421</v>
      </c>
      <c r="C1335" s="10">
        <v>41936</v>
      </c>
      <c r="D1335" s="10" t="s">
        <v>84</v>
      </c>
      <c r="E1335" s="10" t="s">
        <v>52</v>
      </c>
      <c r="F1335" s="10" t="s">
        <v>85</v>
      </c>
      <c r="G1335" s="10" t="s">
        <v>86</v>
      </c>
      <c r="H1335" s="10" t="s">
        <v>211</v>
      </c>
      <c r="I1335" s="10" t="s">
        <v>88</v>
      </c>
      <c r="J1335" s="10" t="str">
        <f t="shared" si="20"/>
        <v>534421-ATENAS 2</v>
      </c>
    </row>
    <row r="1336" spans="1:10">
      <c r="A1336" s="10" t="s">
        <v>50</v>
      </c>
      <c r="B1336" s="10">
        <v>530950</v>
      </c>
      <c r="C1336" s="10">
        <v>40499</v>
      </c>
      <c r="D1336" s="10" t="s">
        <v>476</v>
      </c>
      <c r="E1336" s="10" t="s">
        <v>52</v>
      </c>
      <c r="F1336" s="10" t="s">
        <v>53</v>
      </c>
      <c r="G1336" s="10" t="s">
        <v>477</v>
      </c>
      <c r="H1336" s="10" t="s">
        <v>3291</v>
      </c>
      <c r="I1336" s="10" t="s">
        <v>88</v>
      </c>
      <c r="J1336" s="10" t="str">
        <f t="shared" si="20"/>
        <v>530950-FRONTERA</v>
      </c>
    </row>
    <row r="1337" spans="1:10">
      <c r="A1337" s="10" t="s">
        <v>83</v>
      </c>
      <c r="B1337" s="10">
        <v>537817</v>
      </c>
      <c r="C1337" s="10">
        <v>43293</v>
      </c>
      <c r="D1337" s="10" t="s">
        <v>756</v>
      </c>
      <c r="E1337" s="10" t="s">
        <v>52</v>
      </c>
      <c r="F1337" s="10" t="s">
        <v>85</v>
      </c>
      <c r="G1337" s="10" t="s">
        <v>235</v>
      </c>
      <c r="H1337" s="10" t="s">
        <v>1729</v>
      </c>
      <c r="I1337" s="10" t="s">
        <v>274</v>
      </c>
      <c r="J1337" s="10" t="str">
        <f t="shared" si="20"/>
        <v>537817-MALTRATA</v>
      </c>
    </row>
    <row r="1338" spans="1:10">
      <c r="A1338" s="10" t="s">
        <v>50</v>
      </c>
      <c r="B1338" s="10">
        <v>538677</v>
      </c>
      <c r="C1338" s="10">
        <v>43656</v>
      </c>
      <c r="D1338" s="10" t="s">
        <v>1160</v>
      </c>
      <c r="E1338" s="10" t="s">
        <v>52</v>
      </c>
      <c r="F1338" s="10" t="s">
        <v>53</v>
      </c>
      <c r="G1338" s="10" t="s">
        <v>1161</v>
      </c>
      <c r="H1338" s="10" t="s">
        <v>1730</v>
      </c>
      <c r="I1338" s="10" t="s">
        <v>1163</v>
      </c>
      <c r="J1338" s="10" t="str">
        <f t="shared" si="20"/>
        <v>538677-CIUDAD CUAUHTEMOC</v>
      </c>
    </row>
    <row r="1339" spans="1:10">
      <c r="A1339" s="10" t="s">
        <v>240</v>
      </c>
      <c r="B1339" s="10">
        <v>539208</v>
      </c>
      <c r="C1339" s="10">
        <v>8224</v>
      </c>
      <c r="D1339" s="10" t="s">
        <v>6620</v>
      </c>
      <c r="E1339" s="10" t="s">
        <v>26</v>
      </c>
      <c r="F1339" s="10" t="s">
        <v>223</v>
      </c>
      <c r="G1339" s="10" t="s">
        <v>465</v>
      </c>
      <c r="H1339" s="10" t="s">
        <v>3793</v>
      </c>
      <c r="I1339" s="10" t="s">
        <v>6621</v>
      </c>
      <c r="J1339" s="10" t="str">
        <f t="shared" si="20"/>
        <v>539208-TELOLOAPAN 2</v>
      </c>
    </row>
    <row r="1340" spans="1:10">
      <c r="A1340" s="10" t="s">
        <v>24</v>
      </c>
      <c r="B1340" s="10">
        <v>531371</v>
      </c>
      <c r="C1340" s="10">
        <v>7794</v>
      </c>
      <c r="D1340" s="10" t="s">
        <v>1731</v>
      </c>
      <c r="E1340" s="10" t="s">
        <v>91</v>
      </c>
      <c r="F1340" s="10" t="s">
        <v>92</v>
      </c>
      <c r="G1340" s="10" t="s">
        <v>606</v>
      </c>
      <c r="H1340" s="10" t="s">
        <v>1732</v>
      </c>
      <c r="I1340" s="10" t="s">
        <v>1733</v>
      </c>
      <c r="J1340" s="10" t="str">
        <f t="shared" si="20"/>
        <v>531371-SAN COSME</v>
      </c>
    </row>
    <row r="1341" spans="1:10">
      <c r="A1341" s="10" t="s">
        <v>163</v>
      </c>
      <c r="B1341" s="10">
        <v>532011</v>
      </c>
      <c r="C1341" s="10">
        <v>40845</v>
      </c>
      <c r="D1341" s="10" t="s">
        <v>732</v>
      </c>
      <c r="E1341" s="10" t="s">
        <v>26</v>
      </c>
      <c r="F1341" s="10" t="s">
        <v>223</v>
      </c>
      <c r="G1341" s="10" t="s">
        <v>733</v>
      </c>
      <c r="H1341" s="10" t="s">
        <v>1734</v>
      </c>
      <c r="I1341" s="10" t="s">
        <v>735</v>
      </c>
      <c r="J1341" s="10" t="str">
        <f t="shared" si="20"/>
        <v>532011-BANCOLOR</v>
      </c>
    </row>
    <row r="1342" spans="1:10">
      <c r="A1342" s="10" t="s">
        <v>371</v>
      </c>
      <c r="B1342" s="10">
        <v>535479</v>
      </c>
      <c r="C1342" s="10">
        <v>32205</v>
      </c>
      <c r="D1342" s="10" t="s">
        <v>231</v>
      </c>
      <c r="E1342" s="10" t="s">
        <v>180</v>
      </c>
      <c r="F1342" s="10" t="s">
        <v>181</v>
      </c>
      <c r="G1342" s="10" t="s">
        <v>524</v>
      </c>
      <c r="H1342" s="10" t="s">
        <v>1735</v>
      </c>
      <c r="I1342" s="10" t="s">
        <v>234</v>
      </c>
      <c r="J1342" s="10" t="str">
        <f t="shared" si="20"/>
        <v>535479-TALAMANTE</v>
      </c>
    </row>
    <row r="1343" spans="1:10">
      <c r="A1343" s="10" t="s">
        <v>77</v>
      </c>
      <c r="B1343" s="10">
        <v>530147</v>
      </c>
      <c r="C1343" s="10">
        <v>1816</v>
      </c>
      <c r="D1343" s="10" t="s">
        <v>5784</v>
      </c>
      <c r="E1343" s="10" t="s">
        <v>91</v>
      </c>
      <c r="F1343" s="10" t="s">
        <v>92</v>
      </c>
      <c r="G1343" s="10" t="s">
        <v>691</v>
      </c>
      <c r="H1343" s="10" t="s">
        <v>5105</v>
      </c>
      <c r="I1343" s="10" t="s">
        <v>3197</v>
      </c>
      <c r="J1343" s="10" t="str">
        <f t="shared" si="20"/>
        <v>530147-IZCALLI CHAMAPA</v>
      </c>
    </row>
    <row r="1344" spans="1:10">
      <c r="A1344" s="10" t="s">
        <v>77</v>
      </c>
      <c r="B1344" s="10">
        <v>536740</v>
      </c>
      <c r="C1344" s="10">
        <v>42918</v>
      </c>
      <c r="D1344" s="10" t="s">
        <v>993</v>
      </c>
      <c r="E1344" s="10" t="s">
        <v>26</v>
      </c>
      <c r="F1344" s="10" t="s">
        <v>223</v>
      </c>
      <c r="G1344" s="10" t="s">
        <v>465</v>
      </c>
      <c r="H1344" s="10" t="s">
        <v>1737</v>
      </c>
      <c r="I1344" s="10" t="s">
        <v>995</v>
      </c>
      <c r="J1344" s="10" t="str">
        <f t="shared" si="20"/>
        <v>536740-VILLA GUERRERO</v>
      </c>
    </row>
    <row r="1345" spans="1:10">
      <c r="A1345" s="10" t="s">
        <v>71</v>
      </c>
      <c r="B1345" s="10">
        <v>532119</v>
      </c>
      <c r="C1345" s="10">
        <v>41279</v>
      </c>
      <c r="D1345" s="10" t="s">
        <v>5865</v>
      </c>
      <c r="E1345" s="10" t="s">
        <v>44</v>
      </c>
      <c r="F1345" s="10" t="s">
        <v>66</v>
      </c>
      <c r="G1345" s="10" t="s">
        <v>132</v>
      </c>
      <c r="H1345" s="10" t="s">
        <v>5866</v>
      </c>
      <c r="I1345" s="10" t="s">
        <v>5867</v>
      </c>
      <c r="J1345" s="10" t="str">
        <f t="shared" si="20"/>
        <v>532119-GRACIELA HERNANDEZ JUAREZ</v>
      </c>
    </row>
    <row r="1346" spans="1:10">
      <c r="A1346" s="10" t="s">
        <v>77</v>
      </c>
      <c r="B1346" s="10">
        <v>531814</v>
      </c>
      <c r="C1346" s="10">
        <v>41636</v>
      </c>
      <c r="D1346" s="10" t="s">
        <v>499</v>
      </c>
      <c r="E1346" s="10" t="s">
        <v>91</v>
      </c>
      <c r="F1346" s="10" t="s">
        <v>311</v>
      </c>
      <c r="G1346" s="10" t="s">
        <v>500</v>
      </c>
      <c r="H1346" s="10" t="s">
        <v>1736</v>
      </c>
      <c r="I1346" s="10" t="s">
        <v>502</v>
      </c>
      <c r="J1346" s="10" t="str">
        <f t="shared" si="20"/>
        <v>531814-PV VALLE CENTRO</v>
      </c>
    </row>
    <row r="1347" spans="1:10">
      <c r="A1347" s="10" t="s">
        <v>120</v>
      </c>
      <c r="B1347" s="10">
        <v>537836</v>
      </c>
      <c r="C1347" s="10">
        <v>22935</v>
      </c>
      <c r="D1347" s="10" t="s">
        <v>792</v>
      </c>
      <c r="E1347" s="10" t="s">
        <v>35</v>
      </c>
      <c r="F1347" s="10" t="s">
        <v>122</v>
      </c>
      <c r="G1347" s="10" t="s">
        <v>493</v>
      </c>
      <c r="H1347" s="10" t="s">
        <v>1739</v>
      </c>
      <c r="I1347" s="10" t="s">
        <v>794</v>
      </c>
      <c r="J1347" s="10" t="str">
        <f t="shared" ref="J1347:J1410" si="21">CONCATENATE(B1347,"-",H1347)</f>
        <v>537836-YERECUARO</v>
      </c>
    </row>
    <row r="1348" spans="1:10">
      <c r="A1348" s="10" t="s">
        <v>77</v>
      </c>
      <c r="B1348" s="10">
        <v>538664</v>
      </c>
      <c r="C1348" s="10">
        <v>4771</v>
      </c>
      <c r="D1348" s="10" t="s">
        <v>1661</v>
      </c>
      <c r="E1348" s="10" t="s">
        <v>91</v>
      </c>
      <c r="F1348" s="10" t="s">
        <v>92</v>
      </c>
      <c r="G1348" s="10" t="s">
        <v>284</v>
      </c>
      <c r="H1348" s="10" t="s">
        <v>1745</v>
      </c>
      <c r="I1348" s="10" t="s">
        <v>667</v>
      </c>
      <c r="J1348" s="10" t="str">
        <f t="shared" si="21"/>
        <v>538664-OZUMBILLA</v>
      </c>
    </row>
    <row r="1349" spans="1:10">
      <c r="A1349" s="10" t="s">
        <v>77</v>
      </c>
      <c r="B1349" s="10">
        <v>532794</v>
      </c>
      <c r="C1349" s="10">
        <v>4139</v>
      </c>
      <c r="D1349" s="10" t="s">
        <v>1740</v>
      </c>
      <c r="E1349" s="10" t="s">
        <v>91</v>
      </c>
      <c r="F1349" s="10" t="s">
        <v>143</v>
      </c>
      <c r="G1349" s="10" t="s">
        <v>208</v>
      </c>
      <c r="H1349" s="10" t="s">
        <v>1741</v>
      </c>
      <c r="I1349" s="10" t="s">
        <v>1742</v>
      </c>
      <c r="J1349" s="10" t="str">
        <f t="shared" si="21"/>
        <v>532794-PINTURAS SAN FRANCISCO</v>
      </c>
    </row>
    <row r="1350" spans="1:10">
      <c r="A1350" s="10" t="s">
        <v>221</v>
      </c>
      <c r="B1350" s="10">
        <v>532382</v>
      </c>
      <c r="C1350" s="10">
        <v>42315</v>
      </c>
      <c r="D1350" s="10" t="s">
        <v>105</v>
      </c>
      <c r="E1350" s="10" t="s">
        <v>26</v>
      </c>
      <c r="F1350" s="10" t="s">
        <v>223</v>
      </c>
      <c r="G1350" s="10" t="s">
        <v>991</v>
      </c>
      <c r="H1350" s="10" t="s">
        <v>2102</v>
      </c>
      <c r="I1350" s="10" t="s">
        <v>107</v>
      </c>
      <c r="J1350" s="10" t="str">
        <f t="shared" si="21"/>
        <v>532382-SUCURSAL SAN MATEO</v>
      </c>
    </row>
    <row r="1351" spans="1:10">
      <c r="A1351" s="10" t="s">
        <v>77</v>
      </c>
      <c r="B1351" s="10">
        <v>539131</v>
      </c>
      <c r="C1351" s="10">
        <v>4850</v>
      </c>
      <c r="D1351" s="10" t="s">
        <v>1370</v>
      </c>
      <c r="E1351" s="10" t="s">
        <v>91</v>
      </c>
      <c r="F1351" s="10" t="s">
        <v>143</v>
      </c>
      <c r="G1351" s="10" t="s">
        <v>144</v>
      </c>
      <c r="H1351" s="10" t="s">
        <v>3777</v>
      </c>
      <c r="I1351" s="10" t="s">
        <v>1372</v>
      </c>
      <c r="J1351" s="10" t="str">
        <f t="shared" si="21"/>
        <v>539131-PINTURAS TEPOTZOTLAN</v>
      </c>
    </row>
    <row r="1352" spans="1:10">
      <c r="A1352" s="10" t="s">
        <v>262</v>
      </c>
      <c r="B1352" s="10">
        <v>534121</v>
      </c>
      <c r="C1352" s="10">
        <v>41970</v>
      </c>
      <c r="D1352" s="10" t="s">
        <v>131</v>
      </c>
      <c r="E1352" s="10" t="s">
        <v>44</v>
      </c>
      <c r="F1352" s="10" t="s">
        <v>45</v>
      </c>
      <c r="G1352" s="10" t="s">
        <v>201</v>
      </c>
      <c r="H1352" s="10" t="s">
        <v>1625</v>
      </c>
      <c r="I1352" s="10" t="s">
        <v>107</v>
      </c>
      <c r="J1352" s="10" t="str">
        <f t="shared" si="21"/>
        <v>534121-VILLA</v>
      </c>
    </row>
    <row r="1353" spans="1:10">
      <c r="A1353" s="10" t="s">
        <v>33</v>
      </c>
      <c r="B1353" s="10">
        <v>536537</v>
      </c>
      <c r="C1353" s="10">
        <v>22725</v>
      </c>
      <c r="D1353" s="10" t="s">
        <v>174</v>
      </c>
      <c r="E1353" s="10" t="s">
        <v>35</v>
      </c>
      <c r="F1353" s="10" t="s">
        <v>36</v>
      </c>
      <c r="G1353" s="10" t="s">
        <v>175</v>
      </c>
      <c r="H1353" s="10" t="s">
        <v>1746</v>
      </c>
      <c r="I1353" s="10" t="s">
        <v>177</v>
      </c>
      <c r="J1353" s="10" t="str">
        <f t="shared" si="21"/>
        <v>536537-EL TUITO</v>
      </c>
    </row>
    <row r="1354" spans="1:10">
      <c r="A1354" s="10" t="s">
        <v>42</v>
      </c>
      <c r="B1354" s="10">
        <v>534313</v>
      </c>
      <c r="C1354" s="10">
        <v>31788</v>
      </c>
      <c r="D1354" s="10" t="s">
        <v>43</v>
      </c>
      <c r="E1354" s="10" t="s">
        <v>44</v>
      </c>
      <c r="F1354" s="10" t="s">
        <v>45</v>
      </c>
      <c r="G1354" s="10" t="s">
        <v>46</v>
      </c>
      <c r="H1354" s="10" t="s">
        <v>1749</v>
      </c>
      <c r="I1354" s="10" t="s">
        <v>48</v>
      </c>
      <c r="J1354" s="10" t="str">
        <f t="shared" si="21"/>
        <v>534313-ARROYO SECO</v>
      </c>
    </row>
    <row r="1355" spans="1:10">
      <c r="A1355" s="10" t="s">
        <v>214</v>
      </c>
      <c r="B1355" s="10">
        <v>536130</v>
      </c>
      <c r="C1355" s="10">
        <v>32360</v>
      </c>
      <c r="D1355" s="10" t="s">
        <v>215</v>
      </c>
      <c r="E1355" s="10" t="s">
        <v>44</v>
      </c>
      <c r="F1355" s="10" t="s">
        <v>45</v>
      </c>
      <c r="G1355" s="10" t="s">
        <v>216</v>
      </c>
      <c r="H1355" s="10" t="s">
        <v>5774</v>
      </c>
      <c r="I1355" s="10" t="s">
        <v>218</v>
      </c>
      <c r="J1355" s="10" t="str">
        <f t="shared" si="21"/>
        <v>536130-VALENTIN AMADOR</v>
      </c>
    </row>
    <row r="1356" spans="1:10">
      <c r="A1356" s="10" t="s">
        <v>214</v>
      </c>
      <c r="B1356" s="10">
        <v>534845</v>
      </c>
      <c r="C1356" s="10">
        <v>31904</v>
      </c>
      <c r="D1356" s="10" t="s">
        <v>822</v>
      </c>
      <c r="E1356" s="10" t="s">
        <v>44</v>
      </c>
      <c r="F1356" s="10" t="s">
        <v>45</v>
      </c>
      <c r="G1356" s="10" t="s">
        <v>46</v>
      </c>
      <c r="H1356" s="10" t="s">
        <v>1750</v>
      </c>
      <c r="I1356" s="10" t="s">
        <v>824</v>
      </c>
      <c r="J1356" s="10" t="str">
        <f t="shared" si="21"/>
        <v>534845-REFUGIO</v>
      </c>
    </row>
    <row r="1357" spans="1:10">
      <c r="A1357" s="10" t="s">
        <v>163</v>
      </c>
      <c r="B1357" s="10">
        <v>531326</v>
      </c>
      <c r="C1357" s="10">
        <v>42199</v>
      </c>
      <c r="D1357" s="10" t="s">
        <v>1752</v>
      </c>
      <c r="E1357" s="10" t="s">
        <v>52</v>
      </c>
      <c r="F1357" s="10" t="s">
        <v>85</v>
      </c>
      <c r="G1357" s="10" t="s">
        <v>276</v>
      </c>
      <c r="H1357" s="10" t="s">
        <v>1753</v>
      </c>
      <c r="I1357" s="10" t="s">
        <v>1754</v>
      </c>
      <c r="J1357" s="10" t="str">
        <f t="shared" si="21"/>
        <v>531326-CHALCATONGO</v>
      </c>
    </row>
    <row r="1358" spans="1:10">
      <c r="A1358" s="10" t="s">
        <v>198</v>
      </c>
      <c r="B1358" s="10">
        <v>532622</v>
      </c>
      <c r="C1358" s="10">
        <v>43340</v>
      </c>
      <c r="D1358" s="10" t="s">
        <v>65</v>
      </c>
      <c r="E1358" s="10" t="s">
        <v>52</v>
      </c>
      <c r="F1358" s="10" t="s">
        <v>60</v>
      </c>
      <c r="G1358" s="10" t="s">
        <v>199</v>
      </c>
      <c r="H1358" s="10" t="s">
        <v>1515</v>
      </c>
      <c r="I1358" s="10" t="s">
        <v>69</v>
      </c>
      <c r="J1358" s="10" t="str">
        <f t="shared" si="21"/>
        <v>532622-COMALCALCO</v>
      </c>
    </row>
    <row r="1359" spans="1:10">
      <c r="A1359" s="10" t="s">
        <v>33</v>
      </c>
      <c r="B1359" s="10">
        <v>535142</v>
      </c>
      <c r="C1359" s="10">
        <v>22512</v>
      </c>
      <c r="D1359" s="10" t="s">
        <v>174</v>
      </c>
      <c r="E1359" s="10" t="s">
        <v>35</v>
      </c>
      <c r="F1359" s="10" t="s">
        <v>36</v>
      </c>
      <c r="G1359" s="10" t="s">
        <v>175</v>
      </c>
      <c r="H1359" s="10" t="s">
        <v>1755</v>
      </c>
      <c r="I1359" s="10" t="s">
        <v>177</v>
      </c>
      <c r="J1359" s="10" t="str">
        <f t="shared" si="21"/>
        <v>535142-FRANCISCO VILLA II</v>
      </c>
    </row>
    <row r="1360" spans="1:10">
      <c r="A1360" s="10" t="s">
        <v>193</v>
      </c>
      <c r="B1360" s="10">
        <v>536864</v>
      </c>
      <c r="C1360" s="10">
        <v>32480</v>
      </c>
      <c r="D1360" s="10" t="s">
        <v>194</v>
      </c>
      <c r="E1360" s="10" t="s">
        <v>180</v>
      </c>
      <c r="F1360" s="10" t="s">
        <v>195</v>
      </c>
      <c r="G1360" s="10" t="s">
        <v>196</v>
      </c>
      <c r="H1360" s="10" t="s">
        <v>1756</v>
      </c>
      <c r="I1360" s="10" t="s">
        <v>88</v>
      </c>
      <c r="J1360" s="10" t="str">
        <f t="shared" si="21"/>
        <v>536864-EL SARGENTO</v>
      </c>
    </row>
    <row r="1361" spans="1:10">
      <c r="A1361" s="10" t="s">
        <v>77</v>
      </c>
      <c r="B1361" s="10">
        <v>531903</v>
      </c>
      <c r="C1361" s="10">
        <v>7933</v>
      </c>
      <c r="D1361" s="10" t="s">
        <v>257</v>
      </c>
      <c r="E1361" s="10" t="s">
        <v>91</v>
      </c>
      <c r="F1361" s="10" t="s">
        <v>143</v>
      </c>
      <c r="G1361" s="10" t="s">
        <v>360</v>
      </c>
      <c r="H1361" s="10" t="s">
        <v>2838</v>
      </c>
      <c r="I1361" s="10" t="s">
        <v>260</v>
      </c>
      <c r="J1361" s="10" t="str">
        <f t="shared" si="21"/>
        <v>531903-ARAGON</v>
      </c>
    </row>
    <row r="1362" spans="1:10">
      <c r="A1362" s="10" t="s">
        <v>33</v>
      </c>
      <c r="B1362" s="10">
        <v>533953</v>
      </c>
      <c r="C1362" s="10">
        <v>22077</v>
      </c>
      <c r="D1362" s="10" t="s">
        <v>4052</v>
      </c>
      <c r="E1362" s="10" t="s">
        <v>35</v>
      </c>
      <c r="F1362" s="10" t="s">
        <v>97</v>
      </c>
      <c r="G1362" s="10" t="s">
        <v>437</v>
      </c>
      <c r="H1362" s="10" t="s">
        <v>4053</v>
      </c>
      <c r="I1362" s="10" t="s">
        <v>4054</v>
      </c>
      <c r="J1362" s="10" t="str">
        <f t="shared" si="21"/>
        <v>533953-EJERCITO</v>
      </c>
    </row>
    <row r="1363" spans="1:10">
      <c r="A1363" s="10" t="s">
        <v>114</v>
      </c>
      <c r="B1363" s="10">
        <v>530498</v>
      </c>
      <c r="C1363" s="10">
        <v>20984</v>
      </c>
      <c r="D1363" s="10" t="s">
        <v>115</v>
      </c>
      <c r="E1363" s="10" t="s">
        <v>35</v>
      </c>
      <c r="F1363" s="10" t="s">
        <v>116</v>
      </c>
      <c r="G1363" s="10" t="s">
        <v>422</v>
      </c>
      <c r="H1363" s="10" t="s">
        <v>4136</v>
      </c>
      <c r="I1363" s="10" t="s">
        <v>119</v>
      </c>
      <c r="J1363" s="10" t="str">
        <f t="shared" si="21"/>
        <v>530498-PINTURAS VALLE DE SEÑORA MATRIZ</v>
      </c>
    </row>
    <row r="1364" spans="1:10">
      <c r="A1364" s="10" t="s">
        <v>120</v>
      </c>
      <c r="B1364" s="10">
        <v>537902</v>
      </c>
      <c r="C1364" s="10">
        <v>22950</v>
      </c>
      <c r="D1364" s="10" t="s">
        <v>581</v>
      </c>
      <c r="E1364" s="10" t="s">
        <v>35</v>
      </c>
      <c r="F1364" s="10" t="s">
        <v>122</v>
      </c>
      <c r="G1364" s="10" t="s">
        <v>493</v>
      </c>
      <c r="H1364" s="10" t="s">
        <v>1759</v>
      </c>
      <c r="I1364" s="10" t="s">
        <v>274</v>
      </c>
      <c r="J1364" s="10" t="str">
        <f t="shared" si="21"/>
        <v>537902-ZINAPARO</v>
      </c>
    </row>
    <row r="1365" spans="1:10">
      <c r="A1365" s="10" t="s">
        <v>83</v>
      </c>
      <c r="B1365" s="10">
        <v>536440</v>
      </c>
      <c r="C1365" s="10">
        <v>42861</v>
      </c>
      <c r="D1365" s="10" t="s">
        <v>361</v>
      </c>
      <c r="E1365" s="10" t="s">
        <v>52</v>
      </c>
      <c r="F1365" s="10" t="s">
        <v>152</v>
      </c>
      <c r="G1365" s="10" t="s">
        <v>362</v>
      </c>
      <c r="H1365" s="10" t="s">
        <v>213</v>
      </c>
      <c r="I1365" s="10" t="s">
        <v>364</v>
      </c>
      <c r="J1365" s="10" t="str">
        <f t="shared" si="21"/>
        <v>536440-JUAREZ</v>
      </c>
    </row>
    <row r="1366" spans="1:10">
      <c r="A1366" s="10" t="s">
        <v>33</v>
      </c>
      <c r="B1366" s="10">
        <v>536915</v>
      </c>
      <c r="C1366" s="10">
        <v>22766</v>
      </c>
      <c r="D1366" s="10" t="s">
        <v>1420</v>
      </c>
      <c r="E1366" s="10" t="s">
        <v>35</v>
      </c>
      <c r="F1366" s="10" t="s">
        <v>97</v>
      </c>
      <c r="G1366" s="10" t="s">
        <v>437</v>
      </c>
      <c r="H1366" s="10" t="s">
        <v>1494</v>
      </c>
      <c r="I1366" s="10" t="s">
        <v>1422</v>
      </c>
      <c r="J1366" s="10" t="str">
        <f t="shared" si="21"/>
        <v>536915-NUEVA GALICIA</v>
      </c>
    </row>
    <row r="1367" spans="1:10">
      <c r="A1367" s="10" t="s">
        <v>120</v>
      </c>
      <c r="B1367" s="10">
        <v>537577</v>
      </c>
      <c r="C1367" s="10">
        <v>22896</v>
      </c>
      <c r="D1367" s="10" t="s">
        <v>464</v>
      </c>
      <c r="E1367" s="10" t="s">
        <v>35</v>
      </c>
      <c r="F1367" s="10" t="s">
        <v>122</v>
      </c>
      <c r="G1367" s="10" t="s">
        <v>410</v>
      </c>
      <c r="H1367" s="10" t="s">
        <v>1763</v>
      </c>
      <c r="I1367" s="10" t="s">
        <v>467</v>
      </c>
      <c r="J1367" s="10" t="str">
        <f t="shared" si="21"/>
        <v>537577-OOAPAS</v>
      </c>
    </row>
    <row r="1368" spans="1:10">
      <c r="A1368" s="10" t="s">
        <v>24</v>
      </c>
      <c r="B1368" s="10">
        <v>538669</v>
      </c>
      <c r="C1368" s="10">
        <v>4777</v>
      </c>
      <c r="D1368" s="10" t="s">
        <v>1407</v>
      </c>
      <c r="E1368" s="10" t="s">
        <v>91</v>
      </c>
      <c r="F1368" s="10" t="s">
        <v>92</v>
      </c>
      <c r="G1368" s="10" t="s">
        <v>1007</v>
      </c>
      <c r="H1368" s="10" t="s">
        <v>4265</v>
      </c>
      <c r="I1368" s="10" t="s">
        <v>1409</v>
      </c>
      <c r="J1368" s="10" t="str">
        <f t="shared" si="21"/>
        <v>538669-PINTURAS CHAPI</v>
      </c>
    </row>
    <row r="1369" spans="1:10">
      <c r="A1369" s="10" t="s">
        <v>214</v>
      </c>
      <c r="B1369" s="10">
        <v>532178</v>
      </c>
      <c r="C1369" s="10">
        <v>42243</v>
      </c>
      <c r="D1369" s="10" t="s">
        <v>1760</v>
      </c>
      <c r="E1369" s="10" t="s">
        <v>44</v>
      </c>
      <c r="F1369" s="10" t="s">
        <v>45</v>
      </c>
      <c r="G1369" s="10" t="s">
        <v>73</v>
      </c>
      <c r="H1369" s="10" t="s">
        <v>1761</v>
      </c>
      <c r="I1369" s="10" t="s">
        <v>1762</v>
      </c>
      <c r="J1369" s="10" t="str">
        <f t="shared" si="21"/>
        <v>532178-SUCURSAL MATLAPA</v>
      </c>
    </row>
    <row r="1370" spans="1:10">
      <c r="A1370" s="10" t="s">
        <v>33</v>
      </c>
      <c r="B1370" s="10">
        <v>534348</v>
      </c>
      <c r="C1370" s="10">
        <v>22233</v>
      </c>
      <c r="D1370" s="10" t="s">
        <v>886</v>
      </c>
      <c r="E1370" s="10" t="s">
        <v>35</v>
      </c>
      <c r="F1370" s="10" t="s">
        <v>36</v>
      </c>
      <c r="G1370" s="10" t="s">
        <v>427</v>
      </c>
      <c r="H1370" s="10" t="s">
        <v>1766</v>
      </c>
      <c r="I1370" s="10" t="s">
        <v>429</v>
      </c>
      <c r="J1370" s="10" t="str">
        <f t="shared" si="21"/>
        <v>534348-TESISTAN II</v>
      </c>
    </row>
    <row r="1371" spans="1:10">
      <c r="A1371" s="10" t="s">
        <v>120</v>
      </c>
      <c r="B1371" s="10">
        <v>530091</v>
      </c>
      <c r="C1371" s="10">
        <v>22556</v>
      </c>
      <c r="D1371" s="10" t="s">
        <v>1764</v>
      </c>
      <c r="E1371" s="10" t="s">
        <v>35</v>
      </c>
      <c r="F1371" s="10" t="s">
        <v>122</v>
      </c>
      <c r="G1371" s="10" t="s">
        <v>493</v>
      </c>
      <c r="H1371" s="10" t="s">
        <v>1641</v>
      </c>
      <c r="I1371" s="10" t="s">
        <v>1765</v>
      </c>
      <c r="J1371" s="10" t="str">
        <f t="shared" si="21"/>
        <v>530091-CENTRO</v>
      </c>
    </row>
    <row r="1372" spans="1:10">
      <c r="A1372" s="10" t="s">
        <v>64</v>
      </c>
      <c r="B1372" s="10">
        <v>537280</v>
      </c>
      <c r="C1372" s="10">
        <v>32558</v>
      </c>
      <c r="D1372" s="10" t="s">
        <v>65</v>
      </c>
      <c r="E1372" s="10" t="s">
        <v>44</v>
      </c>
      <c r="F1372" s="10" t="s">
        <v>66</v>
      </c>
      <c r="G1372" s="10" t="s">
        <v>67</v>
      </c>
      <c r="H1372" s="10" t="s">
        <v>1767</v>
      </c>
      <c r="I1372" s="10" t="s">
        <v>69</v>
      </c>
      <c r="J1372" s="10" t="str">
        <f t="shared" si="21"/>
        <v>537280-VILLAS DE SANTO DOMINGO</v>
      </c>
    </row>
    <row r="1373" spans="1:10">
      <c r="A1373" s="10" t="s">
        <v>365</v>
      </c>
      <c r="B1373" s="10">
        <v>538919</v>
      </c>
      <c r="C1373" s="10">
        <v>32888</v>
      </c>
      <c r="D1373" s="10" t="s">
        <v>366</v>
      </c>
      <c r="E1373" s="10" t="s">
        <v>44</v>
      </c>
      <c r="F1373" s="10" t="s">
        <v>45</v>
      </c>
      <c r="G1373" s="10" t="s">
        <v>187</v>
      </c>
      <c r="H1373" s="10" t="s">
        <v>858</v>
      </c>
      <c r="I1373" s="10" t="s">
        <v>364</v>
      </c>
      <c r="J1373" s="10" t="str">
        <f t="shared" si="21"/>
        <v>538919-MATAMOROS</v>
      </c>
    </row>
    <row r="1374" spans="1:10">
      <c r="A1374" s="10" t="s">
        <v>24</v>
      </c>
      <c r="B1374" s="10">
        <v>533775</v>
      </c>
      <c r="C1374" s="10">
        <v>148</v>
      </c>
      <c r="D1374" s="10" t="s">
        <v>1529</v>
      </c>
      <c r="E1374" s="10" t="s">
        <v>26</v>
      </c>
      <c r="F1374" s="10" t="s">
        <v>27</v>
      </c>
      <c r="G1374" s="10" t="s">
        <v>139</v>
      </c>
      <c r="H1374" s="10" t="s">
        <v>2769</v>
      </c>
      <c r="I1374" s="10" t="s">
        <v>1531</v>
      </c>
      <c r="J1374" s="10" t="str">
        <f t="shared" si="21"/>
        <v>533775-OBREGON</v>
      </c>
    </row>
    <row r="1375" spans="1:10">
      <c r="A1375" s="10" t="s">
        <v>120</v>
      </c>
      <c r="B1375" s="10">
        <v>537801</v>
      </c>
      <c r="C1375" s="10">
        <v>22928</v>
      </c>
      <c r="D1375" s="10" t="s">
        <v>1199</v>
      </c>
      <c r="E1375" s="10" t="s">
        <v>35</v>
      </c>
      <c r="F1375" s="10" t="s">
        <v>122</v>
      </c>
      <c r="G1375" s="10" t="s">
        <v>410</v>
      </c>
      <c r="H1375" s="10" t="s">
        <v>1768</v>
      </c>
      <c r="I1375" s="10" t="s">
        <v>1201</v>
      </c>
      <c r="J1375" s="10" t="str">
        <f t="shared" si="21"/>
        <v>537801-PINTA FACIL LOS ANGELES</v>
      </c>
    </row>
    <row r="1376" spans="1:10">
      <c r="A1376" s="10" t="s">
        <v>77</v>
      </c>
      <c r="B1376" s="10">
        <v>538143</v>
      </c>
      <c r="C1376" s="10">
        <v>4665</v>
      </c>
      <c r="D1376" s="10" t="s">
        <v>151</v>
      </c>
      <c r="E1376" s="10" t="s">
        <v>91</v>
      </c>
      <c r="F1376" s="10" t="s">
        <v>143</v>
      </c>
      <c r="G1376" s="10" t="s">
        <v>168</v>
      </c>
      <c r="H1376" s="10" t="s">
        <v>876</v>
      </c>
      <c r="I1376" s="10" t="s">
        <v>155</v>
      </c>
      <c r="J1376" s="10" t="str">
        <f t="shared" si="21"/>
        <v>538143-GUADALUPE</v>
      </c>
    </row>
    <row r="1377" spans="1:10">
      <c r="A1377" s="10" t="s">
        <v>71</v>
      </c>
      <c r="B1377" s="10">
        <v>534126</v>
      </c>
      <c r="C1377" s="10">
        <v>41976</v>
      </c>
      <c r="D1377" s="10" t="s">
        <v>131</v>
      </c>
      <c r="E1377" s="10" t="s">
        <v>44</v>
      </c>
      <c r="F1377" s="10" t="s">
        <v>45</v>
      </c>
      <c r="G1377" s="10" t="s">
        <v>201</v>
      </c>
      <c r="H1377" s="10" t="s">
        <v>1773</v>
      </c>
      <c r="I1377" s="10" t="s">
        <v>107</v>
      </c>
      <c r="J1377" s="10" t="str">
        <f t="shared" si="21"/>
        <v>534126-SANTA ANA HUEYTLALPAN</v>
      </c>
    </row>
    <row r="1378" spans="1:10">
      <c r="A1378" s="10" t="s">
        <v>83</v>
      </c>
      <c r="B1378" s="10">
        <v>534416</v>
      </c>
      <c r="C1378" s="10">
        <v>41936</v>
      </c>
      <c r="D1378" s="10" t="s">
        <v>84</v>
      </c>
      <c r="E1378" s="10" t="s">
        <v>52</v>
      </c>
      <c r="F1378" s="10" t="s">
        <v>85</v>
      </c>
      <c r="G1378" s="10" t="s">
        <v>86</v>
      </c>
      <c r="H1378" s="10" t="s">
        <v>3582</v>
      </c>
      <c r="I1378" s="10" t="s">
        <v>88</v>
      </c>
      <c r="J1378" s="10" t="str">
        <f t="shared" si="21"/>
        <v>534416-ORQUIDEAS</v>
      </c>
    </row>
    <row r="1379" spans="1:10">
      <c r="A1379" s="10" t="s">
        <v>562</v>
      </c>
      <c r="B1379" s="10">
        <v>533515</v>
      </c>
      <c r="C1379" s="10">
        <v>31504</v>
      </c>
      <c r="D1379" s="10" t="s">
        <v>5502</v>
      </c>
      <c r="E1379" s="10" t="s">
        <v>180</v>
      </c>
      <c r="F1379" s="10" t="s">
        <v>444</v>
      </c>
      <c r="G1379" s="10" t="s">
        <v>959</v>
      </c>
      <c r="H1379" s="10" t="s">
        <v>6500</v>
      </c>
      <c r="I1379" s="10" t="s">
        <v>5504</v>
      </c>
      <c r="J1379" s="10" t="str">
        <f t="shared" si="21"/>
        <v>533515-SUC. AEROPUERTO</v>
      </c>
    </row>
    <row r="1380" spans="1:10">
      <c r="A1380" s="10" t="s">
        <v>156</v>
      </c>
      <c r="B1380" s="10">
        <v>538758</v>
      </c>
      <c r="C1380" s="10">
        <v>43675</v>
      </c>
      <c r="D1380" s="10" t="s">
        <v>170</v>
      </c>
      <c r="E1380" s="10" t="s">
        <v>52</v>
      </c>
      <c r="F1380" s="10" t="s">
        <v>60</v>
      </c>
      <c r="G1380" s="10" t="s">
        <v>171</v>
      </c>
      <c r="H1380" s="10" t="s">
        <v>1777</v>
      </c>
      <c r="I1380" s="10" t="s">
        <v>173</v>
      </c>
      <c r="J1380" s="10" t="str">
        <f t="shared" si="21"/>
        <v>538758-TEKAX</v>
      </c>
    </row>
    <row r="1381" spans="1:10">
      <c r="A1381" s="10" t="s">
        <v>77</v>
      </c>
      <c r="B1381" s="10">
        <v>537366</v>
      </c>
      <c r="C1381" s="10">
        <v>43144</v>
      </c>
      <c r="D1381" s="10" t="s">
        <v>1775</v>
      </c>
      <c r="E1381" s="10" t="s">
        <v>35</v>
      </c>
      <c r="F1381" s="10" t="s">
        <v>116</v>
      </c>
      <c r="G1381" s="10" t="s">
        <v>587</v>
      </c>
      <c r="H1381" s="10" t="s">
        <v>1776</v>
      </c>
      <c r="I1381" s="10" t="s">
        <v>1775</v>
      </c>
      <c r="J1381" s="10" t="str">
        <f t="shared" si="21"/>
        <v>537366-ANDRES MOLINA ENRIQUEZ</v>
      </c>
    </row>
    <row r="1382" spans="1:10">
      <c r="A1382" s="10" t="s">
        <v>114</v>
      </c>
      <c r="B1382" s="10">
        <v>536109</v>
      </c>
      <c r="C1382" s="10">
        <v>42763</v>
      </c>
      <c r="D1382" s="10" t="s">
        <v>115</v>
      </c>
      <c r="E1382" s="10" t="s">
        <v>35</v>
      </c>
      <c r="F1382" s="10" t="s">
        <v>116</v>
      </c>
      <c r="G1382" s="10" t="s">
        <v>587</v>
      </c>
      <c r="H1382" s="10" t="s">
        <v>1774</v>
      </c>
      <c r="I1382" s="10" t="s">
        <v>119</v>
      </c>
      <c r="J1382" s="10" t="str">
        <f t="shared" si="21"/>
        <v>536109-SUC EL SAUZ</v>
      </c>
    </row>
    <row r="1383" spans="1:10">
      <c r="A1383" s="10" t="s">
        <v>24</v>
      </c>
      <c r="B1383" s="10">
        <v>536746</v>
      </c>
      <c r="C1383" s="10">
        <v>4439</v>
      </c>
      <c r="D1383" s="10" t="s">
        <v>1537</v>
      </c>
      <c r="E1383" s="10" t="s">
        <v>26</v>
      </c>
      <c r="F1383" s="10" t="s">
        <v>27</v>
      </c>
      <c r="G1383" s="10" t="s">
        <v>305</v>
      </c>
      <c r="H1383" s="10" t="s">
        <v>1027</v>
      </c>
      <c r="I1383" s="10" t="s">
        <v>483</v>
      </c>
      <c r="J1383" s="10" t="str">
        <f t="shared" si="21"/>
        <v>536746-BOULEVARD</v>
      </c>
    </row>
    <row r="1384" spans="1:10">
      <c r="A1384" s="10" t="s">
        <v>262</v>
      </c>
      <c r="B1384" s="10">
        <v>530997</v>
      </c>
      <c r="C1384" s="10">
        <v>32041</v>
      </c>
      <c r="D1384" s="10" t="s">
        <v>263</v>
      </c>
      <c r="E1384" s="10" t="s">
        <v>52</v>
      </c>
      <c r="F1384" s="10" t="s">
        <v>85</v>
      </c>
      <c r="G1384" s="10" t="s">
        <v>264</v>
      </c>
      <c r="H1384" s="10" t="s">
        <v>1778</v>
      </c>
      <c r="I1384" s="10" t="s">
        <v>155</v>
      </c>
      <c r="J1384" s="10" t="str">
        <f t="shared" si="21"/>
        <v>530997-SAN ANDRES</v>
      </c>
    </row>
    <row r="1385" spans="1:10">
      <c r="A1385" s="10" t="s">
        <v>64</v>
      </c>
      <c r="B1385" s="10">
        <v>532956</v>
      </c>
      <c r="C1385" s="10">
        <v>31636</v>
      </c>
      <c r="D1385" s="10" t="s">
        <v>65</v>
      </c>
      <c r="E1385" s="10" t="s">
        <v>44</v>
      </c>
      <c r="F1385" s="10" t="s">
        <v>66</v>
      </c>
      <c r="G1385" s="10" t="s">
        <v>67</v>
      </c>
      <c r="H1385" s="10" t="s">
        <v>1779</v>
      </c>
      <c r="I1385" s="10" t="s">
        <v>69</v>
      </c>
      <c r="J1385" s="10" t="str">
        <f t="shared" si="21"/>
        <v>532956-DIEGO DIAZ</v>
      </c>
    </row>
    <row r="1386" spans="1:10">
      <c r="A1386" s="10" t="s">
        <v>50</v>
      </c>
      <c r="B1386" s="10">
        <v>534726</v>
      </c>
      <c r="C1386" s="10">
        <v>40425</v>
      </c>
      <c r="D1386" s="10" t="s">
        <v>51</v>
      </c>
      <c r="E1386" s="10" t="s">
        <v>52</v>
      </c>
      <c r="F1386" s="10" t="s">
        <v>53</v>
      </c>
      <c r="G1386" s="10" t="s">
        <v>54</v>
      </c>
      <c r="H1386" s="10" t="s">
        <v>1780</v>
      </c>
      <c r="I1386" s="10" t="s">
        <v>56</v>
      </c>
      <c r="J1386" s="10" t="str">
        <f t="shared" si="21"/>
        <v>534726-TUXTLA 08</v>
      </c>
    </row>
    <row r="1387" spans="1:10">
      <c r="A1387" s="10" t="s">
        <v>24</v>
      </c>
      <c r="B1387" s="10">
        <v>530107</v>
      </c>
      <c r="C1387" s="10">
        <v>4213</v>
      </c>
      <c r="D1387" s="10" t="s">
        <v>379</v>
      </c>
      <c r="E1387" s="10" t="s">
        <v>26</v>
      </c>
      <c r="F1387" s="10" t="s">
        <v>27</v>
      </c>
      <c r="G1387" s="10" t="s">
        <v>28</v>
      </c>
      <c r="H1387" s="10" t="s">
        <v>379</v>
      </c>
      <c r="I1387" s="10" t="s">
        <v>380</v>
      </c>
      <c r="J1387" s="10" t="str">
        <f t="shared" si="21"/>
        <v>530107-COLOR EMOTION SA DE CV</v>
      </c>
    </row>
    <row r="1388" spans="1:10">
      <c r="A1388" s="10" t="s">
        <v>83</v>
      </c>
      <c r="B1388" s="10">
        <v>534376</v>
      </c>
      <c r="C1388" s="10">
        <v>41936</v>
      </c>
      <c r="D1388" s="10" t="s">
        <v>84</v>
      </c>
      <c r="E1388" s="10" t="s">
        <v>52</v>
      </c>
      <c r="F1388" s="10" t="s">
        <v>85</v>
      </c>
      <c r="G1388" s="10" t="s">
        <v>86</v>
      </c>
      <c r="H1388" s="10" t="s">
        <v>348</v>
      </c>
      <c r="I1388" s="10" t="s">
        <v>88</v>
      </c>
      <c r="J1388" s="10" t="str">
        <f t="shared" si="21"/>
        <v>534376-ROTONDA</v>
      </c>
    </row>
    <row r="1389" spans="1:10">
      <c r="A1389" s="10" t="s">
        <v>562</v>
      </c>
      <c r="B1389" s="10">
        <v>536025</v>
      </c>
      <c r="C1389" s="10">
        <v>32323</v>
      </c>
      <c r="D1389" s="10" t="s">
        <v>253</v>
      </c>
      <c r="E1389" s="10" t="s">
        <v>180</v>
      </c>
      <c r="F1389" s="10" t="s">
        <v>444</v>
      </c>
      <c r="G1389" s="10" t="s">
        <v>564</v>
      </c>
      <c r="H1389" s="10" t="s">
        <v>3235</v>
      </c>
      <c r="I1389" s="10" t="s">
        <v>256</v>
      </c>
      <c r="J1389" s="10" t="str">
        <f t="shared" si="21"/>
        <v>536025-AMPLIACION MORELOS</v>
      </c>
    </row>
    <row r="1390" spans="1:10">
      <c r="A1390" s="10" t="s">
        <v>214</v>
      </c>
      <c r="B1390" s="10">
        <v>530411</v>
      </c>
      <c r="C1390" s="10">
        <v>30791</v>
      </c>
      <c r="D1390" s="10" t="s">
        <v>822</v>
      </c>
      <c r="E1390" s="10" t="s">
        <v>44</v>
      </c>
      <c r="F1390" s="10" t="s">
        <v>45</v>
      </c>
      <c r="G1390" s="10" t="s">
        <v>46</v>
      </c>
      <c r="H1390" s="10" t="s">
        <v>1027</v>
      </c>
      <c r="I1390" s="10" t="s">
        <v>824</v>
      </c>
      <c r="J1390" s="10" t="str">
        <f t="shared" si="21"/>
        <v>530411-BOULEVARD</v>
      </c>
    </row>
    <row r="1391" spans="1:10">
      <c r="A1391" s="10" t="s">
        <v>77</v>
      </c>
      <c r="B1391" s="10">
        <v>537369</v>
      </c>
      <c r="C1391" s="10">
        <v>43145</v>
      </c>
      <c r="D1391" s="10" t="s">
        <v>1781</v>
      </c>
      <c r="E1391" s="10" t="s">
        <v>35</v>
      </c>
      <c r="F1391" s="10" t="s">
        <v>116</v>
      </c>
      <c r="G1391" s="10" t="s">
        <v>587</v>
      </c>
      <c r="H1391" s="10" t="s">
        <v>1782</v>
      </c>
      <c r="I1391" s="10" t="s">
        <v>1783</v>
      </c>
      <c r="J1391" s="10" t="str">
        <f t="shared" si="21"/>
        <v>537369-TECOLAPAN</v>
      </c>
    </row>
    <row r="1392" spans="1:10">
      <c r="A1392" s="10" t="s">
        <v>468</v>
      </c>
      <c r="B1392" s="10">
        <v>535671</v>
      </c>
      <c r="C1392" s="10">
        <v>42573</v>
      </c>
      <c r="D1392" s="10" t="s">
        <v>1107</v>
      </c>
      <c r="E1392" s="10" t="s">
        <v>44</v>
      </c>
      <c r="F1392" s="10" t="s">
        <v>45</v>
      </c>
      <c r="G1392" s="10" t="s">
        <v>201</v>
      </c>
      <c r="H1392" s="10" t="s">
        <v>1788</v>
      </c>
      <c r="I1392" s="10" t="s">
        <v>1109</v>
      </c>
      <c r="J1392" s="10" t="str">
        <f t="shared" si="21"/>
        <v>535671-COMEX SAN RAFAEL</v>
      </c>
    </row>
    <row r="1393" spans="1:10">
      <c r="A1393" s="10" t="s">
        <v>77</v>
      </c>
      <c r="B1393" s="10">
        <v>531913</v>
      </c>
      <c r="C1393" s="10">
        <v>2522</v>
      </c>
      <c r="D1393" s="10" t="s">
        <v>779</v>
      </c>
      <c r="E1393" s="10" t="s">
        <v>26</v>
      </c>
      <c r="F1393" s="10" t="s">
        <v>127</v>
      </c>
      <c r="G1393" s="10" t="s">
        <v>317</v>
      </c>
      <c r="H1393" s="10" t="s">
        <v>1787</v>
      </c>
      <c r="I1393" s="10" t="s">
        <v>780</v>
      </c>
      <c r="J1393" s="10" t="str">
        <f t="shared" si="21"/>
        <v>531913-PINTURAS CESVAN (MATRIZ)</v>
      </c>
    </row>
    <row r="1394" spans="1:10">
      <c r="A1394" s="10" t="s">
        <v>24</v>
      </c>
      <c r="B1394" s="10">
        <v>538383</v>
      </c>
      <c r="C1394" s="10">
        <v>4046</v>
      </c>
      <c r="D1394" s="10" t="s">
        <v>1537</v>
      </c>
      <c r="E1394" s="10" t="s">
        <v>26</v>
      </c>
      <c r="F1394" s="10" t="s">
        <v>27</v>
      </c>
      <c r="G1394" s="10" t="s">
        <v>305</v>
      </c>
      <c r="H1394" s="10" t="s">
        <v>745</v>
      </c>
      <c r="I1394" s="10" t="s">
        <v>483</v>
      </c>
      <c r="J1394" s="10" t="str">
        <f t="shared" si="21"/>
        <v>538383-SAN LUIS</v>
      </c>
    </row>
    <row r="1395" spans="1:10">
      <c r="A1395" s="10" t="s">
        <v>24</v>
      </c>
      <c r="B1395" s="10">
        <v>530315</v>
      </c>
      <c r="C1395" s="10">
        <v>4134</v>
      </c>
      <c r="D1395" s="10" t="s">
        <v>304</v>
      </c>
      <c r="E1395" s="10" t="s">
        <v>26</v>
      </c>
      <c r="F1395" s="10" t="s">
        <v>27</v>
      </c>
      <c r="G1395" s="10" t="s">
        <v>305</v>
      </c>
      <c r="H1395" s="10" t="s">
        <v>1785</v>
      </c>
      <c r="I1395" s="10" t="s">
        <v>307</v>
      </c>
      <c r="J1395" s="10" t="str">
        <f t="shared" si="21"/>
        <v>530315-MACRO TLAHUAC</v>
      </c>
    </row>
    <row r="1396" spans="1:10">
      <c r="A1396" s="10" t="s">
        <v>83</v>
      </c>
      <c r="B1396" s="10">
        <v>530621</v>
      </c>
      <c r="C1396" s="10">
        <v>40394</v>
      </c>
      <c r="D1396" s="10" t="s">
        <v>361</v>
      </c>
      <c r="E1396" s="10" t="s">
        <v>52</v>
      </c>
      <c r="F1396" s="10" t="s">
        <v>152</v>
      </c>
      <c r="G1396" s="10" t="s">
        <v>362</v>
      </c>
      <c r="H1396" s="10" t="s">
        <v>1786</v>
      </c>
      <c r="I1396" s="10" t="s">
        <v>364</v>
      </c>
      <c r="J1396" s="10" t="str">
        <f t="shared" si="21"/>
        <v>530621-COLEGIO MILITAR</v>
      </c>
    </row>
    <row r="1397" spans="1:10">
      <c r="A1397" s="10" t="s">
        <v>240</v>
      </c>
      <c r="B1397" s="10">
        <v>537533</v>
      </c>
      <c r="C1397" s="10">
        <v>43187</v>
      </c>
      <c r="D1397" s="10" t="s">
        <v>361</v>
      </c>
      <c r="E1397" s="10" t="s">
        <v>26</v>
      </c>
      <c r="F1397" s="10" t="s">
        <v>223</v>
      </c>
      <c r="G1397" s="10" t="s">
        <v>630</v>
      </c>
      <c r="H1397" s="10" t="s">
        <v>1792</v>
      </c>
      <c r="I1397" s="10" t="s">
        <v>364</v>
      </c>
      <c r="J1397" s="10" t="str">
        <f t="shared" si="21"/>
        <v>537533-KM 30</v>
      </c>
    </row>
    <row r="1398" spans="1:10">
      <c r="A1398" s="10" t="s">
        <v>77</v>
      </c>
      <c r="B1398" s="10">
        <v>531456</v>
      </c>
      <c r="C1398" s="10">
        <v>256</v>
      </c>
      <c r="D1398" s="10" t="s">
        <v>1789</v>
      </c>
      <c r="E1398" s="10" t="s">
        <v>91</v>
      </c>
      <c r="F1398" s="10" t="s">
        <v>143</v>
      </c>
      <c r="G1398" s="10" t="s">
        <v>267</v>
      </c>
      <c r="H1398" s="10" t="s">
        <v>1790</v>
      </c>
      <c r="I1398" s="10" t="s">
        <v>731</v>
      </c>
      <c r="J1398" s="10" t="str">
        <f t="shared" si="21"/>
        <v>531456-COMEX JACARANDAS</v>
      </c>
    </row>
    <row r="1399" spans="1:10">
      <c r="A1399" s="10" t="s">
        <v>262</v>
      </c>
      <c r="B1399" s="10">
        <v>536804</v>
      </c>
      <c r="C1399" s="10">
        <v>42946</v>
      </c>
      <c r="D1399" s="10" t="s">
        <v>263</v>
      </c>
      <c r="E1399" s="10" t="s">
        <v>52</v>
      </c>
      <c r="F1399" s="10" t="s">
        <v>85</v>
      </c>
      <c r="G1399" s="10" t="s">
        <v>264</v>
      </c>
      <c r="H1399" s="10" t="s">
        <v>1791</v>
      </c>
      <c r="I1399" s="10" t="s">
        <v>155</v>
      </c>
      <c r="J1399" s="10" t="str">
        <f t="shared" si="21"/>
        <v>536804-EL CAPULIN</v>
      </c>
    </row>
    <row r="1400" spans="1:10">
      <c r="A1400" s="10" t="s">
        <v>24</v>
      </c>
      <c r="B1400" s="10">
        <v>534720</v>
      </c>
      <c r="C1400" s="10">
        <v>7636</v>
      </c>
      <c r="D1400" s="10" t="s">
        <v>248</v>
      </c>
      <c r="E1400" s="10" t="s">
        <v>26</v>
      </c>
      <c r="F1400" s="10" t="s">
        <v>27</v>
      </c>
      <c r="G1400" s="10" t="s">
        <v>249</v>
      </c>
      <c r="H1400" s="10" t="s">
        <v>425</v>
      </c>
      <c r="I1400" s="10" t="s">
        <v>251</v>
      </c>
      <c r="J1400" s="10" t="str">
        <f t="shared" si="21"/>
        <v>534720-TECNICOS Y MANUALES</v>
      </c>
    </row>
    <row r="1401" spans="1:10">
      <c r="A1401" s="10" t="s">
        <v>365</v>
      </c>
      <c r="B1401" s="10">
        <v>538918</v>
      </c>
      <c r="C1401" s="10">
        <v>32887</v>
      </c>
      <c r="D1401" s="10" t="s">
        <v>366</v>
      </c>
      <c r="E1401" s="10" t="s">
        <v>44</v>
      </c>
      <c r="F1401" s="10" t="s">
        <v>45</v>
      </c>
      <c r="G1401" s="10" t="s">
        <v>187</v>
      </c>
      <c r="H1401" s="10" t="s">
        <v>417</v>
      </c>
      <c r="I1401" s="10" t="s">
        <v>364</v>
      </c>
      <c r="J1401" s="10" t="str">
        <f t="shared" si="21"/>
        <v>538918-CD DEPORTIVA</v>
      </c>
    </row>
    <row r="1402" spans="1:10">
      <c r="A1402" s="10" t="s">
        <v>83</v>
      </c>
      <c r="B1402" s="10">
        <v>533970</v>
      </c>
      <c r="C1402" s="10">
        <v>41543</v>
      </c>
      <c r="D1402" s="10" t="s">
        <v>131</v>
      </c>
      <c r="E1402" s="10" t="s">
        <v>44</v>
      </c>
      <c r="F1402" s="10" t="s">
        <v>66</v>
      </c>
      <c r="G1402" s="10" t="s">
        <v>132</v>
      </c>
      <c r="H1402" s="10" t="s">
        <v>1793</v>
      </c>
      <c r="I1402" s="10" t="s">
        <v>107</v>
      </c>
      <c r="J1402" s="10" t="str">
        <f t="shared" si="21"/>
        <v>533970-COATZINTLA</v>
      </c>
    </row>
    <row r="1403" spans="1:10">
      <c r="A1403" s="10" t="s">
        <v>150</v>
      </c>
      <c r="B1403" s="10">
        <v>534481</v>
      </c>
      <c r="C1403" s="10">
        <v>41383</v>
      </c>
      <c r="D1403" s="10" t="s">
        <v>231</v>
      </c>
      <c r="E1403" s="10" t="s">
        <v>52</v>
      </c>
      <c r="F1403" s="10" t="s">
        <v>152</v>
      </c>
      <c r="G1403" s="10" t="s">
        <v>232</v>
      </c>
      <c r="H1403" s="10" t="s">
        <v>1794</v>
      </c>
      <c r="I1403" s="10" t="s">
        <v>234</v>
      </c>
      <c r="J1403" s="10" t="str">
        <f t="shared" si="21"/>
        <v>534481-FRONTERA II</v>
      </c>
    </row>
    <row r="1404" spans="1:10">
      <c r="A1404" s="10" t="s">
        <v>71</v>
      </c>
      <c r="B1404" s="10">
        <v>532153</v>
      </c>
      <c r="C1404" s="10">
        <v>41344</v>
      </c>
      <c r="D1404" s="10" t="s">
        <v>618</v>
      </c>
      <c r="E1404" s="10" t="s">
        <v>44</v>
      </c>
      <c r="F1404" s="10" t="s">
        <v>45</v>
      </c>
      <c r="G1404" s="10" t="s">
        <v>619</v>
      </c>
      <c r="H1404" s="10" t="s">
        <v>1431</v>
      </c>
      <c r="I1404" s="10" t="s">
        <v>107</v>
      </c>
      <c r="J1404" s="10" t="str">
        <f t="shared" si="21"/>
        <v>532153-ROJO GOMEZ</v>
      </c>
    </row>
    <row r="1405" spans="1:10">
      <c r="A1405" s="10" t="s">
        <v>83</v>
      </c>
      <c r="B1405" s="10">
        <v>534042</v>
      </c>
      <c r="C1405" s="10">
        <v>41936</v>
      </c>
      <c r="D1405" s="10" t="s">
        <v>84</v>
      </c>
      <c r="E1405" s="10" t="s">
        <v>52</v>
      </c>
      <c r="F1405" s="10" t="s">
        <v>85</v>
      </c>
      <c r="G1405" s="10" t="s">
        <v>86</v>
      </c>
      <c r="H1405" s="10" t="s">
        <v>3585</v>
      </c>
      <c r="I1405" s="10" t="s">
        <v>88</v>
      </c>
      <c r="J1405" s="10" t="str">
        <f t="shared" si="21"/>
        <v>534042-PRESIDENTES</v>
      </c>
    </row>
    <row r="1406" spans="1:10">
      <c r="A1406" s="10" t="s">
        <v>193</v>
      </c>
      <c r="B1406" s="10">
        <v>534443</v>
      </c>
      <c r="C1406" s="10">
        <v>21743</v>
      </c>
      <c r="D1406" s="10" t="s">
        <v>194</v>
      </c>
      <c r="E1406" s="10" t="s">
        <v>180</v>
      </c>
      <c r="F1406" s="10" t="s">
        <v>195</v>
      </c>
      <c r="G1406" s="10" t="s">
        <v>196</v>
      </c>
      <c r="H1406" s="10" t="s">
        <v>2896</v>
      </c>
      <c r="I1406" s="10" t="s">
        <v>88</v>
      </c>
      <c r="J1406" s="10" t="str">
        <f t="shared" si="21"/>
        <v>534443-PLAZA DORADA</v>
      </c>
    </row>
    <row r="1407" spans="1:10">
      <c r="A1407" s="10" t="s">
        <v>221</v>
      </c>
      <c r="B1407" s="10">
        <v>531150</v>
      </c>
      <c r="C1407" s="10">
        <v>41410</v>
      </c>
      <c r="D1407" s="10" t="s">
        <v>5448</v>
      </c>
      <c r="E1407" s="10" t="s">
        <v>26</v>
      </c>
      <c r="F1407" s="10" t="s">
        <v>223</v>
      </c>
      <c r="G1407" s="10" t="s">
        <v>258</v>
      </c>
      <c r="H1407" s="10" t="s">
        <v>4389</v>
      </c>
      <c r="I1407" s="10" t="s">
        <v>5449</v>
      </c>
      <c r="J1407" s="10" t="str">
        <f t="shared" si="21"/>
        <v>531150-POLVORIN</v>
      </c>
    </row>
    <row r="1408" spans="1:10">
      <c r="A1408" s="10" t="s">
        <v>24</v>
      </c>
      <c r="B1408" s="10">
        <v>535537</v>
      </c>
      <c r="C1408" s="10">
        <v>4336</v>
      </c>
      <c r="D1408" s="10" t="s">
        <v>2304</v>
      </c>
      <c r="E1408" s="10" t="s">
        <v>91</v>
      </c>
      <c r="F1408" s="10" t="s">
        <v>143</v>
      </c>
      <c r="G1408" s="10" t="s">
        <v>360</v>
      </c>
      <c r="H1408" s="10" t="s">
        <v>2305</v>
      </c>
      <c r="I1408" s="10" t="s">
        <v>2201</v>
      </c>
      <c r="J1408" s="10" t="str">
        <f t="shared" si="21"/>
        <v>535537-PINTURAS ADISA CAPILLA</v>
      </c>
    </row>
    <row r="1409" spans="1:10">
      <c r="A1409" s="10" t="s">
        <v>77</v>
      </c>
      <c r="B1409" s="10">
        <v>536834</v>
      </c>
      <c r="C1409" s="10">
        <v>4453</v>
      </c>
      <c r="D1409" s="10" t="s">
        <v>2623</v>
      </c>
      <c r="E1409" s="10" t="s">
        <v>91</v>
      </c>
      <c r="F1409" s="10" t="s">
        <v>92</v>
      </c>
      <c r="G1409" s="10" t="s">
        <v>691</v>
      </c>
      <c r="H1409" s="10" t="s">
        <v>6057</v>
      </c>
      <c r="I1409" s="10" t="s">
        <v>1112</v>
      </c>
      <c r="J1409" s="10" t="str">
        <f t="shared" si="21"/>
        <v>536834-MAGNOCENTRO INTERLOMAS</v>
      </c>
    </row>
    <row r="1410" spans="1:10">
      <c r="A1410" s="10" t="s">
        <v>527</v>
      </c>
      <c r="B1410" s="10">
        <v>531403</v>
      </c>
      <c r="C1410" s="10">
        <v>32042</v>
      </c>
      <c r="D1410" s="10" t="s">
        <v>263</v>
      </c>
      <c r="E1410" s="10" t="s">
        <v>180</v>
      </c>
      <c r="F1410" s="10" t="s">
        <v>195</v>
      </c>
      <c r="G1410" s="10" t="s">
        <v>528</v>
      </c>
      <c r="H1410" s="10" t="s">
        <v>6442</v>
      </c>
      <c r="I1410" s="10" t="s">
        <v>155</v>
      </c>
      <c r="J1410" s="10" t="str">
        <f t="shared" si="21"/>
        <v>531403-CEDIS CULIACAN</v>
      </c>
    </row>
    <row r="1411" spans="1:10">
      <c r="A1411" s="10" t="s">
        <v>24</v>
      </c>
      <c r="B1411" s="10">
        <v>533647</v>
      </c>
      <c r="C1411" s="10">
        <v>4173</v>
      </c>
      <c r="D1411" s="10" t="s">
        <v>1115</v>
      </c>
      <c r="E1411" s="10" t="s">
        <v>91</v>
      </c>
      <c r="F1411" s="10" t="s">
        <v>92</v>
      </c>
      <c r="G1411" s="10" t="s">
        <v>606</v>
      </c>
      <c r="H1411" s="10" t="s">
        <v>1072</v>
      </c>
      <c r="I1411" s="10" t="s">
        <v>658</v>
      </c>
      <c r="J1411" s="10" t="str">
        <f t="shared" ref="J1411:J1474" si="22">CONCATENATE(B1411,"-",H1411)</f>
        <v>533647-ANAHUAC</v>
      </c>
    </row>
    <row r="1412" spans="1:10">
      <c r="A1412" s="10" t="s">
        <v>33</v>
      </c>
      <c r="B1412" s="10">
        <v>533913</v>
      </c>
      <c r="C1412" s="10">
        <v>21942</v>
      </c>
      <c r="D1412" s="10" t="s">
        <v>470</v>
      </c>
      <c r="E1412" s="10" t="s">
        <v>35</v>
      </c>
      <c r="F1412" s="10" t="s">
        <v>97</v>
      </c>
      <c r="G1412" s="10" t="s">
        <v>393</v>
      </c>
      <c r="H1412" s="10" t="s">
        <v>1802</v>
      </c>
      <c r="I1412" s="10" t="s">
        <v>472</v>
      </c>
      <c r="J1412" s="10" t="str">
        <f t="shared" si="22"/>
        <v>533913-TATEPOSCO</v>
      </c>
    </row>
    <row r="1413" spans="1:10">
      <c r="A1413" s="10" t="s">
        <v>442</v>
      </c>
      <c r="B1413" s="10">
        <v>535260</v>
      </c>
      <c r="C1413" s="10">
        <v>32097</v>
      </c>
      <c r="D1413" s="10" t="s">
        <v>703</v>
      </c>
      <c r="E1413" s="10" t="s">
        <v>180</v>
      </c>
      <c r="F1413" s="10" t="s">
        <v>444</v>
      </c>
      <c r="G1413" s="10" t="s">
        <v>704</v>
      </c>
      <c r="H1413" s="10" t="s">
        <v>660</v>
      </c>
      <c r="I1413" s="10" t="s">
        <v>705</v>
      </c>
      <c r="J1413" s="10" t="str">
        <f t="shared" si="22"/>
        <v>535260-LA JUNTA</v>
      </c>
    </row>
    <row r="1414" spans="1:10">
      <c r="A1414" s="10" t="s">
        <v>535</v>
      </c>
      <c r="B1414" s="10">
        <v>535892</v>
      </c>
      <c r="C1414" s="10">
        <v>32273</v>
      </c>
      <c r="D1414" s="10" t="s">
        <v>413</v>
      </c>
      <c r="E1414" s="10" t="s">
        <v>44</v>
      </c>
      <c r="F1414" s="10" t="s">
        <v>66</v>
      </c>
      <c r="G1414" s="10" t="s">
        <v>1121</v>
      </c>
      <c r="H1414" s="10" t="s">
        <v>1641</v>
      </c>
      <c r="I1414" s="10" t="s">
        <v>69</v>
      </c>
      <c r="J1414" s="10" t="str">
        <f t="shared" si="22"/>
        <v>535892-CENTRO</v>
      </c>
    </row>
    <row r="1415" spans="1:10">
      <c r="A1415" s="10" t="s">
        <v>214</v>
      </c>
      <c r="B1415" s="10">
        <v>534793</v>
      </c>
      <c r="C1415" s="10">
        <v>31882</v>
      </c>
      <c r="D1415" s="10" t="s">
        <v>215</v>
      </c>
      <c r="E1415" s="10" t="s">
        <v>44</v>
      </c>
      <c r="F1415" s="10" t="s">
        <v>45</v>
      </c>
      <c r="G1415" s="10" t="s">
        <v>216</v>
      </c>
      <c r="H1415" s="10" t="s">
        <v>1804</v>
      </c>
      <c r="I1415" s="10" t="s">
        <v>218</v>
      </c>
      <c r="J1415" s="10" t="str">
        <f t="shared" si="22"/>
        <v>534793-EL SAUCE</v>
      </c>
    </row>
    <row r="1416" spans="1:10">
      <c r="A1416" s="10" t="s">
        <v>221</v>
      </c>
      <c r="B1416" s="10">
        <v>538297</v>
      </c>
      <c r="C1416" s="10">
        <v>8066</v>
      </c>
      <c r="D1416" s="10" t="s">
        <v>222</v>
      </c>
      <c r="E1416" s="10" t="s">
        <v>26</v>
      </c>
      <c r="F1416" s="10" t="s">
        <v>223</v>
      </c>
      <c r="G1416" s="10" t="s">
        <v>224</v>
      </c>
      <c r="H1416" s="10" t="s">
        <v>1707</v>
      </c>
      <c r="I1416" s="10" t="s">
        <v>226</v>
      </c>
      <c r="J1416" s="10" t="str">
        <f t="shared" si="22"/>
        <v>538297-SAN FRANCISCO</v>
      </c>
    </row>
    <row r="1417" spans="1:10">
      <c r="A1417" s="10" t="s">
        <v>365</v>
      </c>
      <c r="B1417" s="10">
        <v>535443</v>
      </c>
      <c r="C1417" s="10">
        <v>22612</v>
      </c>
      <c r="D1417" s="10" t="s">
        <v>2875</v>
      </c>
      <c r="E1417" s="10" t="s">
        <v>44</v>
      </c>
      <c r="F1417" s="10" t="s">
        <v>45</v>
      </c>
      <c r="G1417" s="10" t="s">
        <v>187</v>
      </c>
      <c r="H1417" s="10" t="s">
        <v>1098</v>
      </c>
      <c r="I1417" s="10" t="s">
        <v>2876</v>
      </c>
      <c r="J1417" s="10" t="str">
        <f t="shared" si="22"/>
        <v>535443-TEPEZALA</v>
      </c>
    </row>
    <row r="1418" spans="1:10">
      <c r="A1418" s="10" t="s">
        <v>120</v>
      </c>
      <c r="B1418" s="10">
        <v>535647</v>
      </c>
      <c r="C1418" s="10">
        <v>22803</v>
      </c>
      <c r="D1418" s="10" t="s">
        <v>257</v>
      </c>
      <c r="E1418" s="10" t="s">
        <v>35</v>
      </c>
      <c r="F1418" s="10" t="s">
        <v>122</v>
      </c>
      <c r="G1418" s="10" t="s">
        <v>410</v>
      </c>
      <c r="H1418" s="10" t="s">
        <v>2892</v>
      </c>
      <c r="I1418" s="10" t="s">
        <v>260</v>
      </c>
      <c r="J1418" s="10" t="str">
        <f t="shared" si="22"/>
        <v>535647-PLAZA ABASTOS</v>
      </c>
    </row>
    <row r="1419" spans="1:10">
      <c r="A1419" s="10" t="s">
        <v>83</v>
      </c>
      <c r="B1419" s="10">
        <v>530697</v>
      </c>
      <c r="C1419" s="10">
        <v>40394</v>
      </c>
      <c r="D1419" s="10" t="s">
        <v>361</v>
      </c>
      <c r="E1419" s="10" t="s">
        <v>52</v>
      </c>
      <c r="F1419" s="10" t="s">
        <v>152</v>
      </c>
      <c r="G1419" s="10" t="s">
        <v>362</v>
      </c>
      <c r="H1419" s="10" t="s">
        <v>1805</v>
      </c>
      <c r="I1419" s="10" t="s">
        <v>364</v>
      </c>
      <c r="J1419" s="10" t="str">
        <f t="shared" si="22"/>
        <v>530697-CAMPESTRE</v>
      </c>
    </row>
    <row r="1420" spans="1:10">
      <c r="A1420" s="10" t="s">
        <v>83</v>
      </c>
      <c r="B1420" s="10">
        <v>534139</v>
      </c>
      <c r="C1420" s="10">
        <v>41033</v>
      </c>
      <c r="D1420" s="10" t="s">
        <v>101</v>
      </c>
      <c r="E1420" s="10" t="s">
        <v>52</v>
      </c>
      <c r="F1420" s="10" t="s">
        <v>85</v>
      </c>
      <c r="G1420" s="10" t="s">
        <v>102</v>
      </c>
      <c r="H1420" s="10" t="s">
        <v>853</v>
      </c>
      <c r="I1420" s="10" t="s">
        <v>104</v>
      </c>
      <c r="J1420" s="10" t="str">
        <f t="shared" si="22"/>
        <v>534139-LAZARO CARDENAS</v>
      </c>
    </row>
    <row r="1421" spans="1:10">
      <c r="A1421" s="10" t="s">
        <v>114</v>
      </c>
      <c r="B1421" s="10">
        <v>531574</v>
      </c>
      <c r="C1421" s="10">
        <v>30469</v>
      </c>
      <c r="D1421" s="10" t="s">
        <v>1386</v>
      </c>
      <c r="E1421" s="10" t="s">
        <v>35</v>
      </c>
      <c r="F1421" s="10" t="s">
        <v>122</v>
      </c>
      <c r="G1421" s="10" t="s">
        <v>123</v>
      </c>
      <c r="H1421" s="10" t="s">
        <v>1806</v>
      </c>
      <c r="I1421" s="10" t="s">
        <v>1387</v>
      </c>
      <c r="J1421" s="10" t="str">
        <f t="shared" si="22"/>
        <v>531574-PINTURAS COMEX</v>
      </c>
    </row>
    <row r="1422" spans="1:10">
      <c r="A1422" s="10" t="s">
        <v>24</v>
      </c>
      <c r="B1422" s="10">
        <v>532608</v>
      </c>
      <c r="C1422" s="10">
        <v>7526</v>
      </c>
      <c r="D1422" s="10" t="s">
        <v>1807</v>
      </c>
      <c r="E1422" s="10" t="s">
        <v>26</v>
      </c>
      <c r="F1422" s="10" t="s">
        <v>27</v>
      </c>
      <c r="G1422" s="10" t="s">
        <v>28</v>
      </c>
      <c r="H1422" s="10" t="s">
        <v>1808</v>
      </c>
      <c r="I1422" s="10" t="s">
        <v>1809</v>
      </c>
      <c r="J1422" s="10" t="str">
        <f t="shared" si="22"/>
        <v>532608-COMEX LA NOPALERA</v>
      </c>
    </row>
    <row r="1423" spans="1:10">
      <c r="A1423" s="10" t="s">
        <v>83</v>
      </c>
      <c r="B1423" s="10">
        <v>535378</v>
      </c>
      <c r="C1423" s="10">
        <v>42504</v>
      </c>
      <c r="D1423" s="10" t="s">
        <v>147</v>
      </c>
      <c r="E1423" s="10" t="s">
        <v>52</v>
      </c>
      <c r="F1423" s="10" t="s">
        <v>152</v>
      </c>
      <c r="G1423" s="10" t="s">
        <v>551</v>
      </c>
      <c r="H1423" s="10" t="s">
        <v>1810</v>
      </c>
      <c r="I1423" s="10" t="s">
        <v>149</v>
      </c>
      <c r="J1423" s="10" t="str">
        <f t="shared" si="22"/>
        <v>535378-INDEPENDENCIA 1084</v>
      </c>
    </row>
    <row r="1424" spans="1:10">
      <c r="A1424" s="10" t="s">
        <v>24</v>
      </c>
      <c r="B1424" s="10">
        <v>531458</v>
      </c>
      <c r="C1424" s="10">
        <v>1467</v>
      </c>
      <c r="D1424" s="10" t="s">
        <v>531</v>
      </c>
      <c r="E1424" s="10" t="s">
        <v>91</v>
      </c>
      <c r="F1424" s="10" t="s">
        <v>92</v>
      </c>
      <c r="G1424" s="10" t="s">
        <v>93</v>
      </c>
      <c r="H1424" s="10" t="s">
        <v>1906</v>
      </c>
      <c r="I1424" s="10" t="s">
        <v>533</v>
      </c>
      <c r="J1424" s="10" t="str">
        <f t="shared" si="22"/>
        <v>531458-PINTURAS COMEX REFORMA</v>
      </c>
    </row>
    <row r="1425" spans="1:10">
      <c r="A1425" s="10" t="s">
        <v>262</v>
      </c>
      <c r="B1425" s="10">
        <v>532026</v>
      </c>
      <c r="C1425" s="10">
        <v>42472</v>
      </c>
      <c r="D1425" s="10" t="s">
        <v>131</v>
      </c>
      <c r="E1425" s="10" t="s">
        <v>44</v>
      </c>
      <c r="F1425" s="10" t="s">
        <v>45</v>
      </c>
      <c r="G1425" s="10" t="s">
        <v>201</v>
      </c>
      <c r="H1425" s="10" t="s">
        <v>5229</v>
      </c>
      <c r="I1425" s="10" t="s">
        <v>107</v>
      </c>
      <c r="J1425" s="10" t="str">
        <f t="shared" si="22"/>
        <v>532026-LA CEIBA PUEBLA</v>
      </c>
    </row>
    <row r="1426" spans="1:10">
      <c r="A1426" s="10" t="s">
        <v>221</v>
      </c>
      <c r="B1426" s="10">
        <v>530395</v>
      </c>
      <c r="C1426" s="10">
        <v>42306</v>
      </c>
      <c r="D1426" s="10" t="s">
        <v>105</v>
      </c>
      <c r="E1426" s="10" t="s">
        <v>26</v>
      </c>
      <c r="F1426" s="10" t="s">
        <v>223</v>
      </c>
      <c r="G1426" s="10" t="s">
        <v>991</v>
      </c>
      <c r="H1426" s="10" t="s">
        <v>4430</v>
      </c>
      <c r="I1426" s="10" t="s">
        <v>107</v>
      </c>
      <c r="J1426" s="10" t="str">
        <f t="shared" si="22"/>
        <v>530395-SUC. CUAUTLIXCO</v>
      </c>
    </row>
    <row r="1427" spans="1:10">
      <c r="A1427" s="10" t="s">
        <v>77</v>
      </c>
      <c r="B1427" s="10">
        <v>533862</v>
      </c>
      <c r="C1427" s="10">
        <v>41912</v>
      </c>
      <c r="D1427" s="10" t="s">
        <v>257</v>
      </c>
      <c r="E1427" s="10" t="s">
        <v>91</v>
      </c>
      <c r="F1427" s="10" t="s">
        <v>311</v>
      </c>
      <c r="G1427" s="10" t="s">
        <v>462</v>
      </c>
      <c r="H1427" s="10" t="s">
        <v>3084</v>
      </c>
      <c r="I1427" s="10" t="s">
        <v>260</v>
      </c>
      <c r="J1427" s="10" t="str">
        <f t="shared" si="22"/>
        <v>533862-SANTA MARIA</v>
      </c>
    </row>
    <row r="1428" spans="1:10">
      <c r="A1428" s="10" t="s">
        <v>262</v>
      </c>
      <c r="B1428" s="10">
        <v>532881</v>
      </c>
      <c r="C1428" s="10">
        <v>32041</v>
      </c>
      <c r="D1428" s="10" t="s">
        <v>263</v>
      </c>
      <c r="E1428" s="10" t="s">
        <v>52</v>
      </c>
      <c r="F1428" s="10" t="s">
        <v>85</v>
      </c>
      <c r="G1428" s="10" t="s">
        <v>264</v>
      </c>
      <c r="H1428" s="10" t="s">
        <v>1812</v>
      </c>
      <c r="I1428" s="10" t="s">
        <v>155</v>
      </c>
      <c r="J1428" s="10" t="str">
        <f t="shared" si="22"/>
        <v>532881-LA MARIA</v>
      </c>
    </row>
    <row r="1429" spans="1:10">
      <c r="A1429" s="10" t="s">
        <v>33</v>
      </c>
      <c r="B1429" s="10">
        <v>538969</v>
      </c>
      <c r="C1429" s="10">
        <v>23089</v>
      </c>
      <c r="D1429" s="10" t="s">
        <v>253</v>
      </c>
      <c r="E1429" s="10" t="s">
        <v>35</v>
      </c>
      <c r="F1429" s="10" t="s">
        <v>97</v>
      </c>
      <c r="G1429" s="10" t="s">
        <v>98</v>
      </c>
      <c r="H1429" s="10" t="s">
        <v>5554</v>
      </c>
      <c r="I1429" s="10" t="s">
        <v>256</v>
      </c>
      <c r="J1429" s="10" t="str">
        <f t="shared" si="22"/>
        <v>538969-TEPA BOULVERD</v>
      </c>
    </row>
    <row r="1430" spans="1:10">
      <c r="A1430" s="10" t="s">
        <v>178</v>
      </c>
      <c r="B1430" s="10">
        <v>535174</v>
      </c>
      <c r="C1430" s="10">
        <v>32058</v>
      </c>
      <c r="D1430" s="10" t="s">
        <v>204</v>
      </c>
      <c r="E1430" s="10" t="s">
        <v>180</v>
      </c>
      <c r="F1430" s="10" t="s">
        <v>181</v>
      </c>
      <c r="G1430" s="10" t="s">
        <v>205</v>
      </c>
      <c r="H1430" s="10" t="s">
        <v>1072</v>
      </c>
      <c r="I1430" s="10" t="s">
        <v>206</v>
      </c>
      <c r="J1430" s="10" t="str">
        <f t="shared" si="22"/>
        <v>535174-ANAHUAC</v>
      </c>
    </row>
    <row r="1431" spans="1:10">
      <c r="A1431" s="10" t="s">
        <v>190</v>
      </c>
      <c r="B1431" s="10">
        <v>537775</v>
      </c>
      <c r="C1431" s="10">
        <v>22924</v>
      </c>
      <c r="D1431" s="10" t="s">
        <v>174</v>
      </c>
      <c r="E1431" s="10" t="s">
        <v>35</v>
      </c>
      <c r="F1431" s="10" t="s">
        <v>36</v>
      </c>
      <c r="G1431" s="10" t="s">
        <v>191</v>
      </c>
      <c r="H1431" s="10" t="s">
        <v>1814</v>
      </c>
      <c r="I1431" s="10" t="s">
        <v>177</v>
      </c>
      <c r="J1431" s="10" t="str">
        <f t="shared" si="22"/>
        <v>537775-ELIAS ZAMORA</v>
      </c>
    </row>
    <row r="1432" spans="1:10">
      <c r="A1432" s="10" t="s">
        <v>262</v>
      </c>
      <c r="B1432" s="10">
        <v>531005</v>
      </c>
      <c r="C1432" s="10">
        <v>32041</v>
      </c>
      <c r="D1432" s="10" t="s">
        <v>263</v>
      </c>
      <c r="E1432" s="10" t="s">
        <v>52</v>
      </c>
      <c r="F1432" s="10" t="s">
        <v>85</v>
      </c>
      <c r="G1432" s="10" t="s">
        <v>264</v>
      </c>
      <c r="H1432" s="10" t="s">
        <v>1813</v>
      </c>
      <c r="I1432" s="10" t="s">
        <v>155</v>
      </c>
      <c r="J1432" s="10" t="str">
        <f t="shared" si="22"/>
        <v>531005-SAN MANUEL</v>
      </c>
    </row>
    <row r="1433" spans="1:10">
      <c r="A1433" s="10" t="s">
        <v>221</v>
      </c>
      <c r="B1433" s="10">
        <v>531151</v>
      </c>
      <c r="C1433" s="10">
        <v>41117</v>
      </c>
      <c r="D1433" s="10" t="s">
        <v>5448</v>
      </c>
      <c r="E1433" s="10" t="s">
        <v>26</v>
      </c>
      <c r="F1433" s="10" t="s">
        <v>223</v>
      </c>
      <c r="G1433" s="10" t="s">
        <v>258</v>
      </c>
      <c r="H1433" s="10" t="s">
        <v>2251</v>
      </c>
      <c r="I1433" s="10" t="s">
        <v>5449</v>
      </c>
      <c r="J1433" s="10" t="str">
        <f t="shared" si="22"/>
        <v>531151-BARONA</v>
      </c>
    </row>
    <row r="1434" spans="1:10">
      <c r="A1434" s="10" t="s">
        <v>33</v>
      </c>
      <c r="B1434" s="10">
        <v>539117</v>
      </c>
      <c r="C1434" s="10">
        <v>23131</v>
      </c>
      <c r="D1434" s="10" t="s">
        <v>253</v>
      </c>
      <c r="E1434" s="10" t="s">
        <v>35</v>
      </c>
      <c r="F1434" s="10" t="s">
        <v>97</v>
      </c>
      <c r="G1434" s="10" t="s">
        <v>98</v>
      </c>
      <c r="H1434" s="10" t="s">
        <v>1010</v>
      </c>
      <c r="I1434" s="10" t="s">
        <v>256</v>
      </c>
      <c r="J1434" s="10" t="str">
        <f t="shared" si="22"/>
        <v>539117-SAN IGNACIO</v>
      </c>
    </row>
    <row r="1435" spans="1:10">
      <c r="A1435" s="10" t="s">
        <v>262</v>
      </c>
      <c r="B1435" s="10">
        <v>535960</v>
      </c>
      <c r="C1435" s="10">
        <v>42676</v>
      </c>
      <c r="D1435" s="10" t="s">
        <v>263</v>
      </c>
      <c r="E1435" s="10" t="s">
        <v>52</v>
      </c>
      <c r="F1435" s="10" t="s">
        <v>85</v>
      </c>
      <c r="G1435" s="10" t="s">
        <v>264</v>
      </c>
      <c r="H1435" s="10" t="s">
        <v>1818</v>
      </c>
      <c r="I1435" s="10" t="s">
        <v>155</v>
      </c>
      <c r="J1435" s="10" t="str">
        <f t="shared" si="22"/>
        <v>535960-SANTA CRUZ TEMILCO</v>
      </c>
    </row>
    <row r="1436" spans="1:10">
      <c r="A1436" s="10" t="s">
        <v>237</v>
      </c>
      <c r="B1436" s="10">
        <v>532243</v>
      </c>
      <c r="C1436" s="10">
        <v>22362</v>
      </c>
      <c r="D1436" s="10" t="s">
        <v>105</v>
      </c>
      <c r="E1436" s="10" t="s">
        <v>180</v>
      </c>
      <c r="F1436" s="10" t="s">
        <v>195</v>
      </c>
      <c r="G1436" s="10" t="s">
        <v>238</v>
      </c>
      <c r="H1436" s="10" t="s">
        <v>882</v>
      </c>
      <c r="I1436" s="10" t="s">
        <v>107</v>
      </c>
      <c r="J1436" s="10" t="str">
        <f t="shared" si="22"/>
        <v>532243-ALLENDE</v>
      </c>
    </row>
    <row r="1437" spans="1:10">
      <c r="A1437" s="10" t="s">
        <v>24</v>
      </c>
      <c r="B1437" s="10">
        <v>531858</v>
      </c>
      <c r="C1437" s="10">
        <v>7744</v>
      </c>
      <c r="D1437" s="10" t="s">
        <v>1166</v>
      </c>
      <c r="E1437" s="10" t="s">
        <v>26</v>
      </c>
      <c r="F1437" s="10" t="s">
        <v>27</v>
      </c>
      <c r="G1437" s="10" t="s">
        <v>249</v>
      </c>
      <c r="H1437" s="10" t="s">
        <v>1167</v>
      </c>
      <c r="I1437" s="10" t="s">
        <v>251</v>
      </c>
      <c r="J1437" s="10" t="str">
        <f t="shared" si="22"/>
        <v>531858-COMEX SAN MIGUEL</v>
      </c>
    </row>
    <row r="1438" spans="1:10">
      <c r="A1438" s="10" t="s">
        <v>77</v>
      </c>
      <c r="B1438" s="10">
        <v>532632</v>
      </c>
      <c r="C1438" s="10">
        <v>7295</v>
      </c>
      <c r="D1438" s="10" t="s">
        <v>5295</v>
      </c>
      <c r="E1438" s="10" t="s">
        <v>26</v>
      </c>
      <c r="F1438" s="10" t="s">
        <v>127</v>
      </c>
      <c r="G1438" s="10" t="s">
        <v>334</v>
      </c>
      <c r="H1438" s="10" t="s">
        <v>1459</v>
      </c>
      <c r="I1438" s="10" t="s">
        <v>5296</v>
      </c>
      <c r="J1438" s="10" t="str">
        <f t="shared" si="22"/>
        <v>532632-ESTADIO</v>
      </c>
    </row>
    <row r="1439" spans="1:10">
      <c r="A1439" s="10" t="s">
        <v>24</v>
      </c>
      <c r="B1439" s="10">
        <v>539135</v>
      </c>
      <c r="C1439" s="10">
        <v>7726</v>
      </c>
      <c r="D1439" s="10" t="s">
        <v>5088</v>
      </c>
      <c r="E1439" s="10" t="s">
        <v>26</v>
      </c>
      <c r="F1439" s="10" t="s">
        <v>27</v>
      </c>
      <c r="G1439" s="10" t="s">
        <v>28</v>
      </c>
      <c r="H1439" s="10" t="s">
        <v>5089</v>
      </c>
      <c r="I1439" s="10" t="s">
        <v>1809</v>
      </c>
      <c r="J1439" s="10" t="str">
        <f t="shared" si="22"/>
        <v>539135-COMEX LA TURBA</v>
      </c>
    </row>
    <row r="1440" spans="1:10">
      <c r="A1440" s="10" t="s">
        <v>163</v>
      </c>
      <c r="B1440" s="10">
        <v>530253</v>
      </c>
      <c r="C1440" s="10">
        <v>41814</v>
      </c>
      <c r="D1440" s="10" t="s">
        <v>1820</v>
      </c>
      <c r="E1440" s="10" t="s">
        <v>52</v>
      </c>
      <c r="F1440" s="10" t="s">
        <v>152</v>
      </c>
      <c r="G1440" s="10" t="s">
        <v>551</v>
      </c>
      <c r="H1440" s="10" t="s">
        <v>1821</v>
      </c>
      <c r="I1440" s="10" t="s">
        <v>149</v>
      </c>
      <c r="J1440" s="10" t="str">
        <f t="shared" si="22"/>
        <v>530253-LOMA BONITA BOULEVARD</v>
      </c>
    </row>
    <row r="1441" spans="1:10">
      <c r="A1441" s="10" t="s">
        <v>58</v>
      </c>
      <c r="B1441" s="10">
        <v>532598</v>
      </c>
      <c r="C1441" s="10">
        <v>43682</v>
      </c>
      <c r="D1441" s="10" t="s">
        <v>662</v>
      </c>
      <c r="E1441" s="10" t="s">
        <v>52</v>
      </c>
      <c r="F1441" s="10" t="s">
        <v>60</v>
      </c>
      <c r="G1441" s="10" t="s">
        <v>61</v>
      </c>
      <c r="H1441" s="10" t="s">
        <v>650</v>
      </c>
      <c r="I1441" s="10" t="s">
        <v>664</v>
      </c>
      <c r="J1441" s="10" t="str">
        <f t="shared" si="22"/>
        <v>532598-MATRIZ</v>
      </c>
    </row>
    <row r="1442" spans="1:10">
      <c r="A1442" s="10" t="s">
        <v>262</v>
      </c>
      <c r="B1442" s="10">
        <v>535942</v>
      </c>
      <c r="C1442" s="10">
        <v>42658</v>
      </c>
      <c r="D1442" s="10" t="s">
        <v>263</v>
      </c>
      <c r="E1442" s="10" t="s">
        <v>52</v>
      </c>
      <c r="F1442" s="10" t="s">
        <v>85</v>
      </c>
      <c r="G1442" s="10" t="s">
        <v>264</v>
      </c>
      <c r="H1442" s="10" t="s">
        <v>570</v>
      </c>
      <c r="I1442" s="10" t="s">
        <v>155</v>
      </c>
      <c r="J1442" s="10" t="str">
        <f t="shared" si="22"/>
        <v>535942-LAS TORRES</v>
      </c>
    </row>
    <row r="1443" spans="1:10">
      <c r="A1443" s="10" t="s">
        <v>83</v>
      </c>
      <c r="B1443" s="10">
        <v>535496</v>
      </c>
      <c r="C1443" s="10">
        <v>41015</v>
      </c>
      <c r="D1443" s="10" t="s">
        <v>131</v>
      </c>
      <c r="E1443" s="10" t="s">
        <v>44</v>
      </c>
      <c r="F1443" s="10" t="s">
        <v>66</v>
      </c>
      <c r="G1443" s="10" t="s">
        <v>132</v>
      </c>
      <c r="H1443" s="10" t="s">
        <v>5793</v>
      </c>
      <c r="I1443" s="10" t="s">
        <v>107</v>
      </c>
      <c r="J1443" s="10" t="str">
        <f t="shared" si="22"/>
        <v>535496-TIENDA ESCUELA TRIANGULO</v>
      </c>
    </row>
    <row r="1444" spans="1:10">
      <c r="A1444" s="10" t="s">
        <v>24</v>
      </c>
      <c r="B1444" s="10">
        <v>538057</v>
      </c>
      <c r="C1444" s="10">
        <v>4651</v>
      </c>
      <c r="D1444" s="10" t="s">
        <v>863</v>
      </c>
      <c r="E1444" s="10" t="s">
        <v>91</v>
      </c>
      <c r="F1444" s="10" t="s">
        <v>143</v>
      </c>
      <c r="G1444" s="10" t="s">
        <v>267</v>
      </c>
      <c r="H1444" s="10" t="s">
        <v>1824</v>
      </c>
      <c r="I1444" s="10" t="s">
        <v>865</v>
      </c>
      <c r="J1444" s="10" t="str">
        <f t="shared" si="22"/>
        <v>538057-ACUEDUCTO</v>
      </c>
    </row>
    <row r="1445" spans="1:10">
      <c r="A1445" s="10" t="s">
        <v>262</v>
      </c>
      <c r="B1445" s="10">
        <v>535939</v>
      </c>
      <c r="C1445" s="10">
        <v>42655</v>
      </c>
      <c r="D1445" s="10" t="s">
        <v>263</v>
      </c>
      <c r="E1445" s="10" t="s">
        <v>52</v>
      </c>
      <c r="F1445" s="10" t="s">
        <v>85</v>
      </c>
      <c r="G1445" s="10" t="s">
        <v>264</v>
      </c>
      <c r="H1445" s="10" t="s">
        <v>1825</v>
      </c>
      <c r="I1445" s="10" t="s">
        <v>155</v>
      </c>
      <c r="J1445" s="10" t="str">
        <f t="shared" si="22"/>
        <v>535939-MENDIZABAL</v>
      </c>
    </row>
    <row r="1446" spans="1:10">
      <c r="A1446" s="10" t="s">
        <v>77</v>
      </c>
      <c r="B1446" s="10">
        <v>537309</v>
      </c>
      <c r="C1446" s="10">
        <v>4538</v>
      </c>
      <c r="D1446" s="10" t="s">
        <v>5752</v>
      </c>
      <c r="E1446" s="10" t="s">
        <v>91</v>
      </c>
      <c r="F1446" s="10" t="s">
        <v>92</v>
      </c>
      <c r="G1446" s="10" t="s">
        <v>388</v>
      </c>
      <c r="H1446" s="10" t="s">
        <v>2753</v>
      </c>
      <c r="I1446" s="10" t="s">
        <v>5753</v>
      </c>
      <c r="J1446" s="10" t="str">
        <f t="shared" si="22"/>
        <v>537309-COMEX SAN FRANCISCO CHIMALPA</v>
      </c>
    </row>
    <row r="1447" spans="1:10">
      <c r="A1447" s="10" t="s">
        <v>77</v>
      </c>
      <c r="B1447" s="10">
        <v>537263</v>
      </c>
      <c r="C1447" s="10">
        <v>1777</v>
      </c>
      <c r="D1447" s="10" t="s">
        <v>349</v>
      </c>
      <c r="E1447" s="10" t="s">
        <v>91</v>
      </c>
      <c r="F1447" s="10" t="s">
        <v>143</v>
      </c>
      <c r="G1447" s="10" t="s">
        <v>208</v>
      </c>
      <c r="H1447" s="10" t="s">
        <v>5794</v>
      </c>
      <c r="I1447" s="10" t="s">
        <v>210</v>
      </c>
      <c r="J1447" s="10" t="str">
        <f t="shared" si="22"/>
        <v>537263-BODEGA JOROBAS</v>
      </c>
    </row>
    <row r="1448" spans="1:10">
      <c r="A1448" s="10" t="s">
        <v>371</v>
      </c>
      <c r="B1448" s="10">
        <v>536155</v>
      </c>
      <c r="C1448" s="10">
        <v>32365</v>
      </c>
      <c r="D1448" s="10" t="s">
        <v>84</v>
      </c>
      <c r="E1448" s="10" t="s">
        <v>180</v>
      </c>
      <c r="F1448" s="10" t="s">
        <v>181</v>
      </c>
      <c r="G1448" s="10" t="s">
        <v>372</v>
      </c>
      <c r="H1448" s="10" t="s">
        <v>5133</v>
      </c>
      <c r="I1448" s="10" t="s">
        <v>88</v>
      </c>
      <c r="J1448" s="10" t="str">
        <f t="shared" si="22"/>
        <v>536155-SUCURSAL LAS FUENTES</v>
      </c>
    </row>
    <row r="1449" spans="1:10">
      <c r="A1449" s="10" t="s">
        <v>83</v>
      </c>
      <c r="B1449" s="10">
        <v>532302</v>
      </c>
      <c r="C1449" s="10">
        <v>41267</v>
      </c>
      <c r="D1449" s="10" t="s">
        <v>5513</v>
      </c>
      <c r="E1449" s="10" t="s">
        <v>52</v>
      </c>
      <c r="F1449" s="10" t="s">
        <v>85</v>
      </c>
      <c r="G1449" s="10" t="s">
        <v>235</v>
      </c>
      <c r="H1449" s="10" t="s">
        <v>494</v>
      </c>
      <c r="I1449" s="10" t="s">
        <v>5514</v>
      </c>
      <c r="J1449" s="10" t="str">
        <f t="shared" si="22"/>
        <v>532302-ZAPATA</v>
      </c>
    </row>
    <row r="1450" spans="1:10">
      <c r="A1450" s="10" t="s">
        <v>33</v>
      </c>
      <c r="B1450" s="10">
        <v>535048</v>
      </c>
      <c r="C1450" s="10">
        <v>22460</v>
      </c>
      <c r="D1450" s="10" t="s">
        <v>194</v>
      </c>
      <c r="E1450" s="10" t="s">
        <v>35</v>
      </c>
      <c r="F1450" s="10" t="s">
        <v>97</v>
      </c>
      <c r="G1450" s="10" t="s">
        <v>437</v>
      </c>
      <c r="H1450" s="10" t="s">
        <v>628</v>
      </c>
      <c r="I1450" s="10" t="s">
        <v>88</v>
      </c>
      <c r="J1450" s="10" t="str">
        <f t="shared" si="22"/>
        <v>535048-CHAPALITA</v>
      </c>
    </row>
    <row r="1451" spans="1:10">
      <c r="A1451" s="10" t="s">
        <v>221</v>
      </c>
      <c r="B1451" s="10">
        <v>531339</v>
      </c>
      <c r="C1451" s="10">
        <v>41994</v>
      </c>
      <c r="D1451" s="10" t="s">
        <v>222</v>
      </c>
      <c r="E1451" s="10" t="s">
        <v>26</v>
      </c>
      <c r="F1451" s="10" t="s">
        <v>223</v>
      </c>
      <c r="G1451" s="10" t="s">
        <v>224</v>
      </c>
      <c r="H1451" s="10" t="s">
        <v>1828</v>
      </c>
      <c r="I1451" s="10" t="s">
        <v>226</v>
      </c>
      <c r="J1451" s="10" t="str">
        <f t="shared" si="22"/>
        <v>531339-ACATLIPA</v>
      </c>
    </row>
    <row r="1452" spans="1:10">
      <c r="A1452" s="10" t="s">
        <v>77</v>
      </c>
      <c r="B1452" s="10">
        <v>535633</v>
      </c>
      <c r="C1452" s="10">
        <v>7812</v>
      </c>
      <c r="D1452" s="10" t="s">
        <v>901</v>
      </c>
      <c r="E1452" s="10" t="s">
        <v>26</v>
      </c>
      <c r="F1452" s="10" t="s">
        <v>27</v>
      </c>
      <c r="G1452" s="10" t="s">
        <v>249</v>
      </c>
      <c r="H1452" s="10" t="s">
        <v>1484</v>
      </c>
      <c r="I1452" s="10" t="s">
        <v>251</v>
      </c>
      <c r="J1452" s="10" t="str">
        <f t="shared" si="22"/>
        <v>535633-COMEX LAS PALMAS</v>
      </c>
    </row>
    <row r="1453" spans="1:10">
      <c r="A1453" s="10" t="s">
        <v>120</v>
      </c>
      <c r="B1453" s="10">
        <v>531581</v>
      </c>
      <c r="C1453" s="10">
        <v>21015</v>
      </c>
      <c r="D1453" s="10" t="s">
        <v>1386</v>
      </c>
      <c r="E1453" s="10" t="s">
        <v>35</v>
      </c>
      <c r="F1453" s="10" t="s">
        <v>122</v>
      </c>
      <c r="G1453" s="10" t="s">
        <v>123</v>
      </c>
      <c r="H1453" s="10" t="s">
        <v>1831</v>
      </c>
      <c r="I1453" s="10" t="s">
        <v>1387</v>
      </c>
      <c r="J1453" s="10" t="str">
        <f t="shared" si="22"/>
        <v>531581-STA ANA MAYA</v>
      </c>
    </row>
    <row r="1454" spans="1:10">
      <c r="A1454" s="10" t="s">
        <v>77</v>
      </c>
      <c r="B1454" s="10">
        <v>533002</v>
      </c>
      <c r="C1454" s="10">
        <v>41628</v>
      </c>
      <c r="D1454" s="10" t="s">
        <v>499</v>
      </c>
      <c r="E1454" s="10" t="s">
        <v>91</v>
      </c>
      <c r="F1454" s="10" t="s">
        <v>311</v>
      </c>
      <c r="G1454" s="10" t="s">
        <v>500</v>
      </c>
      <c r="H1454" s="10" t="s">
        <v>1832</v>
      </c>
      <c r="I1454" s="10" t="s">
        <v>502</v>
      </c>
      <c r="J1454" s="10" t="str">
        <f t="shared" si="22"/>
        <v>533002-PV NUEVO FRONTON</v>
      </c>
    </row>
    <row r="1455" spans="1:10">
      <c r="A1455" s="10" t="s">
        <v>33</v>
      </c>
      <c r="B1455" s="10">
        <v>535990</v>
      </c>
      <c r="C1455" s="10">
        <v>22680</v>
      </c>
      <c r="D1455" s="10" t="s">
        <v>1835</v>
      </c>
      <c r="E1455" s="10" t="s">
        <v>35</v>
      </c>
      <c r="F1455" s="10" t="s">
        <v>36</v>
      </c>
      <c r="G1455" s="10" t="s">
        <v>191</v>
      </c>
      <c r="H1455" s="10" t="s">
        <v>1836</v>
      </c>
      <c r="I1455" s="10" t="s">
        <v>1837</v>
      </c>
      <c r="J1455" s="10" t="str">
        <f t="shared" si="22"/>
        <v>535990-FEDERICO DEL TORO</v>
      </c>
    </row>
    <row r="1456" spans="1:10">
      <c r="A1456" s="10" t="s">
        <v>163</v>
      </c>
      <c r="B1456" s="10">
        <v>535315</v>
      </c>
      <c r="C1456" s="10">
        <v>42935</v>
      </c>
      <c r="D1456" s="10" t="s">
        <v>825</v>
      </c>
      <c r="E1456" s="10" t="s">
        <v>26</v>
      </c>
      <c r="F1456" s="10" t="s">
        <v>223</v>
      </c>
      <c r="G1456" s="10" t="s">
        <v>242</v>
      </c>
      <c r="H1456" s="10" t="s">
        <v>1834</v>
      </c>
      <c r="I1456" s="10" t="s">
        <v>827</v>
      </c>
      <c r="J1456" s="10" t="str">
        <f t="shared" si="22"/>
        <v>535315-ZAPOTE</v>
      </c>
    </row>
    <row r="1457" spans="1:10">
      <c r="A1457" s="10" t="s">
        <v>114</v>
      </c>
      <c r="B1457" s="10">
        <v>538117</v>
      </c>
      <c r="C1457" s="10">
        <v>22999</v>
      </c>
      <c r="D1457" s="10" t="s">
        <v>115</v>
      </c>
      <c r="E1457" s="10" t="s">
        <v>35</v>
      </c>
      <c r="F1457" s="10" t="s">
        <v>116</v>
      </c>
      <c r="G1457" s="10" t="s">
        <v>422</v>
      </c>
      <c r="H1457" s="10" t="s">
        <v>5766</v>
      </c>
      <c r="I1457" s="10" t="s">
        <v>119</v>
      </c>
      <c r="J1457" s="10" t="str">
        <f t="shared" si="22"/>
        <v>538117-PINTURAS OLGELI - OLGELI TERRAZA</v>
      </c>
    </row>
    <row r="1458" spans="1:10">
      <c r="A1458" s="10" t="s">
        <v>71</v>
      </c>
      <c r="B1458" s="10">
        <v>533698</v>
      </c>
      <c r="C1458" s="10">
        <v>20623</v>
      </c>
      <c r="D1458" s="10" t="s">
        <v>131</v>
      </c>
      <c r="E1458" s="10" t="s">
        <v>44</v>
      </c>
      <c r="F1458" s="10" t="s">
        <v>45</v>
      </c>
      <c r="G1458" s="10" t="s">
        <v>201</v>
      </c>
      <c r="H1458" s="10" t="s">
        <v>1839</v>
      </c>
      <c r="I1458" s="10" t="s">
        <v>107</v>
      </c>
      <c r="J1458" s="10" t="str">
        <f t="shared" si="22"/>
        <v>533698-21 DE MARZO</v>
      </c>
    </row>
    <row r="1459" spans="1:10">
      <c r="A1459" s="10" t="s">
        <v>77</v>
      </c>
      <c r="B1459" s="10">
        <v>538171</v>
      </c>
      <c r="C1459" s="10">
        <v>4693</v>
      </c>
      <c r="D1459" s="10" t="s">
        <v>151</v>
      </c>
      <c r="E1459" s="10" t="s">
        <v>91</v>
      </c>
      <c r="F1459" s="10" t="s">
        <v>143</v>
      </c>
      <c r="G1459" s="10" t="s">
        <v>168</v>
      </c>
      <c r="H1459" s="10" t="s">
        <v>1841</v>
      </c>
      <c r="I1459" s="10" t="s">
        <v>155</v>
      </c>
      <c r="J1459" s="10" t="str">
        <f t="shared" si="22"/>
        <v>538171-MATRIZ TEPOTZOTLAN</v>
      </c>
    </row>
    <row r="1460" spans="1:10">
      <c r="A1460" s="10" t="s">
        <v>262</v>
      </c>
      <c r="B1460" s="10">
        <v>534854</v>
      </c>
      <c r="C1460" s="10">
        <v>42213</v>
      </c>
      <c r="D1460" s="10" t="s">
        <v>415</v>
      </c>
      <c r="E1460" s="10" t="s">
        <v>52</v>
      </c>
      <c r="F1460" s="10" t="s">
        <v>85</v>
      </c>
      <c r="G1460" s="10" t="s">
        <v>276</v>
      </c>
      <c r="H1460" s="10" t="s">
        <v>1840</v>
      </c>
      <c r="I1460" s="10" t="s">
        <v>278</v>
      </c>
      <c r="J1460" s="10" t="str">
        <f t="shared" si="22"/>
        <v>534854-SERDAN</v>
      </c>
    </row>
    <row r="1461" spans="1:10">
      <c r="A1461" s="10" t="s">
        <v>64</v>
      </c>
      <c r="B1461" s="10">
        <v>537882</v>
      </c>
      <c r="C1461" s="10">
        <v>32721</v>
      </c>
      <c r="D1461" s="10" t="s">
        <v>1404</v>
      </c>
      <c r="E1461" s="10" t="s">
        <v>44</v>
      </c>
      <c r="F1461" s="10" t="s">
        <v>66</v>
      </c>
      <c r="G1461" s="10" t="s">
        <v>67</v>
      </c>
      <c r="H1461" s="10" t="s">
        <v>1846</v>
      </c>
      <c r="I1461" s="10" t="s">
        <v>936</v>
      </c>
      <c r="J1461" s="10" t="str">
        <f t="shared" si="22"/>
        <v>537882-TAPIA</v>
      </c>
    </row>
    <row r="1462" spans="1:10">
      <c r="A1462" s="10" t="s">
        <v>24</v>
      </c>
      <c r="B1462" s="10">
        <v>536192</v>
      </c>
      <c r="C1462" s="10">
        <v>7834</v>
      </c>
      <c r="D1462" s="10" t="s">
        <v>2539</v>
      </c>
      <c r="E1462" s="10" t="s">
        <v>91</v>
      </c>
      <c r="F1462" s="10" t="s">
        <v>143</v>
      </c>
      <c r="G1462" s="10" t="s">
        <v>360</v>
      </c>
      <c r="H1462" s="10" t="s">
        <v>2540</v>
      </c>
      <c r="I1462" s="10" t="s">
        <v>2541</v>
      </c>
      <c r="J1462" s="10" t="str">
        <f t="shared" si="22"/>
        <v>536192-NORTE 59</v>
      </c>
    </row>
    <row r="1463" spans="1:10">
      <c r="A1463" s="10" t="s">
        <v>24</v>
      </c>
      <c r="B1463" s="10">
        <v>532186</v>
      </c>
      <c r="C1463" s="10">
        <v>2211</v>
      </c>
      <c r="D1463" s="10" t="s">
        <v>1658</v>
      </c>
      <c r="E1463" s="10" t="s">
        <v>26</v>
      </c>
      <c r="F1463" s="10" t="s">
        <v>27</v>
      </c>
      <c r="G1463" s="10" t="s">
        <v>139</v>
      </c>
      <c r="H1463" s="10" t="s">
        <v>1659</v>
      </c>
      <c r="I1463" s="10" t="s">
        <v>1660</v>
      </c>
      <c r="J1463" s="10" t="str">
        <f t="shared" si="22"/>
        <v>532186-MOLIERE</v>
      </c>
    </row>
    <row r="1464" spans="1:10">
      <c r="A1464" s="10" t="s">
        <v>64</v>
      </c>
      <c r="B1464" s="10">
        <v>535471</v>
      </c>
      <c r="C1464" s="10">
        <v>32201</v>
      </c>
      <c r="D1464" s="10" t="s">
        <v>962</v>
      </c>
      <c r="E1464" s="10" t="s">
        <v>44</v>
      </c>
      <c r="F1464" s="10" t="s">
        <v>66</v>
      </c>
      <c r="G1464" s="10" t="s">
        <v>67</v>
      </c>
      <c r="H1464" s="10" t="s">
        <v>4534</v>
      </c>
      <c r="I1464" s="10" t="s">
        <v>964</v>
      </c>
      <c r="J1464" s="10" t="str">
        <f t="shared" si="22"/>
        <v>535471-ISIDORO SEPULVEDA</v>
      </c>
    </row>
    <row r="1465" spans="1:10">
      <c r="A1465" s="10" t="s">
        <v>214</v>
      </c>
      <c r="B1465" s="10">
        <v>534423</v>
      </c>
      <c r="C1465" s="10">
        <v>31526</v>
      </c>
      <c r="D1465" s="10" t="s">
        <v>215</v>
      </c>
      <c r="E1465" s="10" t="s">
        <v>44</v>
      </c>
      <c r="F1465" s="10" t="s">
        <v>45</v>
      </c>
      <c r="G1465" s="10" t="s">
        <v>216</v>
      </c>
      <c r="H1465" s="10" t="s">
        <v>961</v>
      </c>
      <c r="I1465" s="10" t="s">
        <v>218</v>
      </c>
      <c r="J1465" s="10" t="str">
        <f t="shared" si="22"/>
        <v>534423-CACTUS</v>
      </c>
    </row>
    <row r="1466" spans="1:10">
      <c r="A1466" s="10" t="s">
        <v>193</v>
      </c>
      <c r="B1466" s="10">
        <v>534465</v>
      </c>
      <c r="C1466" s="10">
        <v>21743</v>
      </c>
      <c r="D1466" s="10" t="s">
        <v>194</v>
      </c>
      <c r="E1466" s="10" t="s">
        <v>180</v>
      </c>
      <c r="F1466" s="10" t="s">
        <v>195</v>
      </c>
      <c r="G1466" s="10" t="s">
        <v>196</v>
      </c>
      <c r="H1466" s="10" t="s">
        <v>1845</v>
      </c>
      <c r="I1466" s="10" t="s">
        <v>88</v>
      </c>
      <c r="J1466" s="10" t="str">
        <f t="shared" si="22"/>
        <v>534465-CACHANIA</v>
      </c>
    </row>
    <row r="1467" spans="1:10">
      <c r="A1467" s="10" t="s">
        <v>365</v>
      </c>
      <c r="B1467" s="10">
        <v>534261</v>
      </c>
      <c r="C1467" s="10">
        <v>22198</v>
      </c>
      <c r="D1467" s="10" t="s">
        <v>2875</v>
      </c>
      <c r="E1467" s="10" t="s">
        <v>44</v>
      </c>
      <c r="F1467" s="10" t="s">
        <v>45</v>
      </c>
      <c r="G1467" s="10" t="s">
        <v>187</v>
      </c>
      <c r="H1467" s="10" t="s">
        <v>367</v>
      </c>
      <c r="I1467" s="10" t="s">
        <v>2876</v>
      </c>
      <c r="J1467" s="10" t="str">
        <f t="shared" si="22"/>
        <v>534261-PURISIMA</v>
      </c>
    </row>
    <row r="1468" spans="1:10">
      <c r="A1468" s="10" t="s">
        <v>221</v>
      </c>
      <c r="B1468" s="10">
        <v>535520</v>
      </c>
      <c r="C1468" s="10">
        <v>41253</v>
      </c>
      <c r="D1468" s="10" t="s">
        <v>1849</v>
      </c>
      <c r="E1468" s="10" t="s">
        <v>26</v>
      </c>
      <c r="F1468" s="10" t="s">
        <v>223</v>
      </c>
      <c r="G1468" s="10" t="s">
        <v>224</v>
      </c>
      <c r="H1468" s="10" t="s">
        <v>1850</v>
      </c>
      <c r="I1468" s="10" t="s">
        <v>1851</v>
      </c>
      <c r="J1468" s="10" t="str">
        <f t="shared" si="22"/>
        <v>535520-PINTURAS TETECALA</v>
      </c>
    </row>
    <row r="1469" spans="1:10">
      <c r="A1469" s="10" t="s">
        <v>64</v>
      </c>
      <c r="B1469" s="10">
        <v>536765</v>
      </c>
      <c r="C1469" s="10">
        <v>32460</v>
      </c>
      <c r="D1469" s="10" t="s">
        <v>1853</v>
      </c>
      <c r="E1469" s="10" t="s">
        <v>44</v>
      </c>
      <c r="F1469" s="10" t="s">
        <v>66</v>
      </c>
      <c r="G1469" s="10" t="s">
        <v>633</v>
      </c>
      <c r="H1469" s="10" t="s">
        <v>1854</v>
      </c>
      <c r="I1469" s="10" t="s">
        <v>1855</v>
      </c>
      <c r="J1469" s="10" t="str">
        <f t="shared" si="22"/>
        <v>536765-LA NORIA</v>
      </c>
    </row>
    <row r="1470" spans="1:10">
      <c r="A1470" s="10" t="s">
        <v>324</v>
      </c>
      <c r="B1470" s="10">
        <v>536711</v>
      </c>
      <c r="C1470" s="10">
        <v>32425</v>
      </c>
      <c r="D1470" s="10" t="s">
        <v>875</v>
      </c>
      <c r="E1470" s="10" t="s">
        <v>180</v>
      </c>
      <c r="F1470" s="10" t="s">
        <v>444</v>
      </c>
      <c r="G1470" s="10" t="s">
        <v>959</v>
      </c>
      <c r="H1470" s="10" t="s">
        <v>1860</v>
      </c>
      <c r="I1470" s="10" t="s">
        <v>877</v>
      </c>
      <c r="J1470" s="10" t="str">
        <f t="shared" si="22"/>
        <v>536711-LUIS MOYA</v>
      </c>
    </row>
    <row r="1471" spans="1:10">
      <c r="A1471" s="10" t="s">
        <v>42</v>
      </c>
      <c r="B1471" s="10">
        <v>530556</v>
      </c>
      <c r="C1471" s="10">
        <v>20983</v>
      </c>
      <c r="D1471" s="10" t="s">
        <v>115</v>
      </c>
      <c r="E1471" s="10" t="s">
        <v>35</v>
      </c>
      <c r="F1471" s="10" t="s">
        <v>116</v>
      </c>
      <c r="G1471" s="10" t="s">
        <v>292</v>
      </c>
      <c r="H1471" s="10" t="s">
        <v>1857</v>
      </c>
      <c r="I1471" s="10" t="s">
        <v>119</v>
      </c>
      <c r="J1471" s="10" t="str">
        <f t="shared" si="22"/>
        <v>530556-PINTURAS EZEQUIEL MONTES DE QUERETARO MIRADOR</v>
      </c>
    </row>
    <row r="1472" spans="1:10">
      <c r="A1472" s="10" t="s">
        <v>442</v>
      </c>
      <c r="B1472" s="10">
        <v>539181</v>
      </c>
      <c r="C1472" s="10">
        <v>43797</v>
      </c>
      <c r="D1472" s="10" t="s">
        <v>253</v>
      </c>
      <c r="E1472" s="10" t="s">
        <v>180</v>
      </c>
      <c r="F1472" s="10" t="s">
        <v>444</v>
      </c>
      <c r="G1472" s="10" t="s">
        <v>704</v>
      </c>
      <c r="H1472" s="10" t="s">
        <v>5900</v>
      </c>
      <c r="I1472" s="10" t="s">
        <v>256</v>
      </c>
      <c r="J1472" s="10" t="str">
        <f t="shared" si="22"/>
        <v>539181-JUVENTUD II</v>
      </c>
    </row>
    <row r="1473" spans="1:10">
      <c r="A1473" s="10" t="s">
        <v>535</v>
      </c>
      <c r="B1473" s="10">
        <v>536958</v>
      </c>
      <c r="C1473" s="10">
        <v>32493</v>
      </c>
      <c r="D1473" s="10" t="s">
        <v>5825</v>
      </c>
      <c r="E1473" s="10" t="s">
        <v>44</v>
      </c>
      <c r="F1473" s="10" t="s">
        <v>66</v>
      </c>
      <c r="G1473" s="10" t="s">
        <v>1121</v>
      </c>
      <c r="H1473" s="10" t="s">
        <v>2759</v>
      </c>
      <c r="I1473" s="10" t="s">
        <v>5826</v>
      </c>
      <c r="J1473" s="10" t="str">
        <f t="shared" si="22"/>
        <v>536958-CRUCERO</v>
      </c>
    </row>
    <row r="1474" spans="1:10">
      <c r="A1474" s="10" t="s">
        <v>33</v>
      </c>
      <c r="B1474" s="10">
        <v>537633</v>
      </c>
      <c r="C1474" s="10">
        <v>22096</v>
      </c>
      <c r="D1474" s="10" t="s">
        <v>1862</v>
      </c>
      <c r="E1474" s="10" t="s">
        <v>35</v>
      </c>
      <c r="F1474" s="10" t="s">
        <v>97</v>
      </c>
      <c r="G1474" s="10" t="s">
        <v>555</v>
      </c>
      <c r="H1474" s="10" t="s">
        <v>1863</v>
      </c>
      <c r="I1474" s="10" t="s">
        <v>1864</v>
      </c>
      <c r="J1474" s="10" t="str">
        <f t="shared" si="22"/>
        <v>537633-TUTELAR</v>
      </c>
    </row>
    <row r="1475" spans="1:10">
      <c r="A1475" s="10" t="s">
        <v>214</v>
      </c>
      <c r="B1475" s="10">
        <v>535670</v>
      </c>
      <c r="C1475" s="10">
        <v>32261</v>
      </c>
      <c r="D1475" s="10" t="s">
        <v>5825</v>
      </c>
      <c r="E1475" s="10" t="s">
        <v>44</v>
      </c>
      <c r="F1475" s="10" t="s">
        <v>66</v>
      </c>
      <c r="G1475" s="10" t="s">
        <v>1121</v>
      </c>
      <c r="H1475" s="10" t="s">
        <v>3583</v>
      </c>
      <c r="I1475" s="10" t="s">
        <v>5826</v>
      </c>
      <c r="J1475" s="10" t="str">
        <f t="shared" ref="J1475:J1538" si="23">CONCATENATE(B1475,"-",H1475)</f>
        <v>535670-CD. DEL MAIZ</v>
      </c>
    </row>
    <row r="1476" spans="1:10">
      <c r="A1476" s="10" t="s">
        <v>77</v>
      </c>
      <c r="B1476" s="10">
        <v>533163</v>
      </c>
      <c r="C1476" s="10">
        <v>7181</v>
      </c>
      <c r="D1476" s="10" t="s">
        <v>5891</v>
      </c>
      <c r="E1476" s="10" t="s">
        <v>26</v>
      </c>
      <c r="F1476" s="10" t="s">
        <v>127</v>
      </c>
      <c r="G1476" s="10" t="s">
        <v>135</v>
      </c>
      <c r="H1476" s="10" t="s">
        <v>137</v>
      </c>
      <c r="I1476" s="10" t="s">
        <v>137</v>
      </c>
      <c r="J1476" s="10" t="str">
        <f t="shared" si="23"/>
        <v>533163-BENIGNO BAZA CARBAJAL</v>
      </c>
    </row>
    <row r="1477" spans="1:10">
      <c r="A1477" s="10" t="s">
        <v>114</v>
      </c>
      <c r="B1477" s="10">
        <v>537558</v>
      </c>
      <c r="C1477" s="10">
        <v>43190</v>
      </c>
      <c r="D1477" s="10" t="s">
        <v>115</v>
      </c>
      <c r="E1477" s="10" t="s">
        <v>35</v>
      </c>
      <c r="F1477" s="10" t="s">
        <v>116</v>
      </c>
      <c r="G1477" s="10" t="s">
        <v>117</v>
      </c>
      <c r="H1477" s="10" t="s">
        <v>5541</v>
      </c>
      <c r="I1477" s="10" t="s">
        <v>119</v>
      </c>
      <c r="J1477" s="10" t="str">
        <f t="shared" si="23"/>
        <v>537558-PINTURAS REVOLUCION</v>
      </c>
    </row>
    <row r="1478" spans="1:10">
      <c r="A1478" s="10" t="s">
        <v>33</v>
      </c>
      <c r="B1478" s="10">
        <v>536907</v>
      </c>
      <c r="C1478" s="10">
        <v>22759</v>
      </c>
      <c r="D1478" s="10" t="s">
        <v>384</v>
      </c>
      <c r="E1478" s="10" t="s">
        <v>44</v>
      </c>
      <c r="F1478" s="10" t="s">
        <v>45</v>
      </c>
      <c r="G1478" s="10" t="s">
        <v>187</v>
      </c>
      <c r="H1478" s="10" t="s">
        <v>1868</v>
      </c>
      <c r="I1478" s="10" t="s">
        <v>386</v>
      </c>
      <c r="J1478" s="10" t="str">
        <f t="shared" si="23"/>
        <v>536907-TEPEYAC</v>
      </c>
    </row>
    <row r="1479" spans="1:10">
      <c r="A1479" s="10" t="s">
        <v>221</v>
      </c>
      <c r="B1479" s="10">
        <v>535079</v>
      </c>
      <c r="C1479" s="10">
        <v>42357</v>
      </c>
      <c r="D1479" s="10" t="s">
        <v>245</v>
      </c>
      <c r="E1479" s="10" t="s">
        <v>26</v>
      </c>
      <c r="F1479" s="10" t="s">
        <v>223</v>
      </c>
      <c r="G1479" s="10" t="s">
        <v>224</v>
      </c>
      <c r="H1479" s="10" t="s">
        <v>1867</v>
      </c>
      <c r="I1479" s="10" t="s">
        <v>247</v>
      </c>
      <c r="J1479" s="10" t="str">
        <f t="shared" si="23"/>
        <v>535079-SANTA CATARINA</v>
      </c>
    </row>
    <row r="1480" spans="1:10">
      <c r="A1480" s="10" t="s">
        <v>83</v>
      </c>
      <c r="B1480" s="10">
        <v>534776</v>
      </c>
      <c r="C1480" s="10">
        <v>42161</v>
      </c>
      <c r="D1480" s="10" t="s">
        <v>84</v>
      </c>
      <c r="E1480" s="10" t="s">
        <v>52</v>
      </c>
      <c r="F1480" s="10" t="s">
        <v>85</v>
      </c>
      <c r="G1480" s="10" t="s">
        <v>86</v>
      </c>
      <c r="H1480" s="10" t="s">
        <v>4730</v>
      </c>
      <c r="I1480" s="10" t="s">
        <v>88</v>
      </c>
      <c r="J1480" s="10" t="str">
        <f t="shared" si="23"/>
        <v>534776-SUMIDERO</v>
      </c>
    </row>
    <row r="1481" spans="1:10">
      <c r="A1481" s="10" t="s">
        <v>58</v>
      </c>
      <c r="B1481" s="10">
        <v>532785</v>
      </c>
      <c r="C1481" s="10">
        <v>41067</v>
      </c>
      <c r="D1481" s="10" t="s">
        <v>59</v>
      </c>
      <c r="E1481" s="10" t="s">
        <v>52</v>
      </c>
      <c r="F1481" s="10" t="s">
        <v>60</v>
      </c>
      <c r="G1481" s="10" t="s">
        <v>61</v>
      </c>
      <c r="H1481" s="10" t="s">
        <v>672</v>
      </c>
      <c r="I1481" s="10" t="s">
        <v>63</v>
      </c>
      <c r="J1481" s="10" t="str">
        <f t="shared" si="23"/>
        <v>532785-NACOZARI</v>
      </c>
    </row>
    <row r="1482" spans="1:10">
      <c r="A1482" s="10" t="s">
        <v>120</v>
      </c>
      <c r="B1482" s="10">
        <v>531964</v>
      </c>
      <c r="C1482" s="10">
        <v>21209</v>
      </c>
      <c r="D1482" s="10" t="s">
        <v>1468</v>
      </c>
      <c r="E1482" s="10" t="s">
        <v>35</v>
      </c>
      <c r="F1482" s="10" t="s">
        <v>122</v>
      </c>
      <c r="G1482" s="10" t="s">
        <v>781</v>
      </c>
      <c r="H1482" s="10" t="s">
        <v>1470</v>
      </c>
      <c r="I1482" s="10" t="s">
        <v>1470</v>
      </c>
      <c r="J1482" s="10" t="str">
        <f t="shared" si="23"/>
        <v>531964-EVERARDO SANCHEZ AVILA</v>
      </c>
    </row>
    <row r="1483" spans="1:10">
      <c r="A1483" s="10" t="s">
        <v>77</v>
      </c>
      <c r="B1483" s="10">
        <v>532900</v>
      </c>
      <c r="C1483" s="10">
        <v>4289</v>
      </c>
      <c r="D1483" s="10" t="s">
        <v>263</v>
      </c>
      <c r="E1483" s="10" t="s">
        <v>91</v>
      </c>
      <c r="F1483" s="10" t="s">
        <v>143</v>
      </c>
      <c r="G1483" s="10" t="s">
        <v>168</v>
      </c>
      <c r="H1483" s="10" t="s">
        <v>3024</v>
      </c>
      <c r="I1483" s="10" t="s">
        <v>155</v>
      </c>
      <c r="J1483" s="10" t="str">
        <f t="shared" si="23"/>
        <v>532900-AGA</v>
      </c>
    </row>
    <row r="1484" spans="1:10">
      <c r="A1484" s="10" t="s">
        <v>535</v>
      </c>
      <c r="B1484" s="10">
        <v>535909</v>
      </c>
      <c r="C1484" s="10">
        <v>32281</v>
      </c>
      <c r="D1484" s="10" t="s">
        <v>263</v>
      </c>
      <c r="E1484" s="10" t="s">
        <v>44</v>
      </c>
      <c r="F1484" s="10" t="s">
        <v>66</v>
      </c>
      <c r="G1484" s="10" t="s">
        <v>808</v>
      </c>
      <c r="H1484" s="10" t="s">
        <v>1872</v>
      </c>
      <c r="I1484" s="10" t="s">
        <v>155</v>
      </c>
      <c r="J1484" s="10" t="str">
        <f t="shared" si="23"/>
        <v>535909-GERMINAL</v>
      </c>
    </row>
    <row r="1485" spans="1:10">
      <c r="A1485" s="10" t="s">
        <v>442</v>
      </c>
      <c r="B1485" s="10">
        <v>534186</v>
      </c>
      <c r="C1485" s="10">
        <v>31747</v>
      </c>
      <c r="D1485" s="10" t="s">
        <v>443</v>
      </c>
      <c r="E1485" s="10" t="s">
        <v>180</v>
      </c>
      <c r="F1485" s="10" t="s">
        <v>444</v>
      </c>
      <c r="G1485" s="10" t="s">
        <v>704</v>
      </c>
      <c r="H1485" s="10" t="s">
        <v>5900</v>
      </c>
      <c r="I1485" s="10" t="s">
        <v>107</v>
      </c>
      <c r="J1485" s="10" t="str">
        <f t="shared" si="23"/>
        <v>534186-JUVENTUD II</v>
      </c>
    </row>
    <row r="1486" spans="1:10">
      <c r="A1486" s="10" t="s">
        <v>262</v>
      </c>
      <c r="B1486" s="10">
        <v>534938</v>
      </c>
      <c r="C1486" s="10">
        <v>42273</v>
      </c>
      <c r="D1486" s="10" t="s">
        <v>756</v>
      </c>
      <c r="E1486" s="10" t="s">
        <v>52</v>
      </c>
      <c r="F1486" s="10" t="s">
        <v>85</v>
      </c>
      <c r="G1486" s="10" t="s">
        <v>228</v>
      </c>
      <c r="H1486" s="10" t="s">
        <v>1874</v>
      </c>
      <c r="I1486" s="10" t="s">
        <v>274</v>
      </c>
      <c r="J1486" s="10" t="str">
        <f t="shared" si="23"/>
        <v>534938-CHILCHOTLA</v>
      </c>
    </row>
    <row r="1487" spans="1:10">
      <c r="A1487" s="10" t="s">
        <v>156</v>
      </c>
      <c r="B1487" s="10">
        <v>531152</v>
      </c>
      <c r="C1487" s="10">
        <v>43362</v>
      </c>
      <c r="D1487" s="10" t="s">
        <v>825</v>
      </c>
      <c r="E1487" s="10" t="s">
        <v>52</v>
      </c>
      <c r="F1487" s="10" t="s">
        <v>60</v>
      </c>
      <c r="G1487" s="10" t="s">
        <v>158</v>
      </c>
      <c r="H1487" s="10" t="s">
        <v>1873</v>
      </c>
      <c r="I1487" s="10" t="s">
        <v>827</v>
      </c>
      <c r="J1487" s="10" t="str">
        <f t="shared" si="23"/>
        <v>531152-MARIA LUISA</v>
      </c>
    </row>
    <row r="1488" spans="1:10">
      <c r="A1488" s="10" t="s">
        <v>24</v>
      </c>
      <c r="B1488" s="10">
        <v>532372</v>
      </c>
      <c r="C1488" s="10">
        <v>2294</v>
      </c>
      <c r="D1488" s="10" t="s">
        <v>287</v>
      </c>
      <c r="E1488" s="10" t="s">
        <v>91</v>
      </c>
      <c r="F1488" s="10" t="s">
        <v>92</v>
      </c>
      <c r="G1488" s="10" t="s">
        <v>388</v>
      </c>
      <c r="H1488" s="10" t="s">
        <v>2504</v>
      </c>
      <c r="I1488" s="10" t="s">
        <v>289</v>
      </c>
      <c r="J1488" s="10" t="str">
        <f t="shared" si="23"/>
        <v>532372-SOTELO</v>
      </c>
    </row>
    <row r="1489" spans="1:10">
      <c r="A1489" s="10" t="s">
        <v>33</v>
      </c>
      <c r="B1489" s="10">
        <v>537809</v>
      </c>
      <c r="C1489" s="10">
        <v>22933</v>
      </c>
      <c r="D1489" s="10" t="s">
        <v>194</v>
      </c>
      <c r="E1489" s="10" t="s">
        <v>35</v>
      </c>
      <c r="F1489" s="10" t="s">
        <v>97</v>
      </c>
      <c r="G1489" s="10" t="s">
        <v>419</v>
      </c>
      <c r="H1489" s="10" t="s">
        <v>1145</v>
      </c>
      <c r="I1489" s="10" t="s">
        <v>88</v>
      </c>
      <c r="J1489" s="10" t="str">
        <f t="shared" si="23"/>
        <v>537809-LADRON DE GUEVARA</v>
      </c>
    </row>
    <row r="1490" spans="1:10">
      <c r="A1490" s="10" t="s">
        <v>58</v>
      </c>
      <c r="B1490" s="10">
        <v>530708</v>
      </c>
      <c r="C1490" s="10">
        <v>41067</v>
      </c>
      <c r="D1490" s="10" t="s">
        <v>59</v>
      </c>
      <c r="E1490" s="10" t="s">
        <v>52</v>
      </c>
      <c r="F1490" s="10" t="s">
        <v>60</v>
      </c>
      <c r="G1490" s="10" t="s">
        <v>61</v>
      </c>
      <c r="H1490" s="10" t="s">
        <v>62</v>
      </c>
      <c r="I1490" s="10" t="s">
        <v>63</v>
      </c>
      <c r="J1490" s="10" t="str">
        <f t="shared" si="23"/>
        <v>530708-FIDEL VELAZQUEZ</v>
      </c>
    </row>
    <row r="1491" spans="1:10">
      <c r="A1491" s="10" t="s">
        <v>77</v>
      </c>
      <c r="B1491" s="10">
        <v>530239</v>
      </c>
      <c r="C1491" s="10">
        <v>4180</v>
      </c>
      <c r="D1491" s="10" t="s">
        <v>1118</v>
      </c>
      <c r="E1491" s="10" t="s">
        <v>91</v>
      </c>
      <c r="F1491" s="10" t="s">
        <v>143</v>
      </c>
      <c r="G1491" s="10" t="s">
        <v>450</v>
      </c>
      <c r="H1491" s="10" t="s">
        <v>1875</v>
      </c>
      <c r="I1491" s="10" t="s">
        <v>1120</v>
      </c>
      <c r="J1491" s="10" t="str">
        <f t="shared" si="23"/>
        <v>530239-COMEX LA GLORIA</v>
      </c>
    </row>
    <row r="1492" spans="1:10">
      <c r="A1492" s="10" t="s">
        <v>24</v>
      </c>
      <c r="B1492" s="10">
        <v>530090</v>
      </c>
      <c r="C1492" s="10">
        <v>7618</v>
      </c>
      <c r="D1492" s="10" t="s">
        <v>1827</v>
      </c>
      <c r="E1492" s="10" t="s">
        <v>91</v>
      </c>
      <c r="F1492" s="10" t="s">
        <v>92</v>
      </c>
      <c r="G1492" s="10" t="s">
        <v>1007</v>
      </c>
      <c r="H1492" s="10" t="s">
        <v>2169</v>
      </c>
      <c r="I1492" s="10" t="s">
        <v>1009</v>
      </c>
      <c r="J1492" s="10" t="str">
        <f t="shared" si="23"/>
        <v>530090-CIRCUNVALACION</v>
      </c>
    </row>
    <row r="1493" spans="1:10">
      <c r="A1493" s="10" t="s">
        <v>114</v>
      </c>
      <c r="B1493" s="10">
        <v>535246</v>
      </c>
      <c r="C1493" s="10">
        <v>42437</v>
      </c>
      <c r="D1493" s="10" t="s">
        <v>2685</v>
      </c>
      <c r="E1493" s="10" t="s">
        <v>35</v>
      </c>
      <c r="F1493" s="10" t="s">
        <v>116</v>
      </c>
      <c r="G1493" s="10" t="s">
        <v>422</v>
      </c>
      <c r="H1493" s="10" t="s">
        <v>2685</v>
      </c>
      <c r="I1493" s="10" t="s">
        <v>119</v>
      </c>
      <c r="J1493" s="10" t="str">
        <f t="shared" si="23"/>
        <v>535246-COMERCIALIZADORA DE COMPLEMENTOS SA DE CV</v>
      </c>
    </row>
    <row r="1494" spans="1:10">
      <c r="A1494" s="10" t="s">
        <v>198</v>
      </c>
      <c r="B1494" s="10">
        <v>531551</v>
      </c>
      <c r="C1494" s="10">
        <v>43421</v>
      </c>
      <c r="D1494" s="10" t="s">
        <v>287</v>
      </c>
      <c r="E1494" s="10" t="s">
        <v>52</v>
      </c>
      <c r="F1494" s="10" t="s">
        <v>60</v>
      </c>
      <c r="G1494" s="10" t="s">
        <v>199</v>
      </c>
      <c r="H1494" s="10" t="s">
        <v>1877</v>
      </c>
      <c r="I1494" s="10" t="s">
        <v>289</v>
      </c>
      <c r="J1494" s="10" t="str">
        <f t="shared" si="23"/>
        <v>531551-MACROCOMEX</v>
      </c>
    </row>
    <row r="1495" spans="1:10">
      <c r="A1495" s="10" t="s">
        <v>83</v>
      </c>
      <c r="B1495" s="10">
        <v>530121</v>
      </c>
      <c r="C1495" s="10">
        <v>40609</v>
      </c>
      <c r="D1495" s="10" t="s">
        <v>1062</v>
      </c>
      <c r="E1495" s="10" t="s">
        <v>52</v>
      </c>
      <c r="F1495" s="10" t="s">
        <v>152</v>
      </c>
      <c r="G1495" s="10" t="s">
        <v>362</v>
      </c>
      <c r="H1495" s="10" t="s">
        <v>1027</v>
      </c>
      <c r="I1495" s="10" t="s">
        <v>173</v>
      </c>
      <c r="J1495" s="10" t="str">
        <f t="shared" si="23"/>
        <v>530121-BOULEVARD</v>
      </c>
    </row>
    <row r="1496" spans="1:10">
      <c r="A1496" s="10" t="s">
        <v>221</v>
      </c>
      <c r="B1496" s="10">
        <v>532297</v>
      </c>
      <c r="C1496" s="10">
        <v>42318</v>
      </c>
      <c r="D1496" s="10" t="s">
        <v>105</v>
      </c>
      <c r="E1496" s="10" t="s">
        <v>26</v>
      </c>
      <c r="F1496" s="10" t="s">
        <v>223</v>
      </c>
      <c r="G1496" s="10" t="s">
        <v>991</v>
      </c>
      <c r="H1496" s="10" t="s">
        <v>1878</v>
      </c>
      <c r="I1496" s="10" t="s">
        <v>107</v>
      </c>
      <c r="J1496" s="10" t="str">
        <f t="shared" si="23"/>
        <v>532297-SUCURSAL GALEANA</v>
      </c>
    </row>
    <row r="1497" spans="1:10">
      <c r="A1497" s="10" t="s">
        <v>24</v>
      </c>
      <c r="B1497" s="10">
        <v>538386</v>
      </c>
      <c r="C1497" s="10">
        <v>40663</v>
      </c>
      <c r="D1497" s="10" t="s">
        <v>993</v>
      </c>
      <c r="E1497" s="10" t="s">
        <v>26</v>
      </c>
      <c r="F1497" s="10" t="s">
        <v>223</v>
      </c>
      <c r="G1497" s="10" t="s">
        <v>465</v>
      </c>
      <c r="H1497" s="10" t="s">
        <v>5805</v>
      </c>
      <c r="I1497" s="10" t="s">
        <v>995</v>
      </c>
      <c r="J1497" s="10" t="str">
        <f t="shared" si="23"/>
        <v>538386-BODEGA TIENDA MOVIL CDMX HR</v>
      </c>
    </row>
    <row r="1498" spans="1:10">
      <c r="A1498" s="10" t="s">
        <v>114</v>
      </c>
      <c r="B1498" s="10">
        <v>537526</v>
      </c>
      <c r="C1498" s="10">
        <v>43185</v>
      </c>
      <c r="D1498" s="10" t="s">
        <v>487</v>
      </c>
      <c r="E1498" s="10" t="s">
        <v>35</v>
      </c>
      <c r="F1498" s="10" t="s">
        <v>116</v>
      </c>
      <c r="G1498" s="10" t="s">
        <v>488</v>
      </c>
      <c r="H1498" s="10" t="s">
        <v>4693</v>
      </c>
      <c r="I1498" s="10" t="s">
        <v>490</v>
      </c>
      <c r="J1498" s="10" t="str">
        <f t="shared" si="23"/>
        <v>537526-TIERRA BLANCA</v>
      </c>
    </row>
    <row r="1499" spans="1:10">
      <c r="A1499" s="10" t="s">
        <v>24</v>
      </c>
      <c r="B1499" s="10">
        <v>531123</v>
      </c>
      <c r="C1499" s="10">
        <v>4279</v>
      </c>
      <c r="D1499" s="10" t="s">
        <v>263</v>
      </c>
      <c r="E1499" s="10" t="s">
        <v>91</v>
      </c>
      <c r="F1499" s="10" t="s">
        <v>143</v>
      </c>
      <c r="G1499" s="10" t="s">
        <v>168</v>
      </c>
      <c r="H1499" s="10" t="s">
        <v>169</v>
      </c>
      <c r="I1499" s="10" t="s">
        <v>155</v>
      </c>
      <c r="J1499" s="10" t="str">
        <f t="shared" si="23"/>
        <v>531123-BAHIA</v>
      </c>
    </row>
    <row r="1500" spans="1:10">
      <c r="A1500" s="10" t="s">
        <v>24</v>
      </c>
      <c r="B1500" s="10">
        <v>534090</v>
      </c>
      <c r="C1500" s="10">
        <v>4183</v>
      </c>
      <c r="D1500" s="10" t="s">
        <v>4288</v>
      </c>
      <c r="E1500" s="10" t="s">
        <v>26</v>
      </c>
      <c r="F1500" s="10" t="s">
        <v>27</v>
      </c>
      <c r="G1500" s="10" t="s">
        <v>110</v>
      </c>
      <c r="H1500" s="10" t="s">
        <v>4288</v>
      </c>
      <c r="I1500" s="10" t="s">
        <v>4289</v>
      </c>
      <c r="J1500" s="10" t="str">
        <f t="shared" si="23"/>
        <v>534090-PINTURAS-PRO CAMPESTRE DISEÑO Y CREACION DE ESPACIOS SA DE CV</v>
      </c>
    </row>
    <row r="1501" spans="1:10">
      <c r="A1501" s="10" t="s">
        <v>324</v>
      </c>
      <c r="B1501" s="10">
        <v>536933</v>
      </c>
      <c r="C1501" s="10">
        <v>32488</v>
      </c>
      <c r="D1501" s="10" t="s">
        <v>413</v>
      </c>
      <c r="E1501" s="10" t="s">
        <v>44</v>
      </c>
      <c r="F1501" s="10" t="s">
        <v>45</v>
      </c>
      <c r="G1501" s="10" t="s">
        <v>326</v>
      </c>
      <c r="H1501" s="10" t="s">
        <v>1881</v>
      </c>
      <c r="I1501" s="10" t="s">
        <v>69</v>
      </c>
      <c r="J1501" s="10" t="str">
        <f t="shared" si="23"/>
        <v>536933-JESUS VARELA</v>
      </c>
    </row>
    <row r="1502" spans="1:10">
      <c r="A1502" s="10" t="s">
        <v>221</v>
      </c>
      <c r="B1502" s="10">
        <v>530242</v>
      </c>
      <c r="C1502" s="10">
        <v>42319</v>
      </c>
      <c r="D1502" s="10" t="s">
        <v>105</v>
      </c>
      <c r="E1502" s="10" t="s">
        <v>26</v>
      </c>
      <c r="F1502" s="10" t="s">
        <v>223</v>
      </c>
      <c r="G1502" s="10" t="s">
        <v>991</v>
      </c>
      <c r="H1502" s="10" t="s">
        <v>1882</v>
      </c>
      <c r="I1502" s="10" t="s">
        <v>107</v>
      </c>
      <c r="J1502" s="10" t="str">
        <f t="shared" si="23"/>
        <v>530242-SUCURSAL TLAQUILTENANGO</v>
      </c>
    </row>
    <row r="1503" spans="1:10">
      <c r="A1503" s="10" t="s">
        <v>42</v>
      </c>
      <c r="B1503" s="10">
        <v>530576</v>
      </c>
      <c r="C1503" s="10">
        <v>20983</v>
      </c>
      <c r="D1503" s="10" t="s">
        <v>115</v>
      </c>
      <c r="E1503" s="10" t="s">
        <v>35</v>
      </c>
      <c r="F1503" s="10" t="s">
        <v>116</v>
      </c>
      <c r="G1503" s="10" t="s">
        <v>292</v>
      </c>
      <c r="H1503" s="10" t="s">
        <v>1883</v>
      </c>
      <c r="I1503" s="10" t="s">
        <v>119</v>
      </c>
      <c r="J1503" s="10" t="str">
        <f t="shared" si="23"/>
        <v>530576-PINT Y RECUBRIMIENTOS DE QUERETARO MATRIZ SATELITE</v>
      </c>
    </row>
    <row r="1504" spans="1:10">
      <c r="A1504" s="10" t="s">
        <v>24</v>
      </c>
      <c r="B1504" s="10">
        <v>531379</v>
      </c>
      <c r="C1504" s="10">
        <v>7773</v>
      </c>
      <c r="D1504" s="10" t="s">
        <v>299</v>
      </c>
      <c r="E1504" s="10" t="s">
        <v>26</v>
      </c>
      <c r="F1504" s="10" t="s">
        <v>127</v>
      </c>
      <c r="G1504" s="10" t="s">
        <v>300</v>
      </c>
      <c r="H1504" s="10" t="s">
        <v>4594</v>
      </c>
      <c r="I1504" s="10" t="s">
        <v>302</v>
      </c>
      <c r="J1504" s="10" t="str">
        <f t="shared" si="23"/>
        <v>531379-GINEBRA</v>
      </c>
    </row>
    <row r="1505" spans="1:10">
      <c r="A1505" s="10" t="s">
        <v>83</v>
      </c>
      <c r="B1505" s="10">
        <v>538581</v>
      </c>
      <c r="C1505" s="10">
        <v>43603</v>
      </c>
      <c r="D1505" s="10" t="s">
        <v>101</v>
      </c>
      <c r="E1505" s="10" t="s">
        <v>52</v>
      </c>
      <c r="F1505" s="10" t="s">
        <v>85</v>
      </c>
      <c r="G1505" s="10" t="s">
        <v>235</v>
      </c>
      <c r="H1505" s="10" t="s">
        <v>2072</v>
      </c>
      <c r="I1505" s="10" t="s">
        <v>104</v>
      </c>
      <c r="J1505" s="10" t="str">
        <f t="shared" si="23"/>
        <v>538581-GLORIETA</v>
      </c>
    </row>
    <row r="1506" spans="1:10">
      <c r="A1506" s="10" t="s">
        <v>178</v>
      </c>
      <c r="B1506" s="10">
        <v>533864</v>
      </c>
      <c r="C1506" s="10">
        <v>21702</v>
      </c>
      <c r="D1506" s="10" t="s">
        <v>1884</v>
      </c>
      <c r="E1506" s="10" t="s">
        <v>180</v>
      </c>
      <c r="F1506" s="10" t="s">
        <v>181</v>
      </c>
      <c r="G1506" s="10" t="s">
        <v>205</v>
      </c>
      <c r="H1506" s="10" t="s">
        <v>1085</v>
      </c>
      <c r="I1506" s="10" t="s">
        <v>833</v>
      </c>
      <c r="J1506" s="10" t="str">
        <f t="shared" si="23"/>
        <v>533864-REFORMA</v>
      </c>
    </row>
    <row r="1507" spans="1:10">
      <c r="A1507" s="10" t="s">
        <v>114</v>
      </c>
      <c r="B1507" s="10">
        <v>530563</v>
      </c>
      <c r="C1507" s="10">
        <v>20982</v>
      </c>
      <c r="D1507" s="10" t="s">
        <v>115</v>
      </c>
      <c r="E1507" s="10" t="s">
        <v>35</v>
      </c>
      <c r="F1507" s="10" t="s">
        <v>116</v>
      </c>
      <c r="G1507" s="10" t="s">
        <v>117</v>
      </c>
      <c r="H1507" s="10" t="s">
        <v>3511</v>
      </c>
      <c r="I1507" s="10" t="s">
        <v>119</v>
      </c>
      <c r="J1507" s="10" t="str">
        <f t="shared" si="23"/>
        <v>530563-PINTURAS REALES CASIMIRO LICEAGA</v>
      </c>
    </row>
    <row r="1508" spans="1:10">
      <c r="A1508" s="10" t="s">
        <v>262</v>
      </c>
      <c r="B1508" s="10">
        <v>530429</v>
      </c>
      <c r="C1508" s="10">
        <v>42253</v>
      </c>
      <c r="D1508" s="10" t="s">
        <v>1534</v>
      </c>
      <c r="E1508" s="10" t="s">
        <v>26</v>
      </c>
      <c r="F1508" s="10" t="s">
        <v>223</v>
      </c>
      <c r="G1508" s="10" t="s">
        <v>991</v>
      </c>
      <c r="H1508" s="10" t="s">
        <v>1885</v>
      </c>
      <c r="I1508" s="10" t="s">
        <v>107</v>
      </c>
      <c r="J1508" s="10" t="str">
        <f t="shared" si="23"/>
        <v>530429-CHIAUTLA</v>
      </c>
    </row>
    <row r="1509" spans="1:10">
      <c r="A1509" s="10" t="s">
        <v>193</v>
      </c>
      <c r="B1509" s="10">
        <v>538412</v>
      </c>
      <c r="C1509" s="10">
        <v>43583</v>
      </c>
      <c r="D1509" s="10" t="s">
        <v>194</v>
      </c>
      <c r="E1509" s="10" t="s">
        <v>180</v>
      </c>
      <c r="F1509" s="10" t="s">
        <v>195</v>
      </c>
      <c r="G1509" s="10" t="s">
        <v>196</v>
      </c>
      <c r="H1509" s="10" t="s">
        <v>1886</v>
      </c>
      <c r="I1509" s="10" t="s">
        <v>88</v>
      </c>
      <c r="J1509" s="10" t="str">
        <f t="shared" si="23"/>
        <v>538412-LA RIBERA</v>
      </c>
    </row>
    <row r="1510" spans="1:10">
      <c r="A1510" s="10" t="s">
        <v>77</v>
      </c>
      <c r="B1510" s="10">
        <v>532062</v>
      </c>
      <c r="C1510" s="10">
        <v>2737</v>
      </c>
      <c r="D1510" s="10" t="s">
        <v>2185</v>
      </c>
      <c r="E1510" s="10" t="s">
        <v>91</v>
      </c>
      <c r="F1510" s="10" t="s">
        <v>143</v>
      </c>
      <c r="G1510" s="10" t="s">
        <v>450</v>
      </c>
      <c r="H1510" s="10" t="s">
        <v>4122</v>
      </c>
      <c r="I1510" s="10" t="s">
        <v>452</v>
      </c>
      <c r="J1510" s="10" t="str">
        <f t="shared" si="23"/>
        <v>532062-PINTURAS FYASAR NEXTLALPAN</v>
      </c>
    </row>
    <row r="1511" spans="1:10">
      <c r="A1511" s="10" t="s">
        <v>114</v>
      </c>
      <c r="B1511" s="10">
        <v>530484</v>
      </c>
      <c r="C1511" s="10">
        <v>20984</v>
      </c>
      <c r="D1511" s="10" t="s">
        <v>115</v>
      </c>
      <c r="E1511" s="10" t="s">
        <v>35</v>
      </c>
      <c r="F1511" s="10" t="s">
        <v>116</v>
      </c>
      <c r="G1511" s="10" t="s">
        <v>422</v>
      </c>
      <c r="H1511" s="10" t="s">
        <v>1889</v>
      </c>
      <c r="I1511" s="10" t="s">
        <v>119</v>
      </c>
      <c r="J1511" s="10" t="str">
        <f t="shared" si="23"/>
        <v>530484-PINTURAS JARDINES DEL MORAL MATRIZ</v>
      </c>
    </row>
    <row r="1512" spans="1:10">
      <c r="A1512" s="10" t="s">
        <v>77</v>
      </c>
      <c r="B1512" s="10">
        <v>538603</v>
      </c>
      <c r="C1512" s="10">
        <v>4741</v>
      </c>
      <c r="D1512" s="10" t="s">
        <v>548</v>
      </c>
      <c r="E1512" s="10" t="s">
        <v>91</v>
      </c>
      <c r="F1512" s="10" t="s">
        <v>143</v>
      </c>
      <c r="G1512" s="10" t="s">
        <v>450</v>
      </c>
      <c r="H1512" s="10" t="s">
        <v>268</v>
      </c>
      <c r="I1512" s="10" t="s">
        <v>550</v>
      </c>
      <c r="J1512" s="10" t="str">
        <f t="shared" si="23"/>
        <v>538603-COMEX COACALCO</v>
      </c>
    </row>
    <row r="1513" spans="1:10">
      <c r="A1513" s="10" t="s">
        <v>527</v>
      </c>
      <c r="B1513" s="10">
        <v>537400</v>
      </c>
      <c r="C1513" s="10">
        <v>32602</v>
      </c>
      <c r="D1513" s="10" t="s">
        <v>263</v>
      </c>
      <c r="E1513" s="10" t="s">
        <v>180</v>
      </c>
      <c r="F1513" s="10" t="s">
        <v>195</v>
      </c>
      <c r="G1513" s="10" t="s">
        <v>528</v>
      </c>
      <c r="H1513" s="10" t="s">
        <v>3742</v>
      </c>
      <c r="I1513" s="10" t="s">
        <v>155</v>
      </c>
      <c r="J1513" s="10" t="str">
        <f t="shared" si="23"/>
        <v>537400-BONFIL</v>
      </c>
    </row>
    <row r="1514" spans="1:10">
      <c r="A1514" s="10" t="s">
        <v>42</v>
      </c>
      <c r="B1514" s="10">
        <v>538555</v>
      </c>
      <c r="C1514" s="10">
        <v>23032</v>
      </c>
      <c r="D1514" s="10" t="s">
        <v>115</v>
      </c>
      <c r="E1514" s="10" t="s">
        <v>35</v>
      </c>
      <c r="F1514" s="10" t="s">
        <v>116</v>
      </c>
      <c r="G1514" s="10" t="s">
        <v>292</v>
      </c>
      <c r="H1514" s="10" t="s">
        <v>1890</v>
      </c>
      <c r="I1514" s="10" t="s">
        <v>119</v>
      </c>
      <c r="J1514" s="10" t="str">
        <f t="shared" si="23"/>
        <v>538555-PINTURAS ACUEDUCTO EL REFUGIO</v>
      </c>
    </row>
    <row r="1515" spans="1:10">
      <c r="A1515" s="10" t="s">
        <v>150</v>
      </c>
      <c r="B1515" s="10">
        <v>532646</v>
      </c>
      <c r="C1515" s="10">
        <v>41299</v>
      </c>
      <c r="D1515" s="10" t="s">
        <v>1798</v>
      </c>
      <c r="E1515" s="10" t="s">
        <v>52</v>
      </c>
      <c r="F1515" s="10" t="s">
        <v>152</v>
      </c>
      <c r="G1515" s="10" t="s">
        <v>232</v>
      </c>
      <c r="H1515" s="10" t="s">
        <v>650</v>
      </c>
      <c r="I1515" s="10" t="s">
        <v>6593</v>
      </c>
      <c r="J1515" s="10" t="str">
        <f t="shared" si="23"/>
        <v>532646-MATRIZ</v>
      </c>
    </row>
    <row r="1516" spans="1:10">
      <c r="A1516" s="10" t="s">
        <v>33</v>
      </c>
      <c r="B1516" s="10">
        <v>533926</v>
      </c>
      <c r="C1516" s="10">
        <v>22590</v>
      </c>
      <c r="D1516" s="10" t="s">
        <v>105</v>
      </c>
      <c r="E1516" s="10" t="s">
        <v>35</v>
      </c>
      <c r="F1516" s="10" t="s">
        <v>36</v>
      </c>
      <c r="G1516" s="10" t="s">
        <v>37</v>
      </c>
      <c r="H1516" s="10" t="s">
        <v>1891</v>
      </c>
      <c r="I1516" s="10" t="s">
        <v>107</v>
      </c>
      <c r="J1516" s="10" t="str">
        <f t="shared" si="23"/>
        <v>533926-UNION DEL CUATRO</v>
      </c>
    </row>
    <row r="1517" spans="1:10">
      <c r="A1517" s="10" t="s">
        <v>33</v>
      </c>
      <c r="B1517" s="10">
        <v>536401</v>
      </c>
      <c r="C1517" s="10">
        <v>22023</v>
      </c>
      <c r="D1517" s="10" t="s">
        <v>392</v>
      </c>
      <c r="E1517" s="10" t="s">
        <v>35</v>
      </c>
      <c r="F1517" s="10" t="s">
        <v>97</v>
      </c>
      <c r="G1517" s="10" t="s">
        <v>393</v>
      </c>
      <c r="H1517" s="10" t="s">
        <v>6536</v>
      </c>
      <c r="I1517" s="10" t="s">
        <v>395</v>
      </c>
      <c r="J1517" s="10" t="str">
        <f t="shared" si="23"/>
        <v>536401-TIENDA ESCUELA REPUBLICA</v>
      </c>
    </row>
    <row r="1518" spans="1:10">
      <c r="A1518" s="10" t="s">
        <v>77</v>
      </c>
      <c r="B1518" s="10">
        <v>532903</v>
      </c>
      <c r="C1518" s="10">
        <v>7138</v>
      </c>
      <c r="D1518" s="10" t="s">
        <v>5516</v>
      </c>
      <c r="E1518" s="10" t="s">
        <v>91</v>
      </c>
      <c r="F1518" s="10" t="s">
        <v>92</v>
      </c>
      <c r="G1518" s="10" t="s">
        <v>284</v>
      </c>
      <c r="H1518" s="10" t="s">
        <v>4524</v>
      </c>
      <c r="I1518" s="10" t="s">
        <v>550</v>
      </c>
      <c r="J1518" s="10" t="str">
        <f t="shared" si="23"/>
        <v>532903-TONANITLA</v>
      </c>
    </row>
    <row r="1519" spans="1:10">
      <c r="A1519" s="10" t="s">
        <v>77</v>
      </c>
      <c r="B1519" s="10">
        <v>530133</v>
      </c>
      <c r="C1519" s="10">
        <v>4252</v>
      </c>
      <c r="D1519" s="10" t="s">
        <v>1370</v>
      </c>
      <c r="E1519" s="10" t="s">
        <v>91</v>
      </c>
      <c r="F1519" s="10" t="s">
        <v>143</v>
      </c>
      <c r="G1519" s="10" t="s">
        <v>144</v>
      </c>
      <c r="H1519" s="10" t="s">
        <v>1893</v>
      </c>
      <c r="I1519" s="10" t="s">
        <v>1372</v>
      </c>
      <c r="J1519" s="10" t="str">
        <f t="shared" si="23"/>
        <v>530133-SUCURSAL HUAPANGO</v>
      </c>
    </row>
    <row r="1520" spans="1:10">
      <c r="A1520" s="10" t="s">
        <v>77</v>
      </c>
      <c r="B1520" s="10">
        <v>531424</v>
      </c>
      <c r="C1520" s="10">
        <v>7441</v>
      </c>
      <c r="D1520" s="10" t="s">
        <v>503</v>
      </c>
      <c r="E1520" s="10" t="s">
        <v>26</v>
      </c>
      <c r="F1520" s="10" t="s">
        <v>127</v>
      </c>
      <c r="G1520" s="10" t="s">
        <v>330</v>
      </c>
      <c r="H1520" s="10" t="s">
        <v>1894</v>
      </c>
      <c r="I1520" s="10" t="s">
        <v>505</v>
      </c>
      <c r="J1520" s="10" t="str">
        <f t="shared" si="23"/>
        <v>531424-COSMOS</v>
      </c>
    </row>
    <row r="1521" spans="1:10">
      <c r="A1521" s="10" t="s">
        <v>50</v>
      </c>
      <c r="B1521" s="10">
        <v>538676</v>
      </c>
      <c r="C1521" s="10">
        <v>43655</v>
      </c>
      <c r="D1521" s="10" t="s">
        <v>1160</v>
      </c>
      <c r="E1521" s="10" t="s">
        <v>52</v>
      </c>
      <c r="F1521" s="10" t="s">
        <v>53</v>
      </c>
      <c r="G1521" s="10" t="s">
        <v>1161</v>
      </c>
      <c r="H1521" s="10" t="s">
        <v>1895</v>
      </c>
      <c r="I1521" s="10" t="s">
        <v>1163</v>
      </c>
      <c r="J1521" s="10" t="str">
        <f t="shared" si="23"/>
        <v>538676-LA GARZA</v>
      </c>
    </row>
    <row r="1522" spans="1:10">
      <c r="A1522" s="10" t="s">
        <v>221</v>
      </c>
      <c r="B1522" s="10">
        <v>530291</v>
      </c>
      <c r="C1522" s="10">
        <v>41987</v>
      </c>
      <c r="D1522" s="10" t="s">
        <v>222</v>
      </c>
      <c r="E1522" s="10" t="s">
        <v>26</v>
      </c>
      <c r="F1522" s="10" t="s">
        <v>223</v>
      </c>
      <c r="G1522" s="10" t="s">
        <v>224</v>
      </c>
      <c r="H1522" s="10" t="s">
        <v>1892</v>
      </c>
      <c r="I1522" s="10" t="s">
        <v>226</v>
      </c>
      <c r="J1522" s="10" t="str">
        <f t="shared" si="23"/>
        <v>530291-LOMAS DEL CARRIL</v>
      </c>
    </row>
    <row r="1523" spans="1:10">
      <c r="A1523" s="10" t="s">
        <v>156</v>
      </c>
      <c r="B1523" s="10">
        <v>531117</v>
      </c>
      <c r="C1523" s="10">
        <v>41305</v>
      </c>
      <c r="D1523" s="10" t="s">
        <v>6012</v>
      </c>
      <c r="E1523" s="10" t="s">
        <v>52</v>
      </c>
      <c r="F1523" s="10" t="s">
        <v>60</v>
      </c>
      <c r="G1523" s="10" t="s">
        <v>171</v>
      </c>
      <c r="H1523" s="10" t="s">
        <v>4139</v>
      </c>
      <c r="I1523" s="10" t="s">
        <v>5474</v>
      </c>
      <c r="J1523" s="10" t="str">
        <f t="shared" si="23"/>
        <v>531117-TICUL</v>
      </c>
    </row>
    <row r="1524" spans="1:10">
      <c r="A1524" s="10" t="s">
        <v>527</v>
      </c>
      <c r="B1524" s="10">
        <v>536712</v>
      </c>
      <c r="C1524" s="10">
        <v>32492</v>
      </c>
      <c r="D1524" s="10" t="s">
        <v>5477</v>
      </c>
      <c r="E1524" s="10" t="s">
        <v>180</v>
      </c>
      <c r="F1524" s="10" t="s">
        <v>195</v>
      </c>
      <c r="G1524" s="10" t="s">
        <v>528</v>
      </c>
      <c r="H1524" s="10" t="s">
        <v>6332</v>
      </c>
      <c r="I1524" s="10" t="s">
        <v>5479</v>
      </c>
      <c r="J1524" s="10" t="str">
        <f t="shared" si="23"/>
        <v>536712-BIENESTAR</v>
      </c>
    </row>
    <row r="1525" spans="1:10">
      <c r="A1525" s="10" t="s">
        <v>77</v>
      </c>
      <c r="B1525" s="10">
        <v>537542</v>
      </c>
      <c r="C1525" s="10">
        <v>4609</v>
      </c>
      <c r="D1525" s="10" t="s">
        <v>1428</v>
      </c>
      <c r="E1525" s="10" t="s">
        <v>91</v>
      </c>
      <c r="F1525" s="10" t="s">
        <v>92</v>
      </c>
      <c r="G1525" s="10" t="s">
        <v>691</v>
      </c>
      <c r="H1525" s="10" t="s">
        <v>1896</v>
      </c>
      <c r="I1525" s="10" t="s">
        <v>1430</v>
      </c>
      <c r="J1525" s="10" t="str">
        <f t="shared" si="23"/>
        <v>537542-PINTURAS SANTIAGO</v>
      </c>
    </row>
    <row r="1526" spans="1:10">
      <c r="A1526" s="10" t="s">
        <v>77</v>
      </c>
      <c r="B1526" s="10">
        <v>531837</v>
      </c>
      <c r="C1526" s="10">
        <v>7565</v>
      </c>
      <c r="D1526" s="10" t="s">
        <v>1181</v>
      </c>
      <c r="E1526" s="10" t="s">
        <v>26</v>
      </c>
      <c r="F1526" s="10" t="s">
        <v>127</v>
      </c>
      <c r="G1526" s="10" t="s">
        <v>135</v>
      </c>
      <c r="H1526" s="10" t="s">
        <v>789</v>
      </c>
      <c r="I1526" s="10" t="s">
        <v>1183</v>
      </c>
      <c r="J1526" s="10" t="str">
        <f t="shared" si="23"/>
        <v>531837-LA PAZ</v>
      </c>
    </row>
    <row r="1527" spans="1:10">
      <c r="A1527" s="10" t="s">
        <v>77</v>
      </c>
      <c r="B1527" s="10">
        <v>534555</v>
      </c>
      <c r="C1527" s="10">
        <v>4165</v>
      </c>
      <c r="D1527" s="10" t="s">
        <v>5752</v>
      </c>
      <c r="E1527" s="10" t="s">
        <v>91</v>
      </c>
      <c r="F1527" s="10" t="s">
        <v>92</v>
      </c>
      <c r="G1527" s="10" t="s">
        <v>388</v>
      </c>
      <c r="H1527" s="10" t="s">
        <v>847</v>
      </c>
      <c r="I1527" s="10" t="s">
        <v>5753</v>
      </c>
      <c r="J1527" s="10" t="str">
        <f t="shared" si="23"/>
        <v>534555-COMEX HUIXQUILUCAN</v>
      </c>
    </row>
    <row r="1528" spans="1:10">
      <c r="A1528" s="10" t="s">
        <v>262</v>
      </c>
      <c r="B1528" s="10">
        <v>531816</v>
      </c>
      <c r="C1528" s="10">
        <v>40706</v>
      </c>
      <c r="D1528" s="10" t="s">
        <v>1898</v>
      </c>
      <c r="E1528" s="10" t="s">
        <v>52</v>
      </c>
      <c r="F1528" s="10" t="s">
        <v>85</v>
      </c>
      <c r="G1528" s="10" t="s">
        <v>228</v>
      </c>
      <c r="H1528" s="10" t="s">
        <v>1899</v>
      </c>
      <c r="I1528" s="10" t="s">
        <v>1900</v>
      </c>
      <c r="J1528" s="10" t="str">
        <f t="shared" si="23"/>
        <v>531816-PINTURAS DE CHIGNAHUAPAN</v>
      </c>
    </row>
    <row r="1529" spans="1:10">
      <c r="A1529" s="10" t="s">
        <v>64</v>
      </c>
      <c r="B1529" s="10">
        <v>537879</v>
      </c>
      <c r="C1529" s="10">
        <v>32719</v>
      </c>
      <c r="D1529" s="10" t="s">
        <v>253</v>
      </c>
      <c r="E1529" s="10" t="s">
        <v>44</v>
      </c>
      <c r="F1529" s="10" t="s">
        <v>66</v>
      </c>
      <c r="G1529" s="10" t="s">
        <v>633</v>
      </c>
      <c r="H1529" s="10" t="s">
        <v>1905</v>
      </c>
      <c r="I1529" s="10" t="s">
        <v>256</v>
      </c>
      <c r="J1529" s="10" t="str">
        <f t="shared" si="23"/>
        <v>537879-CHAPULTEPEC</v>
      </c>
    </row>
    <row r="1530" spans="1:10">
      <c r="A1530" s="10" t="s">
        <v>468</v>
      </c>
      <c r="B1530" s="10">
        <v>531365</v>
      </c>
      <c r="C1530" s="10">
        <v>42450</v>
      </c>
      <c r="D1530" s="10" t="s">
        <v>592</v>
      </c>
      <c r="E1530" s="10" t="s">
        <v>91</v>
      </c>
      <c r="F1530" s="10" t="s">
        <v>311</v>
      </c>
      <c r="G1530" s="10" t="s">
        <v>469</v>
      </c>
      <c r="H1530" s="10" t="s">
        <v>1902</v>
      </c>
      <c r="I1530" s="10" t="s">
        <v>160</v>
      </c>
      <c r="J1530" s="10" t="str">
        <f t="shared" si="23"/>
        <v>531365-GRAN BODEGA</v>
      </c>
    </row>
    <row r="1531" spans="1:10">
      <c r="A1531" s="10" t="s">
        <v>77</v>
      </c>
      <c r="B1531" s="10">
        <v>533178</v>
      </c>
      <c r="C1531" s="10">
        <v>41765</v>
      </c>
      <c r="D1531" s="10" t="s">
        <v>257</v>
      </c>
      <c r="E1531" s="10" t="s">
        <v>91</v>
      </c>
      <c r="F1531" s="10" t="s">
        <v>311</v>
      </c>
      <c r="G1531" s="10" t="s">
        <v>500</v>
      </c>
      <c r="H1531" s="10" t="s">
        <v>2023</v>
      </c>
      <c r="I1531" s="10" t="s">
        <v>260</v>
      </c>
      <c r="J1531" s="10" t="str">
        <f t="shared" si="23"/>
        <v>533178-SAN CARLOS</v>
      </c>
    </row>
    <row r="1532" spans="1:10">
      <c r="A1532" s="10" t="s">
        <v>365</v>
      </c>
      <c r="B1532" s="10">
        <v>530698</v>
      </c>
      <c r="C1532" s="10">
        <v>22159</v>
      </c>
      <c r="D1532" s="10" t="s">
        <v>2875</v>
      </c>
      <c r="E1532" s="10" t="s">
        <v>44</v>
      </c>
      <c r="F1532" s="10" t="s">
        <v>45</v>
      </c>
      <c r="G1532" s="10" t="s">
        <v>187</v>
      </c>
      <c r="H1532" s="10" t="s">
        <v>3860</v>
      </c>
      <c r="I1532" s="10" t="s">
        <v>2876</v>
      </c>
      <c r="J1532" s="10" t="str">
        <f t="shared" si="23"/>
        <v>530698-CALVILLO</v>
      </c>
    </row>
    <row r="1533" spans="1:10">
      <c r="A1533" s="10" t="s">
        <v>527</v>
      </c>
      <c r="B1533" s="10">
        <v>535420</v>
      </c>
      <c r="C1533" s="10">
        <v>32169</v>
      </c>
      <c r="D1533" s="10" t="s">
        <v>263</v>
      </c>
      <c r="E1533" s="10" t="s">
        <v>180</v>
      </c>
      <c r="F1533" s="10" t="s">
        <v>195</v>
      </c>
      <c r="G1533" s="10" t="s">
        <v>528</v>
      </c>
      <c r="H1533" s="10" t="s">
        <v>570</v>
      </c>
      <c r="I1533" s="10" t="s">
        <v>155</v>
      </c>
      <c r="J1533" s="10" t="str">
        <f t="shared" si="23"/>
        <v>535420-LAS TORRES</v>
      </c>
    </row>
    <row r="1534" spans="1:10">
      <c r="A1534" s="10" t="s">
        <v>77</v>
      </c>
      <c r="B1534" s="10">
        <v>531985</v>
      </c>
      <c r="C1534" s="10">
        <v>4079</v>
      </c>
      <c r="D1534" s="10" t="s">
        <v>5752</v>
      </c>
      <c r="E1534" s="10" t="s">
        <v>91</v>
      </c>
      <c r="F1534" s="10" t="s">
        <v>92</v>
      </c>
      <c r="G1534" s="10" t="s">
        <v>388</v>
      </c>
      <c r="H1534" s="10" t="s">
        <v>2695</v>
      </c>
      <c r="I1534" s="10" t="s">
        <v>5753</v>
      </c>
      <c r="J1534" s="10" t="str">
        <f t="shared" si="23"/>
        <v>531985-SAN CRISTOBAL</v>
      </c>
    </row>
    <row r="1535" spans="1:10">
      <c r="A1535" s="10" t="s">
        <v>64</v>
      </c>
      <c r="B1535" s="10">
        <v>537101</v>
      </c>
      <c r="C1535" s="10">
        <v>32532</v>
      </c>
      <c r="D1535" s="10" t="s">
        <v>875</v>
      </c>
      <c r="E1535" s="10" t="s">
        <v>44</v>
      </c>
      <c r="F1535" s="10" t="s">
        <v>66</v>
      </c>
      <c r="G1535" s="10" t="s">
        <v>272</v>
      </c>
      <c r="H1535" s="10" t="s">
        <v>3300</v>
      </c>
      <c r="I1535" s="10" t="s">
        <v>877</v>
      </c>
      <c r="J1535" s="10" t="str">
        <f t="shared" si="23"/>
        <v>537101-HERRADURA</v>
      </c>
    </row>
    <row r="1536" spans="1:10">
      <c r="A1536" s="10" t="s">
        <v>77</v>
      </c>
      <c r="B1536" s="10">
        <v>531623</v>
      </c>
      <c r="C1536" s="10">
        <v>8207</v>
      </c>
      <c r="D1536" s="10" t="s">
        <v>6603</v>
      </c>
      <c r="E1536" s="10" t="s">
        <v>26</v>
      </c>
      <c r="F1536" s="10" t="s">
        <v>127</v>
      </c>
      <c r="G1536" s="10" t="s">
        <v>135</v>
      </c>
      <c r="H1536" s="10" t="s">
        <v>3969</v>
      </c>
      <c r="I1536" s="10" t="s">
        <v>2553</v>
      </c>
      <c r="J1536" s="10" t="str">
        <f t="shared" si="23"/>
        <v>531623-COMEX XOCHITENCO</v>
      </c>
    </row>
    <row r="1537" spans="1:10">
      <c r="A1537" s="10" t="s">
        <v>77</v>
      </c>
      <c r="B1537" s="10">
        <v>533829</v>
      </c>
      <c r="C1537" s="10">
        <v>7622</v>
      </c>
      <c r="D1537" s="10" t="s">
        <v>1178</v>
      </c>
      <c r="E1537" s="10" t="s">
        <v>26</v>
      </c>
      <c r="F1537" s="10" t="s">
        <v>127</v>
      </c>
      <c r="G1537" s="10" t="s">
        <v>300</v>
      </c>
      <c r="H1537" s="10" t="s">
        <v>5255</v>
      </c>
      <c r="I1537" s="10" t="s">
        <v>302</v>
      </c>
      <c r="J1537" s="10" t="str">
        <f t="shared" si="23"/>
        <v>533829- MUZQUIZ</v>
      </c>
    </row>
    <row r="1538" spans="1:10">
      <c r="A1538" s="10" t="s">
        <v>58</v>
      </c>
      <c r="B1538" s="10">
        <v>534199</v>
      </c>
      <c r="C1538" s="10">
        <v>41067</v>
      </c>
      <c r="D1538" s="10" t="s">
        <v>59</v>
      </c>
      <c r="E1538" s="10" t="s">
        <v>52</v>
      </c>
      <c r="F1538" s="10" t="s">
        <v>60</v>
      </c>
      <c r="G1538" s="10" t="s">
        <v>61</v>
      </c>
      <c r="H1538" s="10" t="s">
        <v>5813</v>
      </c>
      <c r="I1538" s="10" t="s">
        <v>63</v>
      </c>
      <c r="J1538" s="10" t="str">
        <f t="shared" si="23"/>
        <v>534199-RIVER CENTRO</v>
      </c>
    </row>
    <row r="1539" spans="1:10">
      <c r="A1539" s="10" t="s">
        <v>77</v>
      </c>
      <c r="B1539" s="10">
        <v>532387</v>
      </c>
      <c r="C1539" s="10">
        <v>42047</v>
      </c>
      <c r="D1539" s="10" t="s">
        <v>1262</v>
      </c>
      <c r="E1539" s="10" t="s">
        <v>91</v>
      </c>
      <c r="F1539" s="10" t="s">
        <v>311</v>
      </c>
      <c r="G1539" s="10" t="s">
        <v>684</v>
      </c>
      <c r="H1539" s="10" t="s">
        <v>650</v>
      </c>
      <c r="I1539" s="10" t="s">
        <v>1264</v>
      </c>
      <c r="J1539" s="10" t="str">
        <f t="shared" ref="J1539:J1602" si="24">CONCATENATE(B1539,"-",H1539)</f>
        <v>532387-MATRIZ</v>
      </c>
    </row>
    <row r="1540" spans="1:10">
      <c r="A1540" s="10" t="s">
        <v>24</v>
      </c>
      <c r="B1540" s="10">
        <v>532599</v>
      </c>
      <c r="C1540" s="10">
        <v>7726</v>
      </c>
      <c r="D1540" s="10" t="s">
        <v>5088</v>
      </c>
      <c r="E1540" s="10" t="s">
        <v>26</v>
      </c>
      <c r="F1540" s="10" t="s">
        <v>27</v>
      </c>
      <c r="G1540" s="10" t="s">
        <v>28</v>
      </c>
      <c r="H1540" s="10" t="s">
        <v>5089</v>
      </c>
      <c r="I1540" s="10" t="s">
        <v>1809</v>
      </c>
      <c r="J1540" s="10" t="str">
        <f t="shared" si="24"/>
        <v>532599-COMEX LA TURBA</v>
      </c>
    </row>
    <row r="1541" spans="1:10">
      <c r="A1541" s="10" t="s">
        <v>120</v>
      </c>
      <c r="B1541" s="10">
        <v>532061</v>
      </c>
      <c r="C1541" s="10">
        <v>22247</v>
      </c>
      <c r="D1541" s="10" t="s">
        <v>1908</v>
      </c>
      <c r="E1541" s="10" t="s">
        <v>35</v>
      </c>
      <c r="F1541" s="10" t="s">
        <v>122</v>
      </c>
      <c r="G1541" s="10" t="s">
        <v>410</v>
      </c>
      <c r="H1541" s="10" t="s">
        <v>38</v>
      </c>
      <c r="I1541" s="10" t="s">
        <v>1909</v>
      </c>
      <c r="J1541" s="10" t="str">
        <f t="shared" si="24"/>
        <v>532061-LA HUERTA</v>
      </c>
    </row>
    <row r="1542" spans="1:10">
      <c r="A1542" s="10" t="s">
        <v>71</v>
      </c>
      <c r="B1542" s="10">
        <v>536302</v>
      </c>
      <c r="C1542" s="10">
        <v>42851</v>
      </c>
      <c r="D1542" s="10" t="s">
        <v>1910</v>
      </c>
      <c r="E1542" s="10" t="s">
        <v>44</v>
      </c>
      <c r="F1542" s="10" t="s">
        <v>45</v>
      </c>
      <c r="G1542" s="10" t="s">
        <v>619</v>
      </c>
      <c r="H1542" s="10" t="s">
        <v>1911</v>
      </c>
      <c r="I1542" s="10" t="s">
        <v>639</v>
      </c>
      <c r="J1542" s="10" t="str">
        <f t="shared" si="24"/>
        <v>536302-COMEX GONZALEZ</v>
      </c>
    </row>
    <row r="1543" spans="1:10">
      <c r="A1543" s="10" t="s">
        <v>77</v>
      </c>
      <c r="B1543" s="10">
        <v>535442</v>
      </c>
      <c r="C1543" s="10">
        <v>7790</v>
      </c>
      <c r="D1543" s="10" t="s">
        <v>449</v>
      </c>
      <c r="E1543" s="10" t="s">
        <v>91</v>
      </c>
      <c r="F1543" s="10" t="s">
        <v>143</v>
      </c>
      <c r="G1543" s="10" t="s">
        <v>450</v>
      </c>
      <c r="H1543" s="10" t="s">
        <v>451</v>
      </c>
      <c r="I1543" s="10" t="s">
        <v>452</v>
      </c>
      <c r="J1543" s="10" t="str">
        <f t="shared" si="24"/>
        <v>535442-COMEX JALTOCAN</v>
      </c>
    </row>
    <row r="1544" spans="1:10">
      <c r="A1544" s="10" t="s">
        <v>365</v>
      </c>
      <c r="B1544" s="10">
        <v>537054</v>
      </c>
      <c r="C1544" s="10">
        <v>22808</v>
      </c>
      <c r="D1544" s="10" t="s">
        <v>2875</v>
      </c>
      <c r="E1544" s="10" t="s">
        <v>44</v>
      </c>
      <c r="F1544" s="10" t="s">
        <v>45</v>
      </c>
      <c r="G1544" s="10" t="s">
        <v>187</v>
      </c>
      <c r="H1544" s="10" t="s">
        <v>6473</v>
      </c>
      <c r="I1544" s="10" t="s">
        <v>2876</v>
      </c>
      <c r="J1544" s="10" t="str">
        <f t="shared" si="24"/>
        <v>537054-CAÑADA HONDA</v>
      </c>
    </row>
    <row r="1545" spans="1:10">
      <c r="A1545" s="10" t="s">
        <v>33</v>
      </c>
      <c r="B1545" s="10">
        <v>539116</v>
      </c>
      <c r="C1545" s="10">
        <v>23130</v>
      </c>
      <c r="D1545" s="10" t="s">
        <v>253</v>
      </c>
      <c r="E1545" s="10" t="s">
        <v>35</v>
      </c>
      <c r="F1545" s="10" t="s">
        <v>97</v>
      </c>
      <c r="G1545" s="10" t="s">
        <v>98</v>
      </c>
      <c r="H1545" s="10" t="s">
        <v>5274</v>
      </c>
      <c r="I1545" s="10" t="s">
        <v>256</v>
      </c>
      <c r="J1545" s="10" t="str">
        <f t="shared" si="24"/>
        <v>539116-MIRAVALLE</v>
      </c>
    </row>
    <row r="1546" spans="1:10">
      <c r="A1546" s="10" t="s">
        <v>114</v>
      </c>
      <c r="B1546" s="10">
        <v>536512</v>
      </c>
      <c r="C1546" s="10">
        <v>23076</v>
      </c>
      <c r="D1546" s="10" t="s">
        <v>1291</v>
      </c>
      <c r="E1546" s="10" t="s">
        <v>35</v>
      </c>
      <c r="F1546" s="10" t="s">
        <v>116</v>
      </c>
      <c r="G1546" s="10" t="s">
        <v>488</v>
      </c>
      <c r="H1546" s="10" t="s">
        <v>1292</v>
      </c>
      <c r="I1546" s="10" t="s">
        <v>490</v>
      </c>
      <c r="J1546" s="10" t="str">
        <f t="shared" si="24"/>
        <v>536512-SALIDA A CELAYA II</v>
      </c>
    </row>
    <row r="1547" spans="1:10">
      <c r="A1547" s="10" t="s">
        <v>24</v>
      </c>
      <c r="B1547" s="10">
        <v>533872</v>
      </c>
      <c r="C1547" s="10">
        <v>7346</v>
      </c>
      <c r="D1547" s="10" t="s">
        <v>257</v>
      </c>
      <c r="E1547" s="10" t="s">
        <v>91</v>
      </c>
      <c r="F1547" s="10" t="s">
        <v>143</v>
      </c>
      <c r="G1547" s="10" t="s">
        <v>360</v>
      </c>
      <c r="H1547" s="10" t="s">
        <v>3244</v>
      </c>
      <c r="I1547" s="10" t="s">
        <v>260</v>
      </c>
      <c r="J1547" s="10" t="str">
        <f t="shared" si="24"/>
        <v>533872-PONIENTE 122</v>
      </c>
    </row>
    <row r="1548" spans="1:10">
      <c r="A1548" s="10" t="s">
        <v>156</v>
      </c>
      <c r="B1548" s="10">
        <v>536076</v>
      </c>
      <c r="C1548" s="10">
        <v>43303</v>
      </c>
      <c r="D1548" s="10" t="s">
        <v>231</v>
      </c>
      <c r="E1548" s="10" t="s">
        <v>52</v>
      </c>
      <c r="F1548" s="10" t="s">
        <v>60</v>
      </c>
      <c r="G1548" s="10" t="s">
        <v>171</v>
      </c>
      <c r="H1548" s="10" t="s">
        <v>1913</v>
      </c>
      <c r="I1548" s="10" t="s">
        <v>234</v>
      </c>
      <c r="J1548" s="10" t="str">
        <f t="shared" si="24"/>
        <v>536076-CITY CENTER</v>
      </c>
    </row>
    <row r="1549" spans="1:10">
      <c r="A1549" s="10" t="s">
        <v>178</v>
      </c>
      <c r="B1549" s="10">
        <v>532513</v>
      </c>
      <c r="C1549" s="10">
        <v>22389</v>
      </c>
      <c r="D1549" s="10" t="s">
        <v>179</v>
      </c>
      <c r="E1549" s="10" t="s">
        <v>180</v>
      </c>
      <c r="F1549" s="10" t="s">
        <v>181</v>
      </c>
      <c r="G1549" s="10" t="s">
        <v>182</v>
      </c>
      <c r="H1549" s="10" t="s">
        <v>4224</v>
      </c>
      <c r="I1549" s="10" t="s">
        <v>184</v>
      </c>
      <c r="J1549" s="10" t="str">
        <f t="shared" si="24"/>
        <v>532513-ROSARITO</v>
      </c>
    </row>
    <row r="1550" spans="1:10">
      <c r="A1550" s="10" t="s">
        <v>77</v>
      </c>
      <c r="B1550" s="10">
        <v>537799</v>
      </c>
      <c r="C1550" s="10">
        <v>4611</v>
      </c>
      <c r="D1550" s="10" t="s">
        <v>266</v>
      </c>
      <c r="E1550" s="10" t="s">
        <v>91</v>
      </c>
      <c r="F1550" s="10" t="s">
        <v>143</v>
      </c>
      <c r="G1550" s="10" t="s">
        <v>267</v>
      </c>
      <c r="H1550" s="10" t="s">
        <v>1403</v>
      </c>
      <c r="I1550" s="10" t="s">
        <v>269</v>
      </c>
      <c r="J1550" s="10" t="str">
        <f t="shared" si="24"/>
        <v>537799-MEXIQUENSE</v>
      </c>
    </row>
    <row r="1551" spans="1:10">
      <c r="A1551" s="10" t="s">
        <v>190</v>
      </c>
      <c r="B1551" s="10">
        <v>535805</v>
      </c>
      <c r="C1551" s="10">
        <v>22655</v>
      </c>
      <c r="D1551" s="10" t="s">
        <v>5532</v>
      </c>
      <c r="E1551" s="10" t="s">
        <v>35</v>
      </c>
      <c r="F1551" s="10" t="s">
        <v>36</v>
      </c>
      <c r="G1551" s="10" t="s">
        <v>191</v>
      </c>
      <c r="H1551" s="10" t="s">
        <v>804</v>
      </c>
      <c r="I1551" s="10" t="s">
        <v>5444</v>
      </c>
      <c r="J1551" s="10" t="str">
        <f t="shared" si="24"/>
        <v>535805-COMALA</v>
      </c>
    </row>
    <row r="1552" spans="1:10">
      <c r="A1552" s="10" t="s">
        <v>371</v>
      </c>
      <c r="B1552" s="10">
        <v>538322</v>
      </c>
      <c r="C1552" s="10">
        <v>43575</v>
      </c>
      <c r="D1552" s="10" t="s">
        <v>1917</v>
      </c>
      <c r="E1552" s="10" t="s">
        <v>180</v>
      </c>
      <c r="F1552" s="10" t="s">
        <v>181</v>
      </c>
      <c r="G1552" s="10" t="s">
        <v>524</v>
      </c>
      <c r="H1552" s="10" t="s">
        <v>1918</v>
      </c>
      <c r="I1552" s="10" t="s">
        <v>1919</v>
      </c>
      <c r="J1552" s="10" t="str">
        <f t="shared" si="24"/>
        <v>538322-ETCHOJOA</v>
      </c>
    </row>
    <row r="1553" spans="1:10">
      <c r="A1553" s="10" t="s">
        <v>24</v>
      </c>
      <c r="B1553" s="10">
        <v>531842</v>
      </c>
      <c r="C1553" s="10">
        <v>7666</v>
      </c>
      <c r="D1553" s="10" t="s">
        <v>5516</v>
      </c>
      <c r="E1553" s="10" t="s">
        <v>91</v>
      </c>
      <c r="F1553" s="10" t="s">
        <v>92</v>
      </c>
      <c r="G1553" s="10" t="s">
        <v>284</v>
      </c>
      <c r="H1553" s="10" t="s">
        <v>4314</v>
      </c>
      <c r="I1553" s="10" t="s">
        <v>550</v>
      </c>
      <c r="J1553" s="10" t="str">
        <f t="shared" si="24"/>
        <v>531842-BAYONETA</v>
      </c>
    </row>
    <row r="1554" spans="1:10">
      <c r="A1554" s="10" t="s">
        <v>77</v>
      </c>
      <c r="B1554" s="10">
        <v>537691</v>
      </c>
      <c r="C1554" s="10">
        <v>43225</v>
      </c>
      <c r="D1554" s="10" t="s">
        <v>499</v>
      </c>
      <c r="E1554" s="10" t="s">
        <v>91</v>
      </c>
      <c r="F1554" s="10" t="s">
        <v>311</v>
      </c>
      <c r="G1554" s="10" t="s">
        <v>500</v>
      </c>
      <c r="H1554" s="10" t="s">
        <v>1920</v>
      </c>
      <c r="I1554" s="10" t="s">
        <v>502</v>
      </c>
      <c r="J1554" s="10" t="str">
        <f t="shared" si="24"/>
        <v>537691-FONTANA</v>
      </c>
    </row>
    <row r="1555" spans="1:10">
      <c r="A1555" s="10" t="s">
        <v>33</v>
      </c>
      <c r="B1555" s="10">
        <v>533648</v>
      </c>
      <c r="C1555" s="10">
        <v>22142</v>
      </c>
      <c r="D1555" s="10" t="s">
        <v>5803</v>
      </c>
      <c r="E1555" s="10" t="s">
        <v>35</v>
      </c>
      <c r="F1555" s="10" t="s">
        <v>97</v>
      </c>
      <c r="G1555" s="10" t="s">
        <v>393</v>
      </c>
      <c r="H1555" s="10" t="s">
        <v>3676</v>
      </c>
      <c r="I1555" s="10" t="s">
        <v>282</v>
      </c>
      <c r="J1555" s="10" t="str">
        <f t="shared" si="24"/>
        <v>533648-GIGANTES</v>
      </c>
    </row>
    <row r="1556" spans="1:10">
      <c r="A1556" s="10" t="s">
        <v>64</v>
      </c>
      <c r="B1556" s="10">
        <v>538210</v>
      </c>
      <c r="C1556" s="10">
        <v>32798</v>
      </c>
      <c r="D1556" s="10" t="s">
        <v>850</v>
      </c>
      <c r="E1556" s="10" t="s">
        <v>44</v>
      </c>
      <c r="F1556" s="10" t="s">
        <v>66</v>
      </c>
      <c r="G1556" s="10" t="s">
        <v>272</v>
      </c>
      <c r="H1556" s="10" t="s">
        <v>1921</v>
      </c>
      <c r="I1556" s="10" t="s">
        <v>852</v>
      </c>
      <c r="J1556" s="10" t="str">
        <f t="shared" si="24"/>
        <v>538210-HARRADURA</v>
      </c>
    </row>
    <row r="1557" spans="1:10">
      <c r="A1557" s="10" t="s">
        <v>221</v>
      </c>
      <c r="B1557" s="10">
        <v>536571</v>
      </c>
      <c r="C1557" s="10">
        <v>42907</v>
      </c>
      <c r="D1557" s="10" t="s">
        <v>5448</v>
      </c>
      <c r="E1557" s="10" t="s">
        <v>26</v>
      </c>
      <c r="F1557" s="10" t="s">
        <v>223</v>
      </c>
      <c r="G1557" s="10" t="s">
        <v>258</v>
      </c>
      <c r="H1557" s="10" t="s">
        <v>3931</v>
      </c>
      <c r="I1557" s="10" t="s">
        <v>5449</v>
      </c>
      <c r="J1557" s="10" t="str">
        <f t="shared" si="24"/>
        <v>536571-TRES MARIAS</v>
      </c>
    </row>
    <row r="1558" spans="1:10">
      <c r="A1558" s="10" t="s">
        <v>221</v>
      </c>
      <c r="B1558" s="10">
        <v>539102</v>
      </c>
      <c r="C1558" s="10">
        <v>42922</v>
      </c>
      <c r="D1558" s="10" t="s">
        <v>245</v>
      </c>
      <c r="E1558" s="10" t="s">
        <v>26</v>
      </c>
      <c r="F1558" s="10" t="s">
        <v>223</v>
      </c>
      <c r="G1558" s="10" t="s">
        <v>224</v>
      </c>
      <c r="H1558" s="10" t="s">
        <v>6617</v>
      </c>
      <c r="I1558" s="10" t="s">
        <v>247</v>
      </c>
      <c r="J1558" s="10" t="str">
        <f t="shared" si="24"/>
        <v>539102-BODEGA OACALCO</v>
      </c>
    </row>
    <row r="1559" spans="1:10">
      <c r="A1559" s="10" t="s">
        <v>237</v>
      </c>
      <c r="B1559" s="10">
        <v>534050</v>
      </c>
      <c r="C1559" s="10">
        <v>22097</v>
      </c>
      <c r="D1559" s="10" t="s">
        <v>174</v>
      </c>
      <c r="E1559" s="10" t="s">
        <v>35</v>
      </c>
      <c r="F1559" s="10" t="s">
        <v>36</v>
      </c>
      <c r="G1559" s="10" t="s">
        <v>175</v>
      </c>
      <c r="H1559" s="10" t="s">
        <v>1922</v>
      </c>
      <c r="I1559" s="10" t="s">
        <v>177</v>
      </c>
      <c r="J1559" s="10" t="str">
        <f t="shared" si="24"/>
        <v>534050-DECAMERON</v>
      </c>
    </row>
    <row r="1560" spans="1:10">
      <c r="A1560" s="10" t="s">
        <v>562</v>
      </c>
      <c r="B1560" s="10">
        <v>533095</v>
      </c>
      <c r="C1560" s="10">
        <v>31843</v>
      </c>
      <c r="D1560" s="10" t="s">
        <v>563</v>
      </c>
      <c r="E1560" s="10" t="s">
        <v>180</v>
      </c>
      <c r="F1560" s="10" t="s">
        <v>444</v>
      </c>
      <c r="G1560" s="10" t="s">
        <v>564</v>
      </c>
      <c r="H1560" s="10" t="s">
        <v>5814</v>
      </c>
      <c r="I1560" s="10" t="s">
        <v>566</v>
      </c>
      <c r="J1560" s="10" t="str">
        <f t="shared" si="24"/>
        <v>533095-HIDALGO SUR</v>
      </c>
    </row>
    <row r="1561" spans="1:10">
      <c r="A1561" s="10" t="s">
        <v>24</v>
      </c>
      <c r="B1561" s="10">
        <v>531613</v>
      </c>
      <c r="C1561" s="10">
        <v>7686</v>
      </c>
      <c r="D1561" s="10" t="s">
        <v>5520</v>
      </c>
      <c r="E1561" s="10" t="s">
        <v>26</v>
      </c>
      <c r="F1561" s="10" t="s">
        <v>27</v>
      </c>
      <c r="G1561" s="10" t="s">
        <v>296</v>
      </c>
      <c r="H1561" s="10" t="s">
        <v>3054</v>
      </c>
      <c r="I1561" s="10" t="s">
        <v>5521</v>
      </c>
      <c r="J1561" s="10" t="str">
        <f t="shared" si="24"/>
        <v>531613-PANTITLAN</v>
      </c>
    </row>
    <row r="1562" spans="1:10">
      <c r="A1562" s="10" t="s">
        <v>214</v>
      </c>
      <c r="B1562" s="10">
        <v>531490</v>
      </c>
      <c r="C1562" s="10">
        <v>31527</v>
      </c>
      <c r="D1562" s="10" t="s">
        <v>215</v>
      </c>
      <c r="E1562" s="10" t="s">
        <v>44</v>
      </c>
      <c r="F1562" s="10" t="s">
        <v>45</v>
      </c>
      <c r="G1562" s="10" t="s">
        <v>216</v>
      </c>
      <c r="H1562" s="10" t="s">
        <v>1572</v>
      </c>
      <c r="I1562" s="10" t="s">
        <v>218</v>
      </c>
      <c r="J1562" s="10" t="str">
        <f t="shared" si="24"/>
        <v>531490-SANTUARIO</v>
      </c>
    </row>
    <row r="1563" spans="1:10">
      <c r="A1563" s="10" t="s">
        <v>114</v>
      </c>
      <c r="B1563" s="10">
        <v>530499</v>
      </c>
      <c r="C1563" s="10">
        <v>20982</v>
      </c>
      <c r="D1563" s="10" t="s">
        <v>115</v>
      </c>
      <c r="E1563" s="10" t="s">
        <v>35</v>
      </c>
      <c r="F1563" s="10" t="s">
        <v>116</v>
      </c>
      <c r="G1563" s="10" t="s">
        <v>117</v>
      </c>
      <c r="H1563" s="10" t="s">
        <v>1858</v>
      </c>
      <c r="I1563" s="10" t="s">
        <v>119</v>
      </c>
      <c r="J1563" s="10" t="str">
        <f t="shared" si="24"/>
        <v>530499-PINTURAS TAWSER MATRIZ</v>
      </c>
    </row>
    <row r="1564" spans="1:10">
      <c r="A1564" s="10" t="s">
        <v>24</v>
      </c>
      <c r="B1564" s="10">
        <v>538303</v>
      </c>
      <c r="C1564" s="10">
        <v>8220</v>
      </c>
      <c r="D1564" s="10" t="s">
        <v>6661</v>
      </c>
      <c r="E1564" s="10" t="s">
        <v>26</v>
      </c>
      <c r="F1564" s="10" t="s">
        <v>127</v>
      </c>
      <c r="G1564" s="10" t="s">
        <v>128</v>
      </c>
      <c r="H1564" s="10" t="s">
        <v>1234</v>
      </c>
      <c r="I1564" s="10" t="s">
        <v>1038</v>
      </c>
      <c r="J1564" s="10" t="str">
        <f t="shared" si="24"/>
        <v>538303-COMEX ESTAFETAS</v>
      </c>
    </row>
    <row r="1565" spans="1:10">
      <c r="A1565" s="10" t="s">
        <v>24</v>
      </c>
      <c r="B1565" s="10">
        <v>531652</v>
      </c>
      <c r="C1565" s="10">
        <v>3684</v>
      </c>
      <c r="D1565" s="10" t="s">
        <v>5287</v>
      </c>
      <c r="E1565" s="10" t="s">
        <v>26</v>
      </c>
      <c r="F1565" s="10" t="s">
        <v>27</v>
      </c>
      <c r="G1565" s="10" t="s">
        <v>110</v>
      </c>
      <c r="H1565" s="10" t="s">
        <v>5288</v>
      </c>
      <c r="I1565" s="10" t="s">
        <v>5289</v>
      </c>
      <c r="J1565" s="10" t="str">
        <f t="shared" si="24"/>
        <v>531652-SANTANA</v>
      </c>
    </row>
    <row r="1566" spans="1:10">
      <c r="A1566" s="10" t="s">
        <v>77</v>
      </c>
      <c r="B1566" s="10">
        <v>538806</v>
      </c>
      <c r="C1566" s="10">
        <v>4801</v>
      </c>
      <c r="D1566" s="10" t="s">
        <v>1267</v>
      </c>
      <c r="E1566" s="10" t="s">
        <v>91</v>
      </c>
      <c r="F1566" s="10" t="s">
        <v>311</v>
      </c>
      <c r="G1566" s="10" t="s">
        <v>485</v>
      </c>
      <c r="H1566" s="10" t="s">
        <v>1924</v>
      </c>
      <c r="I1566" s="10" t="s">
        <v>1269</v>
      </c>
      <c r="J1566" s="10" t="str">
        <f t="shared" si="24"/>
        <v>538806-EL CAMPO</v>
      </c>
    </row>
    <row r="1567" spans="1:10">
      <c r="A1567" s="10" t="s">
        <v>77</v>
      </c>
      <c r="B1567" s="10">
        <v>538717</v>
      </c>
      <c r="C1567" s="10">
        <v>8151</v>
      </c>
      <c r="D1567" s="10" t="s">
        <v>1358</v>
      </c>
      <c r="E1567" s="10" t="s">
        <v>26</v>
      </c>
      <c r="F1567" s="10" t="s">
        <v>127</v>
      </c>
      <c r="G1567" s="10" t="s">
        <v>135</v>
      </c>
      <c r="H1567" s="10" t="s">
        <v>1716</v>
      </c>
      <c r="I1567" s="10" t="s">
        <v>1360</v>
      </c>
      <c r="J1567" s="10" t="str">
        <f t="shared" si="24"/>
        <v>538717-LOMA BONITA</v>
      </c>
    </row>
    <row r="1568" spans="1:10">
      <c r="A1568" s="10" t="s">
        <v>562</v>
      </c>
      <c r="B1568" s="10">
        <v>536974</v>
      </c>
      <c r="C1568" s="10">
        <v>32504</v>
      </c>
      <c r="D1568" s="10" t="s">
        <v>413</v>
      </c>
      <c r="E1568" s="10" t="s">
        <v>180</v>
      </c>
      <c r="F1568" s="10" t="s">
        <v>444</v>
      </c>
      <c r="G1568" s="10" t="s">
        <v>564</v>
      </c>
      <c r="H1568" s="10" t="s">
        <v>1926</v>
      </c>
      <c r="I1568" s="10" t="s">
        <v>69</v>
      </c>
      <c r="J1568" s="10" t="str">
        <f t="shared" si="24"/>
        <v>536974-PALAU</v>
      </c>
    </row>
    <row r="1569" spans="1:10">
      <c r="A1569" s="10" t="s">
        <v>163</v>
      </c>
      <c r="B1569" s="10">
        <v>539047</v>
      </c>
      <c r="C1569" s="10">
        <v>8196</v>
      </c>
      <c r="D1569" s="10" t="s">
        <v>6594</v>
      </c>
      <c r="E1569" s="10" t="s">
        <v>26</v>
      </c>
      <c r="F1569" s="10" t="s">
        <v>223</v>
      </c>
      <c r="G1569" s="10" t="s">
        <v>376</v>
      </c>
      <c r="H1569" s="10" t="s">
        <v>3277</v>
      </c>
      <c r="I1569" s="10" t="s">
        <v>2252</v>
      </c>
      <c r="J1569" s="10" t="str">
        <f t="shared" si="24"/>
        <v>539047-BOULEVARD 222</v>
      </c>
    </row>
    <row r="1570" spans="1:10">
      <c r="A1570" s="10" t="s">
        <v>562</v>
      </c>
      <c r="B1570" s="10">
        <v>536271</v>
      </c>
      <c r="C1570" s="10">
        <v>32383</v>
      </c>
      <c r="D1570" s="10" t="s">
        <v>253</v>
      </c>
      <c r="E1570" s="10" t="s">
        <v>180</v>
      </c>
      <c r="F1570" s="10" t="s">
        <v>444</v>
      </c>
      <c r="G1570" s="10" t="s">
        <v>564</v>
      </c>
      <c r="H1570" s="10" t="s">
        <v>3513</v>
      </c>
      <c r="I1570" s="10" t="s">
        <v>256</v>
      </c>
      <c r="J1570" s="10" t="str">
        <f t="shared" si="24"/>
        <v>536271-MERCO RAMOS</v>
      </c>
    </row>
    <row r="1571" spans="1:10">
      <c r="A1571" s="10" t="s">
        <v>24</v>
      </c>
      <c r="B1571" s="10">
        <v>530165</v>
      </c>
      <c r="C1571" s="10">
        <v>4132</v>
      </c>
      <c r="D1571" s="10" t="s">
        <v>304</v>
      </c>
      <c r="E1571" s="10" t="s">
        <v>26</v>
      </c>
      <c r="F1571" s="10" t="s">
        <v>27</v>
      </c>
      <c r="G1571" s="10" t="s">
        <v>305</v>
      </c>
      <c r="H1571" s="10" t="s">
        <v>1364</v>
      </c>
      <c r="I1571" s="10" t="s">
        <v>307</v>
      </c>
      <c r="J1571" s="10" t="str">
        <f t="shared" si="24"/>
        <v>530165-SAN FERNANDO</v>
      </c>
    </row>
    <row r="1572" spans="1:10">
      <c r="A1572" s="10" t="s">
        <v>150</v>
      </c>
      <c r="B1572" s="10">
        <v>535869</v>
      </c>
      <c r="C1572" s="10">
        <v>43516</v>
      </c>
      <c r="D1572" s="10" t="s">
        <v>151</v>
      </c>
      <c r="E1572" s="10" t="s">
        <v>52</v>
      </c>
      <c r="F1572" s="10" t="s">
        <v>152</v>
      </c>
      <c r="G1572" s="10" t="s">
        <v>153</v>
      </c>
      <c r="H1572" s="10" t="s">
        <v>1925</v>
      </c>
      <c r="I1572" s="10" t="s">
        <v>155</v>
      </c>
      <c r="J1572" s="10" t="str">
        <f t="shared" si="24"/>
        <v>535869-POMOCA</v>
      </c>
    </row>
    <row r="1573" spans="1:10">
      <c r="A1573" s="10" t="s">
        <v>468</v>
      </c>
      <c r="B1573" s="10">
        <v>532088</v>
      </c>
      <c r="C1573" s="10">
        <v>41958</v>
      </c>
      <c r="D1573" s="10" t="s">
        <v>1227</v>
      </c>
      <c r="E1573" s="10" t="s">
        <v>91</v>
      </c>
      <c r="F1573" s="10" t="s">
        <v>311</v>
      </c>
      <c r="G1573" s="10" t="s">
        <v>624</v>
      </c>
      <c r="H1573" s="10" t="s">
        <v>1027</v>
      </c>
      <c r="I1573" s="10" t="s">
        <v>1228</v>
      </c>
      <c r="J1573" s="10" t="str">
        <f t="shared" si="24"/>
        <v>532088-BOULEVARD</v>
      </c>
    </row>
    <row r="1574" spans="1:10">
      <c r="A1574" s="10" t="s">
        <v>64</v>
      </c>
      <c r="B1574" s="10">
        <v>538691</v>
      </c>
      <c r="C1574" s="10">
        <v>32837</v>
      </c>
      <c r="D1574" s="10" t="s">
        <v>4173</v>
      </c>
      <c r="E1574" s="10" t="s">
        <v>44</v>
      </c>
      <c r="F1574" s="10" t="s">
        <v>66</v>
      </c>
      <c r="G1574" s="10" t="s">
        <v>67</v>
      </c>
      <c r="H1574" s="10" t="s">
        <v>4174</v>
      </c>
      <c r="I1574" s="10" t="s">
        <v>4175</v>
      </c>
      <c r="J1574" s="10" t="str">
        <f t="shared" si="24"/>
        <v>538691-CENTRIKA</v>
      </c>
    </row>
    <row r="1575" spans="1:10">
      <c r="A1575" s="10" t="s">
        <v>77</v>
      </c>
      <c r="B1575" s="10">
        <v>531804</v>
      </c>
      <c r="C1575" s="10">
        <v>41390</v>
      </c>
      <c r="D1575" s="10" t="s">
        <v>1929</v>
      </c>
      <c r="E1575" s="10" t="s">
        <v>91</v>
      </c>
      <c r="F1575" s="10" t="s">
        <v>311</v>
      </c>
      <c r="G1575" s="10" t="s">
        <v>312</v>
      </c>
      <c r="H1575" s="10" t="s">
        <v>1930</v>
      </c>
      <c r="I1575" s="10" t="s">
        <v>1931</v>
      </c>
      <c r="J1575" s="10" t="str">
        <f t="shared" si="24"/>
        <v>531804-ARI PALMA</v>
      </c>
    </row>
    <row r="1576" spans="1:10">
      <c r="A1576" s="10" t="s">
        <v>527</v>
      </c>
      <c r="B1576" s="10">
        <v>533947</v>
      </c>
      <c r="C1576" s="10">
        <v>21675</v>
      </c>
      <c r="D1576" s="10" t="s">
        <v>5441</v>
      </c>
      <c r="E1576" s="10" t="s">
        <v>180</v>
      </c>
      <c r="F1576" s="10" t="s">
        <v>195</v>
      </c>
      <c r="G1576" s="10" t="s">
        <v>528</v>
      </c>
      <c r="H1576" s="10" t="s">
        <v>5311</v>
      </c>
      <c r="I1576" s="10" t="s">
        <v>5442</v>
      </c>
      <c r="J1576" s="10" t="str">
        <f t="shared" si="24"/>
        <v>533947-INTERNACIONAL</v>
      </c>
    </row>
    <row r="1577" spans="1:10">
      <c r="A1577" s="10" t="s">
        <v>746</v>
      </c>
      <c r="B1577" s="10">
        <v>530902</v>
      </c>
      <c r="C1577" s="10">
        <v>30477</v>
      </c>
      <c r="D1577" s="10" t="s">
        <v>747</v>
      </c>
      <c r="E1577" s="10" t="s">
        <v>180</v>
      </c>
      <c r="F1577" s="10" t="s">
        <v>444</v>
      </c>
      <c r="G1577" s="10" t="s">
        <v>748</v>
      </c>
      <c r="H1577" s="10" t="s">
        <v>1811</v>
      </c>
      <c r="I1577" s="10" t="s">
        <v>750</v>
      </c>
      <c r="J1577" s="10" t="str">
        <f t="shared" si="24"/>
        <v>530902-MATRIZ 5 DE FEBRERO</v>
      </c>
    </row>
    <row r="1578" spans="1:10">
      <c r="A1578" s="10" t="s">
        <v>77</v>
      </c>
      <c r="B1578" s="10">
        <v>538431</v>
      </c>
      <c r="C1578" s="10">
        <v>4721</v>
      </c>
      <c r="D1578" s="10" t="s">
        <v>387</v>
      </c>
      <c r="E1578" s="10" t="s">
        <v>91</v>
      </c>
      <c r="F1578" s="10" t="s">
        <v>92</v>
      </c>
      <c r="G1578" s="10" t="s">
        <v>606</v>
      </c>
      <c r="H1578" s="10" t="s">
        <v>3744</v>
      </c>
      <c r="I1578" s="10" t="s">
        <v>390</v>
      </c>
      <c r="J1578" s="10" t="str">
        <f t="shared" si="24"/>
        <v>538431-COMEX JILOTZINGO 1</v>
      </c>
    </row>
    <row r="1579" spans="1:10">
      <c r="A1579" s="10" t="s">
        <v>221</v>
      </c>
      <c r="B1579" s="10">
        <v>538352</v>
      </c>
      <c r="C1579" s="10">
        <v>8093</v>
      </c>
      <c r="D1579" s="10" t="s">
        <v>257</v>
      </c>
      <c r="E1579" s="10" t="s">
        <v>26</v>
      </c>
      <c r="F1579" s="10" t="s">
        <v>223</v>
      </c>
      <c r="G1579" s="10" t="s">
        <v>258</v>
      </c>
      <c r="H1579" s="10" t="s">
        <v>4922</v>
      </c>
      <c r="I1579" s="10" t="s">
        <v>260</v>
      </c>
      <c r="J1579" s="10" t="str">
        <f t="shared" si="24"/>
        <v>538352-RANCHO CORTES</v>
      </c>
    </row>
    <row r="1580" spans="1:10">
      <c r="A1580" s="10" t="s">
        <v>77</v>
      </c>
      <c r="B1580" s="10">
        <v>537181</v>
      </c>
      <c r="C1580" s="10">
        <v>7942</v>
      </c>
      <c r="D1580" s="10" t="s">
        <v>5585</v>
      </c>
      <c r="E1580" s="10" t="s">
        <v>26</v>
      </c>
      <c r="F1580" s="10" t="s">
        <v>127</v>
      </c>
      <c r="G1580" s="10" t="s">
        <v>135</v>
      </c>
      <c r="H1580" s="10" t="s">
        <v>5816</v>
      </c>
      <c r="I1580" s="10" t="s">
        <v>5587</v>
      </c>
      <c r="J1580" s="10" t="str">
        <f t="shared" si="24"/>
        <v>537181-COMEX NEZAHUALCOYOTL</v>
      </c>
    </row>
    <row r="1581" spans="1:10">
      <c r="A1581" s="10" t="s">
        <v>262</v>
      </c>
      <c r="B1581" s="10">
        <v>532885</v>
      </c>
      <c r="C1581" s="10">
        <v>32041</v>
      </c>
      <c r="D1581" s="10" t="s">
        <v>263</v>
      </c>
      <c r="E1581" s="10" t="s">
        <v>52</v>
      </c>
      <c r="F1581" s="10" t="s">
        <v>85</v>
      </c>
      <c r="G1581" s="10" t="s">
        <v>264</v>
      </c>
      <c r="H1581" s="10" t="s">
        <v>1932</v>
      </c>
      <c r="I1581" s="10" t="s">
        <v>155</v>
      </c>
      <c r="J1581" s="10" t="str">
        <f t="shared" si="24"/>
        <v>532885-XONACATEPEC</v>
      </c>
    </row>
    <row r="1582" spans="1:10">
      <c r="A1582" s="10" t="s">
        <v>83</v>
      </c>
      <c r="B1582" s="10">
        <v>538584</v>
      </c>
      <c r="C1582" s="10">
        <v>43605</v>
      </c>
      <c r="D1582" s="10" t="s">
        <v>101</v>
      </c>
      <c r="E1582" s="10" t="s">
        <v>52</v>
      </c>
      <c r="F1582" s="10" t="s">
        <v>85</v>
      </c>
      <c r="G1582" s="10" t="s">
        <v>235</v>
      </c>
      <c r="H1582" s="10" t="s">
        <v>494</v>
      </c>
      <c r="I1582" s="10" t="s">
        <v>104</v>
      </c>
      <c r="J1582" s="10" t="str">
        <f t="shared" si="24"/>
        <v>538584-ZAPATA</v>
      </c>
    </row>
    <row r="1583" spans="1:10">
      <c r="A1583" s="10" t="s">
        <v>24</v>
      </c>
      <c r="B1583" s="10">
        <v>539209</v>
      </c>
      <c r="C1583" s="10">
        <v>8031</v>
      </c>
      <c r="D1583" s="10" t="s">
        <v>2409</v>
      </c>
      <c r="E1583" s="10" t="s">
        <v>26</v>
      </c>
      <c r="F1583" s="10" t="s">
        <v>27</v>
      </c>
      <c r="G1583" s="10" t="s">
        <v>249</v>
      </c>
      <c r="H1583" s="10" t="s">
        <v>6673</v>
      </c>
      <c r="I1583" s="10" t="s">
        <v>2411</v>
      </c>
      <c r="J1583" s="10" t="str">
        <f t="shared" si="24"/>
        <v>539209-BODEGA IZTACALCO</v>
      </c>
    </row>
    <row r="1584" spans="1:10">
      <c r="A1584" s="10" t="s">
        <v>237</v>
      </c>
      <c r="B1584" s="10">
        <v>532225</v>
      </c>
      <c r="C1584" s="10">
        <v>21378</v>
      </c>
      <c r="D1584" s="10" t="s">
        <v>174</v>
      </c>
      <c r="E1584" s="10" t="s">
        <v>35</v>
      </c>
      <c r="F1584" s="10" t="s">
        <v>36</v>
      </c>
      <c r="G1584" s="10" t="s">
        <v>175</v>
      </c>
      <c r="H1584" s="10" t="s">
        <v>1937</v>
      </c>
      <c r="I1584" s="10" t="s">
        <v>177</v>
      </c>
      <c r="J1584" s="10" t="str">
        <f t="shared" si="24"/>
        <v>532225-BUCERIAS</v>
      </c>
    </row>
    <row r="1585" spans="1:10">
      <c r="A1585" s="10" t="s">
        <v>33</v>
      </c>
      <c r="B1585" s="10">
        <v>531320</v>
      </c>
      <c r="C1585" s="10">
        <v>22138</v>
      </c>
      <c r="D1585" s="10" t="s">
        <v>1934</v>
      </c>
      <c r="E1585" s="10" t="s">
        <v>35</v>
      </c>
      <c r="F1585" s="10" t="s">
        <v>97</v>
      </c>
      <c r="G1585" s="10" t="s">
        <v>419</v>
      </c>
      <c r="H1585" s="10" t="s">
        <v>1935</v>
      </c>
      <c r="I1585" s="10" t="s">
        <v>1936</v>
      </c>
      <c r="J1585" s="10" t="str">
        <f t="shared" si="24"/>
        <v>531320-NUEVO MEXICO</v>
      </c>
    </row>
    <row r="1586" spans="1:10">
      <c r="A1586" s="10" t="s">
        <v>58</v>
      </c>
      <c r="B1586" s="10">
        <v>534474</v>
      </c>
      <c r="C1586" s="10">
        <v>41383</v>
      </c>
      <c r="D1586" s="10" t="s">
        <v>231</v>
      </c>
      <c r="E1586" s="10" t="s">
        <v>52</v>
      </c>
      <c r="F1586" s="10" t="s">
        <v>152</v>
      </c>
      <c r="G1586" s="10" t="s">
        <v>232</v>
      </c>
      <c r="H1586" s="10" t="s">
        <v>687</v>
      </c>
      <c r="I1586" s="10" t="s">
        <v>234</v>
      </c>
      <c r="J1586" s="10" t="str">
        <f t="shared" si="24"/>
        <v>534474-ADO</v>
      </c>
    </row>
    <row r="1587" spans="1:10">
      <c r="A1587" s="10" t="s">
        <v>77</v>
      </c>
      <c r="B1587" s="10">
        <v>537792</v>
      </c>
      <c r="C1587" s="10">
        <v>8020</v>
      </c>
      <c r="D1587" s="10" t="s">
        <v>1002</v>
      </c>
      <c r="E1587" s="10" t="s">
        <v>26</v>
      </c>
      <c r="F1587" s="10" t="s">
        <v>127</v>
      </c>
      <c r="G1587" s="10" t="s">
        <v>334</v>
      </c>
      <c r="H1587" s="10" t="s">
        <v>4507</v>
      </c>
      <c r="I1587" s="10" t="s">
        <v>813</v>
      </c>
      <c r="J1587" s="10" t="str">
        <f t="shared" si="24"/>
        <v>537792-PLAZA LAS AMERICAS</v>
      </c>
    </row>
    <row r="1588" spans="1:10">
      <c r="A1588" s="10" t="s">
        <v>198</v>
      </c>
      <c r="B1588" s="10">
        <v>534326</v>
      </c>
      <c r="C1588" s="10">
        <v>43152</v>
      </c>
      <c r="D1588" s="10" t="s">
        <v>5617</v>
      </c>
      <c r="E1588" s="10" t="s">
        <v>52</v>
      </c>
      <c r="F1588" s="10" t="s">
        <v>60</v>
      </c>
      <c r="G1588" s="10" t="s">
        <v>212</v>
      </c>
      <c r="H1588" s="10" t="s">
        <v>1431</v>
      </c>
      <c r="I1588" s="10" t="s">
        <v>5618</v>
      </c>
      <c r="J1588" s="10" t="str">
        <f t="shared" si="24"/>
        <v>534326-ROJO GOMEZ</v>
      </c>
    </row>
    <row r="1589" spans="1:10">
      <c r="A1589" s="10" t="s">
        <v>83</v>
      </c>
      <c r="B1589" s="10">
        <v>534357</v>
      </c>
      <c r="C1589" s="10">
        <v>41936</v>
      </c>
      <c r="D1589" s="10" t="s">
        <v>84</v>
      </c>
      <c r="E1589" s="10" t="s">
        <v>52</v>
      </c>
      <c r="F1589" s="10" t="s">
        <v>85</v>
      </c>
      <c r="G1589" s="10" t="s">
        <v>86</v>
      </c>
      <c r="H1589" s="10" t="s">
        <v>1904</v>
      </c>
      <c r="I1589" s="10" t="s">
        <v>88</v>
      </c>
      <c r="J1589" s="10" t="str">
        <f t="shared" si="24"/>
        <v>534357-CARRIZAL</v>
      </c>
    </row>
    <row r="1590" spans="1:10">
      <c r="A1590" s="10" t="s">
        <v>58</v>
      </c>
      <c r="B1590" s="10">
        <v>534470</v>
      </c>
      <c r="C1590" s="10">
        <v>41383</v>
      </c>
      <c r="D1590" s="10" t="s">
        <v>231</v>
      </c>
      <c r="E1590" s="10" t="s">
        <v>52</v>
      </c>
      <c r="F1590" s="10" t="s">
        <v>152</v>
      </c>
      <c r="G1590" s="10" t="s">
        <v>232</v>
      </c>
      <c r="H1590" s="10" t="s">
        <v>1641</v>
      </c>
      <c r="I1590" s="10" t="s">
        <v>234</v>
      </c>
      <c r="J1590" s="10" t="str">
        <f t="shared" si="24"/>
        <v>534470-CENTRO</v>
      </c>
    </row>
    <row r="1591" spans="1:10">
      <c r="A1591" s="10" t="s">
        <v>24</v>
      </c>
      <c r="B1591" s="10">
        <v>536020</v>
      </c>
      <c r="C1591" s="10">
        <v>4359</v>
      </c>
      <c r="D1591" s="10" t="s">
        <v>1945</v>
      </c>
      <c r="E1591" s="10" t="s">
        <v>26</v>
      </c>
      <c r="F1591" s="10" t="s">
        <v>27</v>
      </c>
      <c r="G1591" s="10" t="s">
        <v>139</v>
      </c>
      <c r="H1591" s="10" t="s">
        <v>1946</v>
      </c>
      <c r="I1591" s="10" t="s">
        <v>1947</v>
      </c>
      <c r="J1591" s="10" t="str">
        <f t="shared" si="24"/>
        <v>536020-AMPLIACION JAJALPA</v>
      </c>
    </row>
    <row r="1592" spans="1:10">
      <c r="A1592" s="10" t="s">
        <v>77</v>
      </c>
      <c r="B1592" s="10">
        <v>531119</v>
      </c>
      <c r="C1592" s="10">
        <v>4273</v>
      </c>
      <c r="D1592" s="10" t="s">
        <v>263</v>
      </c>
      <c r="E1592" s="10" t="s">
        <v>91</v>
      </c>
      <c r="F1592" s="10" t="s">
        <v>143</v>
      </c>
      <c r="G1592" s="10" t="s">
        <v>168</v>
      </c>
      <c r="H1592" s="10" t="s">
        <v>1193</v>
      </c>
      <c r="I1592" s="10" t="s">
        <v>155</v>
      </c>
      <c r="J1592" s="10" t="str">
        <f t="shared" si="24"/>
        <v>531119-AVENIDA</v>
      </c>
    </row>
    <row r="1593" spans="1:10">
      <c r="A1593" s="10" t="s">
        <v>77</v>
      </c>
      <c r="B1593" s="10">
        <v>538700</v>
      </c>
      <c r="C1593" s="10">
        <v>8144</v>
      </c>
      <c r="D1593" s="10" t="s">
        <v>1949</v>
      </c>
      <c r="E1593" s="10" t="s">
        <v>26</v>
      </c>
      <c r="F1593" s="10" t="s">
        <v>127</v>
      </c>
      <c r="G1593" s="10" t="s">
        <v>128</v>
      </c>
      <c r="H1593" s="10" t="s">
        <v>1950</v>
      </c>
      <c r="I1593" s="10" t="s">
        <v>1951</v>
      </c>
      <c r="J1593" s="10" t="str">
        <f t="shared" si="24"/>
        <v>538700-COMEX LA GRANDE</v>
      </c>
    </row>
    <row r="1594" spans="1:10">
      <c r="A1594" s="10" t="s">
        <v>262</v>
      </c>
      <c r="B1594" s="10">
        <v>534185</v>
      </c>
      <c r="C1594" s="10">
        <v>43770</v>
      </c>
      <c r="D1594" s="10" t="s">
        <v>6613</v>
      </c>
      <c r="E1594" s="10" t="s">
        <v>52</v>
      </c>
      <c r="F1594" s="10" t="s">
        <v>85</v>
      </c>
      <c r="G1594" s="10" t="s">
        <v>276</v>
      </c>
      <c r="H1594" s="10" t="s">
        <v>3964</v>
      </c>
      <c r="I1594" s="10" t="s">
        <v>1608</v>
      </c>
      <c r="J1594" s="10" t="str">
        <f t="shared" si="24"/>
        <v>534185-EL POPO</v>
      </c>
    </row>
    <row r="1595" spans="1:10">
      <c r="A1595" s="10" t="s">
        <v>198</v>
      </c>
      <c r="B1595" s="10">
        <v>531380</v>
      </c>
      <c r="C1595" s="10">
        <v>43424</v>
      </c>
      <c r="D1595" s="10" t="s">
        <v>194</v>
      </c>
      <c r="E1595" s="10" t="s">
        <v>52</v>
      </c>
      <c r="F1595" s="10" t="s">
        <v>60</v>
      </c>
      <c r="G1595" s="10" t="s">
        <v>212</v>
      </c>
      <c r="H1595" s="10" t="s">
        <v>1952</v>
      </c>
      <c r="I1595" s="10" t="s">
        <v>88</v>
      </c>
      <c r="J1595" s="10" t="str">
        <f t="shared" si="24"/>
        <v>531380-TULUM</v>
      </c>
    </row>
    <row r="1596" spans="1:10">
      <c r="A1596" s="10" t="s">
        <v>150</v>
      </c>
      <c r="B1596" s="10">
        <v>535801</v>
      </c>
      <c r="C1596" s="10">
        <v>43504</v>
      </c>
      <c r="D1596" s="10" t="s">
        <v>151</v>
      </c>
      <c r="E1596" s="10" t="s">
        <v>52</v>
      </c>
      <c r="F1596" s="10" t="s">
        <v>152</v>
      </c>
      <c r="G1596" s="10" t="s">
        <v>153</v>
      </c>
      <c r="H1596" s="10" t="s">
        <v>1954</v>
      </c>
      <c r="I1596" s="10" t="s">
        <v>155</v>
      </c>
      <c r="J1596" s="10" t="str">
        <f t="shared" si="24"/>
        <v>535801-TAMULTE</v>
      </c>
    </row>
    <row r="1597" spans="1:10">
      <c r="A1597" s="10" t="s">
        <v>77</v>
      </c>
      <c r="B1597" s="10">
        <v>531632</v>
      </c>
      <c r="C1597" s="10">
        <v>7758</v>
      </c>
      <c r="D1597" s="10" t="s">
        <v>6032</v>
      </c>
      <c r="E1597" s="10" t="s">
        <v>26</v>
      </c>
      <c r="F1597" s="10" t="s">
        <v>127</v>
      </c>
      <c r="G1597" s="10" t="s">
        <v>334</v>
      </c>
      <c r="H1597" s="10" t="s">
        <v>6478</v>
      </c>
      <c r="I1597" s="10" t="s">
        <v>6033</v>
      </c>
      <c r="J1597" s="10" t="str">
        <f t="shared" si="24"/>
        <v>531632-COMEX CHIMALHUACAN</v>
      </c>
    </row>
    <row r="1598" spans="1:10">
      <c r="A1598" s="10" t="s">
        <v>83</v>
      </c>
      <c r="B1598" s="10">
        <v>534384</v>
      </c>
      <c r="C1598" s="10">
        <v>41936</v>
      </c>
      <c r="D1598" s="10" t="s">
        <v>84</v>
      </c>
      <c r="E1598" s="10" t="s">
        <v>52</v>
      </c>
      <c r="F1598" s="10" t="s">
        <v>85</v>
      </c>
      <c r="G1598" s="10" t="s">
        <v>86</v>
      </c>
      <c r="H1598" s="10" t="s">
        <v>947</v>
      </c>
      <c r="I1598" s="10" t="s">
        <v>88</v>
      </c>
      <c r="J1598" s="10" t="str">
        <f t="shared" si="24"/>
        <v>534384-ARCO SUR</v>
      </c>
    </row>
    <row r="1599" spans="1:10">
      <c r="A1599" s="10" t="s">
        <v>83</v>
      </c>
      <c r="B1599" s="10">
        <v>533641</v>
      </c>
      <c r="C1599" s="10">
        <v>42432</v>
      </c>
      <c r="D1599" s="10" t="s">
        <v>581</v>
      </c>
      <c r="E1599" s="10" t="s">
        <v>52</v>
      </c>
      <c r="F1599" s="10" t="s">
        <v>85</v>
      </c>
      <c r="G1599" s="10" t="s">
        <v>235</v>
      </c>
      <c r="H1599" s="10" t="s">
        <v>1259</v>
      </c>
      <c r="I1599" s="10" t="s">
        <v>274</v>
      </c>
      <c r="J1599" s="10" t="str">
        <f t="shared" si="24"/>
        <v>533641-COSCOMATEPEC 2</v>
      </c>
    </row>
    <row r="1600" spans="1:10">
      <c r="A1600" s="10" t="s">
        <v>77</v>
      </c>
      <c r="B1600" s="10">
        <v>537619</v>
      </c>
      <c r="C1600" s="10">
        <v>8002</v>
      </c>
      <c r="D1600" s="10" t="s">
        <v>621</v>
      </c>
      <c r="E1600" s="10" t="s">
        <v>26</v>
      </c>
      <c r="F1600" s="10" t="s">
        <v>127</v>
      </c>
      <c r="G1600" s="10" t="s">
        <v>135</v>
      </c>
      <c r="H1600" s="10" t="s">
        <v>6090</v>
      </c>
      <c r="I1600" s="10" t="s">
        <v>621</v>
      </c>
      <c r="J1600" s="10" t="str">
        <f t="shared" si="24"/>
        <v>537619-COMEX PALACIO</v>
      </c>
    </row>
    <row r="1601" spans="1:10">
      <c r="A1601" s="10" t="s">
        <v>221</v>
      </c>
      <c r="B1601" s="10">
        <v>537957</v>
      </c>
      <c r="C1601" s="10">
        <v>43398</v>
      </c>
      <c r="D1601" s="10" t="s">
        <v>105</v>
      </c>
      <c r="E1601" s="10" t="s">
        <v>26</v>
      </c>
      <c r="F1601" s="10" t="s">
        <v>223</v>
      </c>
      <c r="G1601" s="10" t="s">
        <v>991</v>
      </c>
      <c r="H1601" s="10" t="s">
        <v>1689</v>
      </c>
      <c r="I1601" s="10" t="s">
        <v>107</v>
      </c>
      <c r="J1601" s="10" t="str">
        <f t="shared" si="24"/>
        <v>537957-SAN NICOLAS</v>
      </c>
    </row>
    <row r="1602" spans="1:10">
      <c r="A1602" s="10" t="s">
        <v>221</v>
      </c>
      <c r="B1602" s="10">
        <v>538343</v>
      </c>
      <c r="C1602" s="10">
        <v>8085</v>
      </c>
      <c r="D1602" s="10" t="s">
        <v>257</v>
      </c>
      <c r="E1602" s="10" t="s">
        <v>26</v>
      </c>
      <c r="F1602" s="10" t="s">
        <v>223</v>
      </c>
      <c r="G1602" s="10" t="s">
        <v>258</v>
      </c>
      <c r="H1602" s="10" t="s">
        <v>2245</v>
      </c>
      <c r="I1602" s="10" t="s">
        <v>260</v>
      </c>
      <c r="J1602" s="10" t="str">
        <f t="shared" si="24"/>
        <v>538343-JIUTEPEC</v>
      </c>
    </row>
    <row r="1603" spans="1:10">
      <c r="A1603" s="10" t="s">
        <v>33</v>
      </c>
      <c r="B1603" s="10">
        <v>532667</v>
      </c>
      <c r="C1603" s="10">
        <v>22539</v>
      </c>
      <c r="D1603" s="10" t="s">
        <v>5650</v>
      </c>
      <c r="E1603" s="10" t="s">
        <v>35</v>
      </c>
      <c r="F1603" s="10" t="s">
        <v>97</v>
      </c>
      <c r="G1603" s="10" t="s">
        <v>393</v>
      </c>
      <c r="H1603" s="10" t="s">
        <v>1716</v>
      </c>
      <c r="I1603" s="10" t="s">
        <v>5651</v>
      </c>
      <c r="J1603" s="10" t="str">
        <f t="shared" ref="J1603:J1666" si="25">CONCATENATE(B1603,"-",H1603)</f>
        <v>532667-LOMA BONITA</v>
      </c>
    </row>
    <row r="1604" spans="1:10">
      <c r="A1604" s="10" t="s">
        <v>198</v>
      </c>
      <c r="B1604" s="10">
        <v>537727</v>
      </c>
      <c r="C1604" s="10">
        <v>42816</v>
      </c>
      <c r="D1604" s="10" t="s">
        <v>5681</v>
      </c>
      <c r="E1604" s="10" t="s">
        <v>52</v>
      </c>
      <c r="F1604" s="10" t="s">
        <v>60</v>
      </c>
      <c r="G1604" s="10" t="s">
        <v>199</v>
      </c>
      <c r="H1604" s="10" t="s">
        <v>5612</v>
      </c>
      <c r="I1604" s="10" t="s">
        <v>5683</v>
      </c>
      <c r="J1604" s="10" t="str">
        <f t="shared" si="25"/>
        <v>537727-BODEGA PLAYA</v>
      </c>
    </row>
    <row r="1605" spans="1:10">
      <c r="A1605" s="10" t="s">
        <v>50</v>
      </c>
      <c r="B1605" s="10">
        <v>536592</v>
      </c>
      <c r="C1605" s="10">
        <v>43623</v>
      </c>
      <c r="D1605" s="10" t="s">
        <v>51</v>
      </c>
      <c r="E1605" s="10" t="s">
        <v>52</v>
      </c>
      <c r="F1605" s="10" t="s">
        <v>53</v>
      </c>
      <c r="G1605" s="10" t="s">
        <v>54</v>
      </c>
      <c r="H1605" s="10" t="s">
        <v>1959</v>
      </c>
      <c r="I1605" s="10" t="s">
        <v>56</v>
      </c>
      <c r="J1605" s="10" t="str">
        <f t="shared" si="25"/>
        <v>536592-OXCHUC</v>
      </c>
    </row>
    <row r="1606" spans="1:10">
      <c r="A1606" s="10" t="s">
        <v>50</v>
      </c>
      <c r="B1606" s="10">
        <v>536591</v>
      </c>
      <c r="C1606" s="10">
        <v>43621</v>
      </c>
      <c r="D1606" s="10" t="s">
        <v>51</v>
      </c>
      <c r="E1606" s="10" t="s">
        <v>52</v>
      </c>
      <c r="F1606" s="10" t="s">
        <v>53</v>
      </c>
      <c r="G1606" s="10" t="s">
        <v>54</v>
      </c>
      <c r="H1606" s="10" t="s">
        <v>1960</v>
      </c>
      <c r="I1606" s="10" t="s">
        <v>56</v>
      </c>
      <c r="J1606" s="10" t="str">
        <f t="shared" si="25"/>
        <v>536591-TRINITARIA</v>
      </c>
    </row>
    <row r="1607" spans="1:10">
      <c r="A1607" s="10" t="s">
        <v>24</v>
      </c>
      <c r="B1607" s="10">
        <v>532572</v>
      </c>
      <c r="C1607" s="10">
        <v>1576</v>
      </c>
      <c r="D1607" s="10" t="s">
        <v>5858</v>
      </c>
      <c r="E1607" s="10" t="s">
        <v>26</v>
      </c>
      <c r="F1607" s="10" t="s">
        <v>27</v>
      </c>
      <c r="G1607" s="10" t="s">
        <v>139</v>
      </c>
      <c r="H1607" s="10" t="s">
        <v>5859</v>
      </c>
      <c r="I1607" s="10" t="s">
        <v>5860</v>
      </c>
      <c r="J1607" s="10" t="str">
        <f t="shared" si="25"/>
        <v>532572-PINTAPAINT</v>
      </c>
    </row>
    <row r="1608" spans="1:10">
      <c r="A1608" s="10" t="s">
        <v>562</v>
      </c>
      <c r="B1608" s="10">
        <v>535034</v>
      </c>
      <c r="C1608" s="10">
        <v>31964</v>
      </c>
      <c r="D1608" s="10" t="s">
        <v>253</v>
      </c>
      <c r="E1608" s="10" t="s">
        <v>180</v>
      </c>
      <c r="F1608" s="10" t="s">
        <v>444</v>
      </c>
      <c r="G1608" s="10" t="s">
        <v>564</v>
      </c>
      <c r="H1608" s="10" t="s">
        <v>1144</v>
      </c>
      <c r="I1608" s="10" t="s">
        <v>256</v>
      </c>
      <c r="J1608" s="10" t="str">
        <f t="shared" si="25"/>
        <v>535034-SUCURSAL HEB SAN PATRICIO</v>
      </c>
    </row>
    <row r="1609" spans="1:10">
      <c r="A1609" s="10" t="s">
        <v>120</v>
      </c>
      <c r="B1609" s="10">
        <v>531890</v>
      </c>
      <c r="C1609" s="10">
        <v>21446</v>
      </c>
      <c r="D1609" s="10" t="s">
        <v>1962</v>
      </c>
      <c r="E1609" s="10" t="s">
        <v>35</v>
      </c>
      <c r="F1609" s="10" t="s">
        <v>122</v>
      </c>
      <c r="G1609" s="10" t="s">
        <v>123</v>
      </c>
      <c r="H1609" s="10" t="s">
        <v>650</v>
      </c>
      <c r="I1609" s="10" t="s">
        <v>1963</v>
      </c>
      <c r="J1609" s="10" t="str">
        <f t="shared" si="25"/>
        <v>531890-MATRIZ</v>
      </c>
    </row>
    <row r="1610" spans="1:10">
      <c r="A1610" s="10" t="s">
        <v>527</v>
      </c>
      <c r="B1610" s="10">
        <v>538204</v>
      </c>
      <c r="C1610" s="10">
        <v>43539</v>
      </c>
      <c r="D1610" s="10" t="s">
        <v>263</v>
      </c>
      <c r="E1610" s="10" t="s">
        <v>180</v>
      </c>
      <c r="F1610" s="10" t="s">
        <v>195</v>
      </c>
      <c r="G1610" s="10" t="s">
        <v>528</v>
      </c>
      <c r="H1610" s="10" t="s">
        <v>1852</v>
      </c>
      <c r="I1610" s="10" t="s">
        <v>155</v>
      </c>
      <c r="J1610" s="10" t="str">
        <f t="shared" si="25"/>
        <v>538204-VIÑEDOS</v>
      </c>
    </row>
    <row r="1611" spans="1:10">
      <c r="A1611" s="10" t="s">
        <v>240</v>
      </c>
      <c r="B1611" s="10">
        <v>530905</v>
      </c>
      <c r="C1611" s="10">
        <v>40410</v>
      </c>
      <c r="D1611" s="10" t="s">
        <v>361</v>
      </c>
      <c r="E1611" s="10" t="s">
        <v>26</v>
      </c>
      <c r="F1611" s="10" t="s">
        <v>223</v>
      </c>
      <c r="G1611" s="10" t="s">
        <v>630</v>
      </c>
      <c r="H1611" s="10" t="s">
        <v>1961</v>
      </c>
      <c r="I1611" s="10" t="s">
        <v>364</v>
      </c>
      <c r="J1611" s="10" t="str">
        <f t="shared" si="25"/>
        <v>530905-TIERRA COLORADA</v>
      </c>
    </row>
    <row r="1612" spans="1:10">
      <c r="A1612" s="10" t="s">
        <v>33</v>
      </c>
      <c r="B1612" s="10">
        <v>531337</v>
      </c>
      <c r="C1612" s="10">
        <v>21994</v>
      </c>
      <c r="D1612" s="10" t="s">
        <v>759</v>
      </c>
      <c r="E1612" s="10" t="s">
        <v>35</v>
      </c>
      <c r="F1612" s="10" t="s">
        <v>97</v>
      </c>
      <c r="G1612" s="10" t="s">
        <v>555</v>
      </c>
      <c r="H1612" s="10" t="s">
        <v>3505</v>
      </c>
      <c r="I1612" s="10" t="s">
        <v>761</v>
      </c>
      <c r="J1612" s="10" t="str">
        <f t="shared" si="25"/>
        <v>531337-PLAZA SAN ISIDRO</v>
      </c>
    </row>
    <row r="1613" spans="1:10">
      <c r="A1613" s="10" t="s">
        <v>150</v>
      </c>
      <c r="B1613" s="10">
        <v>537384</v>
      </c>
      <c r="C1613" s="10">
        <v>43159</v>
      </c>
      <c r="D1613" s="10" t="s">
        <v>361</v>
      </c>
      <c r="E1613" s="10" t="s">
        <v>52</v>
      </c>
      <c r="F1613" s="10" t="s">
        <v>152</v>
      </c>
      <c r="G1613" s="10" t="s">
        <v>362</v>
      </c>
      <c r="H1613" s="10" t="s">
        <v>1966</v>
      </c>
      <c r="I1613" s="10" t="s">
        <v>364</v>
      </c>
      <c r="J1613" s="10" t="str">
        <f t="shared" si="25"/>
        <v>537384-LA VENTA</v>
      </c>
    </row>
    <row r="1614" spans="1:10">
      <c r="A1614" s="10" t="s">
        <v>24</v>
      </c>
      <c r="B1614" s="10">
        <v>537677</v>
      </c>
      <c r="C1614" s="10">
        <v>8014</v>
      </c>
      <c r="D1614" s="10" t="s">
        <v>1236</v>
      </c>
      <c r="E1614" s="10" t="s">
        <v>26</v>
      </c>
      <c r="F1614" s="10" t="s">
        <v>127</v>
      </c>
      <c r="G1614" s="10" t="s">
        <v>334</v>
      </c>
      <c r="H1614" s="10" t="s">
        <v>2806</v>
      </c>
      <c r="I1614" s="10" t="s">
        <v>1238</v>
      </c>
      <c r="J1614" s="10" t="str">
        <f t="shared" si="25"/>
        <v>537677-PINTURAS TEXCOCO</v>
      </c>
    </row>
    <row r="1615" spans="1:10">
      <c r="A1615" s="10" t="s">
        <v>746</v>
      </c>
      <c r="B1615" s="10">
        <v>536195</v>
      </c>
      <c r="C1615" s="10">
        <v>32372</v>
      </c>
      <c r="D1615" s="10" t="s">
        <v>875</v>
      </c>
      <c r="E1615" s="10" t="s">
        <v>180</v>
      </c>
      <c r="F1615" s="10" t="s">
        <v>444</v>
      </c>
      <c r="G1615" s="10" t="s">
        <v>959</v>
      </c>
      <c r="H1615" s="10" t="s">
        <v>1968</v>
      </c>
      <c r="I1615" s="10" t="s">
        <v>877</v>
      </c>
      <c r="J1615" s="10" t="str">
        <f t="shared" si="25"/>
        <v>536195-AGUSTIN CASTRO</v>
      </c>
    </row>
    <row r="1616" spans="1:10">
      <c r="A1616" s="10" t="s">
        <v>77</v>
      </c>
      <c r="B1616" s="10">
        <v>534204</v>
      </c>
      <c r="C1616" s="10">
        <v>7553</v>
      </c>
      <c r="D1616" s="10" t="s">
        <v>1002</v>
      </c>
      <c r="E1616" s="10" t="s">
        <v>26</v>
      </c>
      <c r="F1616" s="10" t="s">
        <v>127</v>
      </c>
      <c r="G1616" s="10" t="s">
        <v>334</v>
      </c>
      <c r="H1616" s="10" t="s">
        <v>5821</v>
      </c>
      <c r="I1616" s="10" t="s">
        <v>813</v>
      </c>
      <c r="J1616" s="10" t="str">
        <f t="shared" si="25"/>
        <v>534204-BODEGA FLASHCOLOR</v>
      </c>
    </row>
    <row r="1617" spans="1:10">
      <c r="A1617" s="10" t="s">
        <v>33</v>
      </c>
      <c r="B1617" s="10">
        <v>535414</v>
      </c>
      <c r="C1617" s="10">
        <v>22608</v>
      </c>
      <c r="D1617" s="10" t="s">
        <v>194</v>
      </c>
      <c r="E1617" s="10" t="s">
        <v>35</v>
      </c>
      <c r="F1617" s="10" t="s">
        <v>97</v>
      </c>
      <c r="G1617" s="10" t="s">
        <v>437</v>
      </c>
      <c r="H1617" s="10" t="s">
        <v>3747</v>
      </c>
      <c r="I1617" s="10" t="s">
        <v>88</v>
      </c>
      <c r="J1617" s="10" t="str">
        <f t="shared" si="25"/>
        <v>535414-INGLATERRA</v>
      </c>
    </row>
    <row r="1618" spans="1:10">
      <c r="A1618" s="10" t="s">
        <v>237</v>
      </c>
      <c r="B1618" s="10">
        <v>535222</v>
      </c>
      <c r="C1618" s="10">
        <v>22535</v>
      </c>
      <c r="D1618" s="10" t="s">
        <v>174</v>
      </c>
      <c r="E1618" s="10" t="s">
        <v>35</v>
      </c>
      <c r="F1618" s="10" t="s">
        <v>36</v>
      </c>
      <c r="G1618" s="10" t="s">
        <v>175</v>
      </c>
      <c r="H1618" s="10" t="s">
        <v>1967</v>
      </c>
      <c r="I1618" s="10" t="s">
        <v>177</v>
      </c>
      <c r="J1618" s="10" t="str">
        <f t="shared" si="25"/>
        <v>535222-SAN VICENTE</v>
      </c>
    </row>
    <row r="1619" spans="1:10">
      <c r="A1619" s="10" t="s">
        <v>71</v>
      </c>
      <c r="B1619" s="10">
        <v>531572</v>
      </c>
      <c r="C1619" s="10">
        <v>41361</v>
      </c>
      <c r="D1619" s="10" t="s">
        <v>131</v>
      </c>
      <c r="E1619" s="10" t="s">
        <v>44</v>
      </c>
      <c r="F1619" s="10" t="s">
        <v>45</v>
      </c>
      <c r="G1619" s="10" t="s">
        <v>73</v>
      </c>
      <c r="H1619" s="10" t="s">
        <v>1969</v>
      </c>
      <c r="I1619" s="10" t="s">
        <v>107</v>
      </c>
      <c r="J1619" s="10" t="str">
        <f t="shared" si="25"/>
        <v>531572-CRUZ AZUL</v>
      </c>
    </row>
    <row r="1620" spans="1:10">
      <c r="A1620" s="10" t="s">
        <v>71</v>
      </c>
      <c r="B1620" s="10">
        <v>538773</v>
      </c>
      <c r="C1620" s="10">
        <v>32851</v>
      </c>
      <c r="D1620" s="10" t="s">
        <v>131</v>
      </c>
      <c r="E1620" s="10" t="s">
        <v>44</v>
      </c>
      <c r="F1620" s="10" t="s">
        <v>66</v>
      </c>
      <c r="G1620" s="10" t="s">
        <v>132</v>
      </c>
      <c r="H1620" s="10" t="s">
        <v>166</v>
      </c>
      <c r="I1620" s="10" t="s">
        <v>107</v>
      </c>
      <c r="J1620" s="10" t="str">
        <f t="shared" si="25"/>
        <v>538773-AVIACION</v>
      </c>
    </row>
    <row r="1621" spans="1:10">
      <c r="A1621" s="10" t="s">
        <v>24</v>
      </c>
      <c r="B1621" s="10">
        <v>530064</v>
      </c>
      <c r="C1621" s="10">
        <v>1725</v>
      </c>
      <c r="D1621" s="10" t="s">
        <v>999</v>
      </c>
      <c r="E1621" s="10" t="s">
        <v>26</v>
      </c>
      <c r="F1621" s="10" t="s">
        <v>27</v>
      </c>
      <c r="G1621" s="10" t="s">
        <v>305</v>
      </c>
      <c r="H1621" s="10" t="s">
        <v>1080</v>
      </c>
      <c r="I1621" s="10" t="s">
        <v>483</v>
      </c>
      <c r="J1621" s="10" t="str">
        <f t="shared" si="25"/>
        <v>530064-PINTURAS TULYEHUALCO II</v>
      </c>
    </row>
    <row r="1622" spans="1:10">
      <c r="A1622" s="10" t="s">
        <v>163</v>
      </c>
      <c r="B1622" s="10">
        <v>530213</v>
      </c>
      <c r="C1622" s="10">
        <v>40412</v>
      </c>
      <c r="D1622" s="10" t="s">
        <v>164</v>
      </c>
      <c r="E1622" s="10" t="s">
        <v>52</v>
      </c>
      <c r="F1622" s="10" t="s">
        <v>53</v>
      </c>
      <c r="G1622" s="10" t="s">
        <v>165</v>
      </c>
      <c r="H1622" s="10" t="s">
        <v>3252</v>
      </c>
      <c r="I1622" s="10" t="s">
        <v>167</v>
      </c>
      <c r="J1622" s="10" t="str">
        <f t="shared" si="25"/>
        <v>530213-JUCHITAN</v>
      </c>
    </row>
    <row r="1623" spans="1:10">
      <c r="A1623" s="10" t="s">
        <v>150</v>
      </c>
      <c r="B1623" s="10">
        <v>535867</v>
      </c>
      <c r="C1623" s="10">
        <v>43527</v>
      </c>
      <c r="D1623" s="10" t="s">
        <v>151</v>
      </c>
      <c r="E1623" s="10" t="s">
        <v>52</v>
      </c>
      <c r="F1623" s="10" t="s">
        <v>152</v>
      </c>
      <c r="G1623" s="10" t="s">
        <v>153</v>
      </c>
      <c r="H1623" s="10" t="s">
        <v>1122</v>
      </c>
      <c r="I1623" s="10" t="s">
        <v>155</v>
      </c>
      <c r="J1623" s="10" t="str">
        <f t="shared" si="25"/>
        <v>535867-MIGUEL HIDALGO</v>
      </c>
    </row>
    <row r="1624" spans="1:10">
      <c r="A1624" s="10" t="s">
        <v>24</v>
      </c>
      <c r="B1624" s="10">
        <v>538914</v>
      </c>
      <c r="C1624" s="10">
        <v>4824</v>
      </c>
      <c r="D1624" s="10" t="s">
        <v>1407</v>
      </c>
      <c r="E1624" s="10" t="s">
        <v>91</v>
      </c>
      <c r="F1624" s="10" t="s">
        <v>92</v>
      </c>
      <c r="G1624" s="10" t="s">
        <v>1007</v>
      </c>
      <c r="H1624" s="10" t="s">
        <v>3617</v>
      </c>
      <c r="I1624" s="10" t="s">
        <v>1409</v>
      </c>
      <c r="J1624" s="10" t="str">
        <f t="shared" si="25"/>
        <v>538914-PINTURAS SANTA ANITA</v>
      </c>
    </row>
    <row r="1625" spans="1:10">
      <c r="A1625" s="10" t="s">
        <v>190</v>
      </c>
      <c r="B1625" s="10">
        <v>532718</v>
      </c>
      <c r="C1625" s="10">
        <v>21717</v>
      </c>
      <c r="D1625" s="10" t="s">
        <v>5532</v>
      </c>
      <c r="E1625" s="10" t="s">
        <v>35</v>
      </c>
      <c r="F1625" s="10" t="s">
        <v>36</v>
      </c>
      <c r="G1625" s="10" t="s">
        <v>191</v>
      </c>
      <c r="H1625" s="10" t="s">
        <v>525</v>
      </c>
      <c r="I1625" s="10" t="s">
        <v>5444</v>
      </c>
      <c r="J1625" s="10" t="str">
        <f t="shared" si="25"/>
        <v>532718-PERIFERICO</v>
      </c>
    </row>
    <row r="1626" spans="1:10">
      <c r="A1626" s="10" t="s">
        <v>50</v>
      </c>
      <c r="B1626" s="10">
        <v>534744</v>
      </c>
      <c r="C1626" s="10">
        <v>41125</v>
      </c>
      <c r="D1626" s="10" t="s">
        <v>51</v>
      </c>
      <c r="E1626" s="10" t="s">
        <v>52</v>
      </c>
      <c r="F1626" s="10" t="s">
        <v>53</v>
      </c>
      <c r="G1626" s="10" t="s">
        <v>54</v>
      </c>
      <c r="H1626" s="10" t="s">
        <v>1975</v>
      </c>
      <c r="I1626" s="10" t="s">
        <v>56</v>
      </c>
      <c r="J1626" s="10" t="str">
        <f t="shared" si="25"/>
        <v>534744-OCOSINGO 01</v>
      </c>
    </row>
    <row r="1627" spans="1:10">
      <c r="A1627" s="10" t="s">
        <v>77</v>
      </c>
      <c r="B1627" s="10">
        <v>530018</v>
      </c>
      <c r="C1627" s="10">
        <v>2748</v>
      </c>
      <c r="D1627" s="10" t="s">
        <v>1652</v>
      </c>
      <c r="E1627" s="10" t="s">
        <v>26</v>
      </c>
      <c r="F1627" s="10" t="s">
        <v>127</v>
      </c>
      <c r="G1627" s="10" t="s">
        <v>317</v>
      </c>
      <c r="H1627" s="10" t="s">
        <v>1972</v>
      </c>
      <c r="I1627" s="10" t="s">
        <v>511</v>
      </c>
      <c r="J1627" s="10" t="str">
        <f t="shared" si="25"/>
        <v>530018-TURQUESA</v>
      </c>
    </row>
    <row r="1628" spans="1:10">
      <c r="A1628" s="10" t="s">
        <v>24</v>
      </c>
      <c r="B1628" s="10">
        <v>530187</v>
      </c>
      <c r="C1628" s="10">
        <v>7572</v>
      </c>
      <c r="D1628" s="10" t="s">
        <v>295</v>
      </c>
      <c r="E1628" s="10" t="s">
        <v>26</v>
      </c>
      <c r="F1628" s="10" t="s">
        <v>27</v>
      </c>
      <c r="G1628" s="10" t="s">
        <v>296</v>
      </c>
      <c r="H1628" s="10" t="s">
        <v>1461</v>
      </c>
      <c r="I1628" s="10" t="s">
        <v>298</v>
      </c>
      <c r="J1628" s="10" t="str">
        <f t="shared" si="25"/>
        <v>530187-LEYES DE REFORMA</v>
      </c>
    </row>
    <row r="1629" spans="1:10">
      <c r="A1629" s="10" t="s">
        <v>33</v>
      </c>
      <c r="B1629" s="10">
        <v>532518</v>
      </c>
      <c r="C1629" s="10">
        <v>21641</v>
      </c>
      <c r="D1629" s="10" t="s">
        <v>1973</v>
      </c>
      <c r="E1629" s="10" t="s">
        <v>35</v>
      </c>
      <c r="F1629" s="10" t="s">
        <v>36</v>
      </c>
      <c r="G1629" s="10" t="s">
        <v>191</v>
      </c>
      <c r="H1629" s="10" t="s">
        <v>1974</v>
      </c>
      <c r="I1629" s="10" t="s">
        <v>1837</v>
      </c>
      <c r="J1629" s="10" t="str">
        <f t="shared" si="25"/>
        <v>532518-TAMAZULA</v>
      </c>
    </row>
    <row r="1630" spans="1:10">
      <c r="A1630" s="10" t="s">
        <v>64</v>
      </c>
      <c r="B1630" s="10">
        <v>536575</v>
      </c>
      <c r="C1630" s="10">
        <v>32419</v>
      </c>
      <c r="D1630" s="10" t="s">
        <v>536</v>
      </c>
      <c r="E1630" s="10" t="s">
        <v>44</v>
      </c>
      <c r="F1630" s="10" t="s">
        <v>66</v>
      </c>
      <c r="G1630" s="10" t="s">
        <v>537</v>
      </c>
      <c r="H1630" s="10" t="s">
        <v>1072</v>
      </c>
      <c r="I1630" s="10" t="s">
        <v>539</v>
      </c>
      <c r="J1630" s="10" t="str">
        <f t="shared" si="25"/>
        <v>536575-ANAHUAC</v>
      </c>
    </row>
    <row r="1631" spans="1:10">
      <c r="A1631" s="10" t="s">
        <v>240</v>
      </c>
      <c r="B1631" s="10">
        <v>530873</v>
      </c>
      <c r="C1631" s="10">
        <v>40325</v>
      </c>
      <c r="D1631" s="10" t="s">
        <v>361</v>
      </c>
      <c r="E1631" s="10" t="s">
        <v>26</v>
      </c>
      <c r="F1631" s="10" t="s">
        <v>223</v>
      </c>
      <c r="G1631" s="10" t="s">
        <v>630</v>
      </c>
      <c r="H1631" s="10" t="s">
        <v>1978</v>
      </c>
      <c r="I1631" s="10" t="s">
        <v>364</v>
      </c>
      <c r="J1631" s="10" t="str">
        <f t="shared" si="25"/>
        <v>530873-TAXCO</v>
      </c>
    </row>
    <row r="1632" spans="1:10">
      <c r="A1632" s="10" t="s">
        <v>221</v>
      </c>
      <c r="B1632" s="10">
        <v>530237</v>
      </c>
      <c r="C1632" s="10">
        <v>42299</v>
      </c>
      <c r="D1632" s="10" t="s">
        <v>105</v>
      </c>
      <c r="E1632" s="10" t="s">
        <v>26</v>
      </c>
      <c r="F1632" s="10" t="s">
        <v>223</v>
      </c>
      <c r="G1632" s="10" t="s">
        <v>991</v>
      </c>
      <c r="H1632" s="10" t="s">
        <v>1977</v>
      </c>
      <c r="I1632" s="10" t="s">
        <v>107</v>
      </c>
      <c r="J1632" s="10" t="str">
        <f t="shared" si="25"/>
        <v>530237-SUCURSAL TECNICA</v>
      </c>
    </row>
    <row r="1633" spans="1:10">
      <c r="A1633" s="10" t="s">
        <v>50</v>
      </c>
      <c r="B1633" s="10">
        <v>534466</v>
      </c>
      <c r="C1633" s="10">
        <v>40844</v>
      </c>
      <c r="D1633" s="10" t="s">
        <v>1069</v>
      </c>
      <c r="E1633" s="10" t="s">
        <v>52</v>
      </c>
      <c r="F1633" s="10" t="s">
        <v>53</v>
      </c>
      <c r="G1633" s="10" t="s">
        <v>54</v>
      </c>
      <c r="H1633" s="10" t="s">
        <v>1979</v>
      </c>
      <c r="I1633" s="10" t="s">
        <v>1071</v>
      </c>
      <c r="J1633" s="10" t="str">
        <f t="shared" si="25"/>
        <v>534466-PALENQUE I</v>
      </c>
    </row>
    <row r="1634" spans="1:10">
      <c r="A1634" s="10" t="s">
        <v>83</v>
      </c>
      <c r="B1634" s="10">
        <v>535042</v>
      </c>
      <c r="C1634" s="10">
        <v>42332</v>
      </c>
      <c r="D1634" s="10" t="s">
        <v>581</v>
      </c>
      <c r="E1634" s="10" t="s">
        <v>52</v>
      </c>
      <c r="F1634" s="10" t="s">
        <v>85</v>
      </c>
      <c r="G1634" s="10" t="s">
        <v>235</v>
      </c>
      <c r="H1634" s="10" t="s">
        <v>1980</v>
      </c>
      <c r="I1634" s="10" t="s">
        <v>274</v>
      </c>
      <c r="J1634" s="10" t="str">
        <f t="shared" si="25"/>
        <v>535042-CARDEL 4</v>
      </c>
    </row>
    <row r="1635" spans="1:10">
      <c r="A1635" s="10" t="s">
        <v>240</v>
      </c>
      <c r="B1635" s="10">
        <v>535218</v>
      </c>
      <c r="C1635" s="10">
        <v>42425</v>
      </c>
      <c r="D1635" s="10" t="s">
        <v>854</v>
      </c>
      <c r="E1635" s="10" t="s">
        <v>26</v>
      </c>
      <c r="F1635" s="10" t="s">
        <v>223</v>
      </c>
      <c r="G1635" s="10" t="s">
        <v>242</v>
      </c>
      <c r="H1635" s="10" t="s">
        <v>1981</v>
      </c>
      <c r="I1635" s="10" t="s">
        <v>856</v>
      </c>
      <c r="J1635" s="10" t="str">
        <f t="shared" si="25"/>
        <v>535218-COMEX TLACOACHISTLAUACA</v>
      </c>
    </row>
    <row r="1636" spans="1:10">
      <c r="A1636" s="10" t="s">
        <v>83</v>
      </c>
      <c r="B1636" s="10">
        <v>532489</v>
      </c>
      <c r="C1636" s="10">
        <v>41535</v>
      </c>
      <c r="D1636" s="10" t="s">
        <v>581</v>
      </c>
      <c r="E1636" s="10" t="s">
        <v>52</v>
      </c>
      <c r="F1636" s="10" t="s">
        <v>85</v>
      </c>
      <c r="G1636" s="10" t="s">
        <v>235</v>
      </c>
      <c r="H1636" s="10" t="s">
        <v>3410</v>
      </c>
      <c r="I1636" s="10" t="s">
        <v>274</v>
      </c>
      <c r="J1636" s="10" t="str">
        <f t="shared" si="25"/>
        <v>532489-CARDEL 1</v>
      </c>
    </row>
    <row r="1637" spans="1:10">
      <c r="A1637" s="10" t="s">
        <v>262</v>
      </c>
      <c r="B1637" s="10">
        <v>530219</v>
      </c>
      <c r="C1637" s="10">
        <v>42206</v>
      </c>
      <c r="D1637" s="10" t="s">
        <v>415</v>
      </c>
      <c r="E1637" s="10" t="s">
        <v>52</v>
      </c>
      <c r="F1637" s="10" t="s">
        <v>85</v>
      </c>
      <c r="G1637" s="10" t="s">
        <v>276</v>
      </c>
      <c r="H1637" s="10" t="s">
        <v>1976</v>
      </c>
      <c r="I1637" s="10" t="s">
        <v>278</v>
      </c>
      <c r="J1637" s="10" t="str">
        <f t="shared" si="25"/>
        <v>530219-AJALPAN</v>
      </c>
    </row>
    <row r="1638" spans="1:10">
      <c r="A1638" s="10" t="s">
        <v>83</v>
      </c>
      <c r="B1638" s="10">
        <v>537694</v>
      </c>
      <c r="C1638" s="10">
        <v>41664</v>
      </c>
      <c r="D1638" s="10" t="s">
        <v>756</v>
      </c>
      <c r="E1638" s="10" t="s">
        <v>52</v>
      </c>
      <c r="F1638" s="10" t="s">
        <v>85</v>
      </c>
      <c r="G1638" s="10" t="s">
        <v>235</v>
      </c>
      <c r="H1638" s="10" t="s">
        <v>5822</v>
      </c>
      <c r="I1638" s="10" t="s">
        <v>274</v>
      </c>
      <c r="J1638" s="10" t="str">
        <f t="shared" si="25"/>
        <v>537694-BODEGA HUATUSCO</v>
      </c>
    </row>
    <row r="1639" spans="1:10">
      <c r="A1639" s="10" t="s">
        <v>163</v>
      </c>
      <c r="B1639" s="10">
        <v>537665</v>
      </c>
      <c r="C1639" s="10">
        <v>43219</v>
      </c>
      <c r="D1639" s="10" t="s">
        <v>1986</v>
      </c>
      <c r="E1639" s="10" t="s">
        <v>26</v>
      </c>
      <c r="F1639" s="10" t="s">
        <v>223</v>
      </c>
      <c r="G1639" s="10" t="s">
        <v>376</v>
      </c>
      <c r="H1639" s="10" t="s">
        <v>1987</v>
      </c>
      <c r="I1639" s="10" t="s">
        <v>1988</v>
      </c>
      <c r="J1639" s="10" t="str">
        <f t="shared" si="25"/>
        <v>537665-TONALA</v>
      </c>
    </row>
    <row r="1640" spans="1:10">
      <c r="A1640" s="10" t="s">
        <v>83</v>
      </c>
      <c r="B1640" s="10">
        <v>538611</v>
      </c>
      <c r="C1640" s="10">
        <v>43613</v>
      </c>
      <c r="D1640" s="10" t="s">
        <v>101</v>
      </c>
      <c r="E1640" s="10" t="s">
        <v>52</v>
      </c>
      <c r="F1640" s="10" t="s">
        <v>85</v>
      </c>
      <c r="G1640" s="10" t="s">
        <v>235</v>
      </c>
      <c r="H1640" s="10" t="s">
        <v>3357</v>
      </c>
      <c r="I1640" s="10" t="s">
        <v>104</v>
      </c>
      <c r="J1640" s="10" t="str">
        <f t="shared" si="25"/>
        <v>538611-CORDOBA MERCADO</v>
      </c>
    </row>
    <row r="1641" spans="1:10">
      <c r="A1641" s="10" t="s">
        <v>83</v>
      </c>
      <c r="B1641" s="10">
        <v>534263</v>
      </c>
      <c r="C1641" s="10">
        <v>42033</v>
      </c>
      <c r="D1641" s="10" t="s">
        <v>756</v>
      </c>
      <c r="E1641" s="10" t="s">
        <v>52</v>
      </c>
      <c r="F1641" s="10" t="s">
        <v>85</v>
      </c>
      <c r="G1641" s="10" t="s">
        <v>228</v>
      </c>
      <c r="H1641" s="10" t="s">
        <v>6013</v>
      </c>
      <c r="I1641" s="10" t="s">
        <v>274</v>
      </c>
      <c r="J1641" s="10" t="str">
        <f t="shared" si="25"/>
        <v>534263-PINTUDIER ZOZOCOLCO</v>
      </c>
    </row>
    <row r="1642" spans="1:10">
      <c r="A1642" s="10" t="s">
        <v>33</v>
      </c>
      <c r="B1642" s="10">
        <v>532320</v>
      </c>
      <c r="C1642" s="10">
        <v>21810</v>
      </c>
      <c r="D1642" s="10" t="s">
        <v>1982</v>
      </c>
      <c r="E1642" s="10" t="s">
        <v>35</v>
      </c>
      <c r="F1642" s="10" t="s">
        <v>97</v>
      </c>
      <c r="G1642" s="10" t="s">
        <v>419</v>
      </c>
      <c r="H1642" s="10" t="s">
        <v>1983</v>
      </c>
      <c r="I1642" s="10" t="s">
        <v>1984</v>
      </c>
      <c r="J1642" s="10" t="str">
        <f t="shared" si="25"/>
        <v>532320-COMEX SUCURSAL FEDERALISMO</v>
      </c>
    </row>
    <row r="1643" spans="1:10">
      <c r="A1643" s="10" t="s">
        <v>33</v>
      </c>
      <c r="B1643" s="10">
        <v>537228</v>
      </c>
      <c r="C1643" s="10">
        <v>22840</v>
      </c>
      <c r="D1643" s="10" t="s">
        <v>470</v>
      </c>
      <c r="E1643" s="10" t="s">
        <v>35</v>
      </c>
      <c r="F1643" s="10" t="s">
        <v>97</v>
      </c>
      <c r="G1643" s="10" t="s">
        <v>393</v>
      </c>
      <c r="H1643" s="10" t="s">
        <v>1985</v>
      </c>
      <c r="I1643" s="10" t="s">
        <v>472</v>
      </c>
      <c r="J1643" s="10" t="str">
        <f t="shared" si="25"/>
        <v>537228-RIO NILO</v>
      </c>
    </row>
    <row r="1644" spans="1:10">
      <c r="A1644" s="10" t="s">
        <v>77</v>
      </c>
      <c r="B1644" s="10">
        <v>538221</v>
      </c>
      <c r="C1644" s="10">
        <v>8055</v>
      </c>
      <c r="D1644" s="10" t="s">
        <v>1990</v>
      </c>
      <c r="E1644" s="10" t="s">
        <v>26</v>
      </c>
      <c r="F1644" s="10" t="s">
        <v>127</v>
      </c>
      <c r="G1644" s="10" t="s">
        <v>300</v>
      </c>
      <c r="H1644" s="10" t="s">
        <v>1991</v>
      </c>
      <c r="I1644" s="10" t="s">
        <v>1992</v>
      </c>
      <c r="J1644" s="10" t="str">
        <f t="shared" si="25"/>
        <v>538221-COMEX ARAGON</v>
      </c>
    </row>
    <row r="1645" spans="1:10">
      <c r="A1645" s="10" t="s">
        <v>83</v>
      </c>
      <c r="B1645" s="10">
        <v>538589</v>
      </c>
      <c r="C1645" s="10">
        <v>43610</v>
      </c>
      <c r="D1645" s="10" t="s">
        <v>101</v>
      </c>
      <c r="E1645" s="10" t="s">
        <v>52</v>
      </c>
      <c r="F1645" s="10" t="s">
        <v>85</v>
      </c>
      <c r="G1645" s="10" t="s">
        <v>235</v>
      </c>
      <c r="H1645" s="10" t="s">
        <v>4880</v>
      </c>
      <c r="I1645" s="10" t="s">
        <v>104</v>
      </c>
      <c r="J1645" s="10" t="str">
        <f t="shared" si="25"/>
        <v>538589-SAN DIMAS</v>
      </c>
    </row>
    <row r="1646" spans="1:10">
      <c r="A1646" s="10" t="s">
        <v>156</v>
      </c>
      <c r="B1646" s="10">
        <v>537986</v>
      </c>
      <c r="C1646" s="10">
        <v>43418</v>
      </c>
      <c r="D1646" s="10" t="s">
        <v>170</v>
      </c>
      <c r="E1646" s="10" t="s">
        <v>52</v>
      </c>
      <c r="F1646" s="10" t="s">
        <v>60</v>
      </c>
      <c r="G1646" s="10" t="s">
        <v>171</v>
      </c>
      <c r="H1646" s="10" t="s">
        <v>1993</v>
      </c>
      <c r="I1646" s="10" t="s">
        <v>173</v>
      </c>
      <c r="J1646" s="10" t="str">
        <f t="shared" si="25"/>
        <v>537986-CAMPO CIELO</v>
      </c>
    </row>
    <row r="1647" spans="1:10">
      <c r="A1647" s="10" t="s">
        <v>77</v>
      </c>
      <c r="B1647" s="10">
        <v>538798</v>
      </c>
      <c r="C1647" s="10">
        <v>43298</v>
      </c>
      <c r="D1647" s="10" t="s">
        <v>1267</v>
      </c>
      <c r="E1647" s="10" t="s">
        <v>91</v>
      </c>
      <c r="F1647" s="10" t="s">
        <v>311</v>
      </c>
      <c r="G1647" s="10" t="s">
        <v>485</v>
      </c>
      <c r="H1647" s="10" t="s">
        <v>1995</v>
      </c>
      <c r="I1647" s="10" t="s">
        <v>1269</v>
      </c>
      <c r="J1647" s="10" t="str">
        <f t="shared" si="25"/>
        <v>538798-ZIMBRONES</v>
      </c>
    </row>
    <row r="1648" spans="1:10">
      <c r="A1648" s="10" t="s">
        <v>77</v>
      </c>
      <c r="B1648" s="10">
        <v>537239</v>
      </c>
      <c r="C1648" s="10">
        <v>43109</v>
      </c>
      <c r="D1648" s="10" t="s">
        <v>6528</v>
      </c>
      <c r="E1648" s="10" t="s">
        <v>91</v>
      </c>
      <c r="F1648" s="10" t="s">
        <v>311</v>
      </c>
      <c r="G1648" s="10" t="s">
        <v>485</v>
      </c>
      <c r="H1648" s="10" t="s">
        <v>5952</v>
      </c>
      <c r="I1648" s="10" t="s">
        <v>5470</v>
      </c>
      <c r="J1648" s="10" t="str">
        <f t="shared" si="25"/>
        <v>537239-ACAHUALCO</v>
      </c>
    </row>
    <row r="1649" spans="1:10">
      <c r="A1649" s="10" t="s">
        <v>114</v>
      </c>
      <c r="B1649" s="10">
        <v>530474</v>
      </c>
      <c r="C1649" s="10">
        <v>20984</v>
      </c>
      <c r="D1649" s="10" t="s">
        <v>115</v>
      </c>
      <c r="E1649" s="10" t="s">
        <v>35</v>
      </c>
      <c r="F1649" s="10" t="s">
        <v>116</v>
      </c>
      <c r="G1649" s="10" t="s">
        <v>422</v>
      </c>
      <c r="H1649" s="10" t="s">
        <v>1997</v>
      </c>
      <c r="I1649" s="10" t="s">
        <v>119</v>
      </c>
      <c r="J1649" s="10" t="str">
        <f t="shared" si="25"/>
        <v>530474-PINTURAS HIDALGO MACRO</v>
      </c>
    </row>
    <row r="1650" spans="1:10">
      <c r="A1650" s="10" t="s">
        <v>193</v>
      </c>
      <c r="B1650" s="10">
        <v>532330</v>
      </c>
      <c r="C1650" s="10">
        <v>21743</v>
      </c>
      <c r="D1650" s="10" t="s">
        <v>194</v>
      </c>
      <c r="E1650" s="10" t="s">
        <v>180</v>
      </c>
      <c r="F1650" s="10" t="s">
        <v>195</v>
      </c>
      <c r="G1650" s="10" t="s">
        <v>196</v>
      </c>
      <c r="H1650" s="10" t="s">
        <v>1998</v>
      </c>
      <c r="I1650" s="10" t="s">
        <v>88</v>
      </c>
      <c r="J1650" s="10" t="str">
        <f t="shared" si="25"/>
        <v>532330-KINO PLUS</v>
      </c>
    </row>
    <row r="1651" spans="1:10">
      <c r="A1651" s="10" t="s">
        <v>178</v>
      </c>
      <c r="B1651" s="10">
        <v>532855</v>
      </c>
      <c r="C1651" s="10">
        <v>22414</v>
      </c>
      <c r="D1651" s="10" t="s">
        <v>179</v>
      </c>
      <c r="E1651" s="10" t="s">
        <v>180</v>
      </c>
      <c r="F1651" s="10" t="s">
        <v>181</v>
      </c>
      <c r="G1651" s="10" t="s">
        <v>182</v>
      </c>
      <c r="H1651" s="10" t="s">
        <v>6334</v>
      </c>
      <c r="I1651" s="10" t="s">
        <v>184</v>
      </c>
      <c r="J1651" s="10" t="str">
        <f t="shared" si="25"/>
        <v>532855-CINE ROSARITO</v>
      </c>
    </row>
    <row r="1652" spans="1:10">
      <c r="A1652" s="10" t="s">
        <v>83</v>
      </c>
      <c r="B1652" s="10">
        <v>530261</v>
      </c>
      <c r="C1652" s="10">
        <v>41813</v>
      </c>
      <c r="D1652" s="10" t="s">
        <v>1820</v>
      </c>
      <c r="E1652" s="10" t="s">
        <v>52</v>
      </c>
      <c r="F1652" s="10" t="s">
        <v>152</v>
      </c>
      <c r="G1652" s="10" t="s">
        <v>551</v>
      </c>
      <c r="H1652" s="10" t="s">
        <v>1996</v>
      </c>
      <c r="I1652" s="10" t="s">
        <v>149</v>
      </c>
      <c r="J1652" s="10" t="str">
        <f t="shared" si="25"/>
        <v>530261-AZUETA</v>
      </c>
    </row>
    <row r="1653" spans="1:10">
      <c r="A1653" s="10" t="s">
        <v>198</v>
      </c>
      <c r="B1653" s="10">
        <v>532610</v>
      </c>
      <c r="C1653" s="10">
        <v>43365</v>
      </c>
      <c r="D1653" s="10" t="s">
        <v>65</v>
      </c>
      <c r="E1653" s="10" t="s">
        <v>52</v>
      </c>
      <c r="F1653" s="10" t="s">
        <v>60</v>
      </c>
      <c r="G1653" s="10" t="s">
        <v>199</v>
      </c>
      <c r="H1653" s="10" t="s">
        <v>2000</v>
      </c>
      <c r="I1653" s="10" t="s">
        <v>69</v>
      </c>
      <c r="J1653" s="10" t="str">
        <f t="shared" si="25"/>
        <v>532610-UNIDAD MORELOS</v>
      </c>
    </row>
    <row r="1654" spans="1:10">
      <c r="A1654" s="10" t="s">
        <v>33</v>
      </c>
      <c r="B1654" s="10">
        <v>532247</v>
      </c>
      <c r="C1654" s="10">
        <v>22141</v>
      </c>
      <c r="D1654" s="10" t="s">
        <v>706</v>
      </c>
      <c r="E1654" s="10" t="s">
        <v>35</v>
      </c>
      <c r="F1654" s="10" t="s">
        <v>36</v>
      </c>
      <c r="G1654" s="10" t="s">
        <v>37</v>
      </c>
      <c r="H1654" s="10" t="s">
        <v>1999</v>
      </c>
      <c r="I1654" s="10" t="s">
        <v>708</v>
      </c>
      <c r="J1654" s="10" t="str">
        <f t="shared" si="25"/>
        <v>532247-AYUTLA</v>
      </c>
    </row>
    <row r="1655" spans="1:10">
      <c r="A1655" s="10" t="s">
        <v>77</v>
      </c>
      <c r="B1655" s="10">
        <v>535229</v>
      </c>
      <c r="C1655" s="10">
        <v>42429</v>
      </c>
      <c r="D1655" s="10" t="s">
        <v>993</v>
      </c>
      <c r="E1655" s="10" t="s">
        <v>26</v>
      </c>
      <c r="F1655" s="10" t="s">
        <v>223</v>
      </c>
      <c r="G1655" s="10" t="s">
        <v>465</v>
      </c>
      <c r="H1655" s="10" t="s">
        <v>2001</v>
      </c>
      <c r="I1655" s="10" t="s">
        <v>995</v>
      </c>
      <c r="J1655" s="10" t="str">
        <f t="shared" si="25"/>
        <v>535229-ZACATEPEC</v>
      </c>
    </row>
    <row r="1656" spans="1:10">
      <c r="A1656" s="10" t="s">
        <v>114</v>
      </c>
      <c r="B1656" s="10">
        <v>536623</v>
      </c>
      <c r="C1656" s="10">
        <v>43063</v>
      </c>
      <c r="D1656" s="10" t="s">
        <v>115</v>
      </c>
      <c r="E1656" s="10" t="s">
        <v>35</v>
      </c>
      <c r="F1656" s="10" t="s">
        <v>116</v>
      </c>
      <c r="G1656" s="10" t="s">
        <v>117</v>
      </c>
      <c r="H1656" s="10" t="s">
        <v>2002</v>
      </c>
      <c r="I1656" s="10" t="s">
        <v>119</v>
      </c>
      <c r="J1656" s="10" t="str">
        <f t="shared" si="25"/>
        <v>536623-YERBABUENA</v>
      </c>
    </row>
    <row r="1657" spans="1:10">
      <c r="A1657" s="10" t="s">
        <v>33</v>
      </c>
      <c r="B1657" s="10">
        <v>537198</v>
      </c>
      <c r="C1657" s="10">
        <v>22820</v>
      </c>
      <c r="D1657" s="10" t="s">
        <v>724</v>
      </c>
      <c r="E1657" s="10" t="s">
        <v>35</v>
      </c>
      <c r="F1657" s="10" t="s">
        <v>97</v>
      </c>
      <c r="G1657" s="10" t="s">
        <v>419</v>
      </c>
      <c r="H1657" s="10" t="s">
        <v>3201</v>
      </c>
      <c r="I1657" s="10" t="s">
        <v>726</v>
      </c>
      <c r="J1657" s="10" t="str">
        <f t="shared" si="25"/>
        <v>537198-URBI</v>
      </c>
    </row>
    <row r="1658" spans="1:10">
      <c r="A1658" s="10" t="s">
        <v>77</v>
      </c>
      <c r="B1658" s="10">
        <v>531924</v>
      </c>
      <c r="C1658" s="10">
        <v>7865</v>
      </c>
      <c r="D1658" s="10" t="s">
        <v>1214</v>
      </c>
      <c r="E1658" s="10" t="s">
        <v>26</v>
      </c>
      <c r="F1658" s="10" t="s">
        <v>127</v>
      </c>
      <c r="G1658" s="10" t="s">
        <v>334</v>
      </c>
      <c r="H1658" s="10" t="s">
        <v>1215</v>
      </c>
      <c r="I1658" s="10" t="s">
        <v>6587</v>
      </c>
      <c r="J1658" s="10" t="str">
        <f t="shared" si="25"/>
        <v>531924-CIUDAD AZTECA</v>
      </c>
    </row>
    <row r="1659" spans="1:10">
      <c r="A1659" s="10" t="s">
        <v>77</v>
      </c>
      <c r="B1659" s="10">
        <v>532015</v>
      </c>
      <c r="C1659" s="10">
        <v>1624</v>
      </c>
      <c r="D1659" s="10" t="s">
        <v>2004</v>
      </c>
      <c r="E1659" s="10" t="s">
        <v>91</v>
      </c>
      <c r="F1659" s="10" t="s">
        <v>143</v>
      </c>
      <c r="G1659" s="10" t="s">
        <v>208</v>
      </c>
      <c r="H1659" s="10" t="s">
        <v>2005</v>
      </c>
      <c r="I1659" s="10" t="s">
        <v>2006</v>
      </c>
      <c r="J1659" s="10" t="str">
        <f t="shared" si="25"/>
        <v>532015-DISTRIBUIDORA DE PINTURAS OVIEDO</v>
      </c>
    </row>
    <row r="1660" spans="1:10">
      <c r="A1660" s="10" t="s">
        <v>535</v>
      </c>
      <c r="B1660" s="10">
        <v>532510</v>
      </c>
      <c r="C1660" s="10">
        <v>32079</v>
      </c>
      <c r="D1660" s="10" t="s">
        <v>875</v>
      </c>
      <c r="E1660" s="10" t="s">
        <v>44</v>
      </c>
      <c r="F1660" s="10" t="s">
        <v>66</v>
      </c>
      <c r="G1660" s="10" t="s">
        <v>1121</v>
      </c>
      <c r="H1660" s="10" t="s">
        <v>810</v>
      </c>
      <c r="I1660" s="10" t="s">
        <v>877</v>
      </c>
      <c r="J1660" s="10" t="str">
        <f t="shared" si="25"/>
        <v>532510-RIO GRANDE</v>
      </c>
    </row>
    <row r="1661" spans="1:10">
      <c r="A1661" s="10" t="s">
        <v>77</v>
      </c>
      <c r="B1661" s="10">
        <v>532146</v>
      </c>
      <c r="C1661" s="10">
        <v>1531</v>
      </c>
      <c r="D1661" s="10" t="s">
        <v>5516</v>
      </c>
      <c r="E1661" s="10" t="s">
        <v>91</v>
      </c>
      <c r="F1661" s="10" t="s">
        <v>92</v>
      </c>
      <c r="G1661" s="10" t="s">
        <v>284</v>
      </c>
      <c r="H1661" s="10" t="s">
        <v>2790</v>
      </c>
      <c r="I1661" s="10" t="s">
        <v>550</v>
      </c>
      <c r="J1661" s="10" t="str">
        <f t="shared" si="25"/>
        <v>532146-SAN MARTIN</v>
      </c>
    </row>
    <row r="1662" spans="1:10">
      <c r="A1662" s="10" t="s">
        <v>71</v>
      </c>
      <c r="B1662" s="10">
        <v>530158</v>
      </c>
      <c r="C1662" s="10">
        <v>20484</v>
      </c>
      <c r="D1662" s="10" t="s">
        <v>838</v>
      </c>
      <c r="E1662" s="10" t="s">
        <v>44</v>
      </c>
      <c r="F1662" s="10" t="s">
        <v>45</v>
      </c>
      <c r="G1662" s="10" t="s">
        <v>619</v>
      </c>
      <c r="H1662" s="10" t="s">
        <v>840</v>
      </c>
      <c r="I1662" s="10" t="s">
        <v>840</v>
      </c>
      <c r="J1662" s="10" t="str">
        <f t="shared" si="25"/>
        <v>530158-JUSTINO HERNANDEZ ALARCON</v>
      </c>
    </row>
    <row r="1663" spans="1:10">
      <c r="A1663" s="10" t="s">
        <v>64</v>
      </c>
      <c r="B1663" s="10">
        <v>533624</v>
      </c>
      <c r="C1663" s="10">
        <v>31871</v>
      </c>
      <c r="D1663" s="10" t="s">
        <v>287</v>
      </c>
      <c r="E1663" s="10" t="s">
        <v>44</v>
      </c>
      <c r="F1663" s="10" t="s">
        <v>66</v>
      </c>
      <c r="G1663" s="10" t="s">
        <v>633</v>
      </c>
      <c r="H1663" s="10" t="s">
        <v>5515</v>
      </c>
      <c r="I1663" s="10" t="s">
        <v>289</v>
      </c>
      <c r="J1663" s="10" t="str">
        <f t="shared" si="25"/>
        <v>533624-TRES CAMINOS</v>
      </c>
    </row>
    <row r="1664" spans="1:10">
      <c r="A1664" s="10" t="s">
        <v>50</v>
      </c>
      <c r="B1664" s="10">
        <v>530959</v>
      </c>
      <c r="C1664" s="10">
        <v>40499</v>
      </c>
      <c r="D1664" s="10" t="s">
        <v>476</v>
      </c>
      <c r="E1664" s="10" t="s">
        <v>52</v>
      </c>
      <c r="F1664" s="10" t="s">
        <v>53</v>
      </c>
      <c r="G1664" s="10" t="s">
        <v>477</v>
      </c>
      <c r="H1664" s="10" t="s">
        <v>627</v>
      </c>
      <c r="I1664" s="10" t="s">
        <v>88</v>
      </c>
      <c r="J1664" s="10" t="str">
        <f t="shared" si="25"/>
        <v>530959-SAN JUAN</v>
      </c>
    </row>
    <row r="1665" spans="1:10">
      <c r="A1665" s="10" t="s">
        <v>24</v>
      </c>
      <c r="B1665" s="10">
        <v>530437</v>
      </c>
      <c r="C1665" s="10">
        <v>4245</v>
      </c>
      <c r="D1665" s="10" t="s">
        <v>109</v>
      </c>
      <c r="E1665" s="10" t="s">
        <v>26</v>
      </c>
      <c r="F1665" s="10" t="s">
        <v>27</v>
      </c>
      <c r="G1665" s="10" t="s">
        <v>110</v>
      </c>
      <c r="H1665" s="10" t="s">
        <v>111</v>
      </c>
      <c r="I1665" s="10" t="s">
        <v>112</v>
      </c>
      <c r="J1665" s="10" t="str">
        <f t="shared" si="25"/>
        <v>530437-MINERVA</v>
      </c>
    </row>
    <row r="1666" spans="1:10">
      <c r="A1666" s="10" t="s">
        <v>114</v>
      </c>
      <c r="B1666" s="10">
        <v>537157</v>
      </c>
      <c r="C1666" s="10">
        <v>43071</v>
      </c>
      <c r="D1666" s="10" t="s">
        <v>115</v>
      </c>
      <c r="E1666" s="10" t="s">
        <v>35</v>
      </c>
      <c r="F1666" s="10" t="s">
        <v>116</v>
      </c>
      <c r="G1666" s="10" t="s">
        <v>587</v>
      </c>
      <c r="H1666" s="10" t="s">
        <v>6530</v>
      </c>
      <c r="I1666" s="10" t="s">
        <v>119</v>
      </c>
      <c r="J1666" s="10" t="str">
        <f t="shared" si="25"/>
        <v>537157-JAPON</v>
      </c>
    </row>
    <row r="1667" spans="1:10">
      <c r="A1667" s="10" t="s">
        <v>77</v>
      </c>
      <c r="B1667" s="10">
        <v>538837</v>
      </c>
      <c r="C1667" s="10">
        <v>4811</v>
      </c>
      <c r="D1667" s="10" t="s">
        <v>1267</v>
      </c>
      <c r="E1667" s="10" t="s">
        <v>91</v>
      </c>
      <c r="F1667" s="10" t="s">
        <v>311</v>
      </c>
      <c r="G1667" s="10" t="s">
        <v>485</v>
      </c>
      <c r="H1667" s="10" t="s">
        <v>650</v>
      </c>
      <c r="I1667" s="10" t="s">
        <v>1269</v>
      </c>
      <c r="J1667" s="10" t="str">
        <f t="shared" ref="J1667:J1730" si="26">CONCATENATE(B1667,"-",H1667)</f>
        <v>538837-MATRIZ</v>
      </c>
    </row>
    <row r="1668" spans="1:10">
      <c r="A1668" s="10" t="s">
        <v>77</v>
      </c>
      <c r="B1668" s="10">
        <v>538704</v>
      </c>
      <c r="C1668" s="10">
        <v>4790</v>
      </c>
      <c r="D1668" s="10" t="s">
        <v>1267</v>
      </c>
      <c r="E1668" s="10" t="s">
        <v>91</v>
      </c>
      <c r="F1668" s="10" t="s">
        <v>311</v>
      </c>
      <c r="G1668" s="10" t="s">
        <v>485</v>
      </c>
      <c r="H1668" s="10" t="s">
        <v>4028</v>
      </c>
      <c r="I1668" s="10" t="s">
        <v>1269</v>
      </c>
      <c r="J1668" s="10" t="str">
        <f t="shared" si="26"/>
        <v>538704-PLAZA SAN ANGEL</v>
      </c>
    </row>
    <row r="1669" spans="1:10">
      <c r="A1669" s="10" t="s">
        <v>77</v>
      </c>
      <c r="B1669" s="10">
        <v>531160</v>
      </c>
      <c r="C1669" s="10">
        <v>7289</v>
      </c>
      <c r="D1669" s="10" t="s">
        <v>1152</v>
      </c>
      <c r="E1669" s="10" t="s">
        <v>91</v>
      </c>
      <c r="F1669" s="10" t="s">
        <v>143</v>
      </c>
      <c r="G1669" s="10" t="s">
        <v>450</v>
      </c>
      <c r="H1669" s="10" t="s">
        <v>2008</v>
      </c>
      <c r="I1669" s="10" t="s">
        <v>1154</v>
      </c>
      <c r="J1669" s="10" t="str">
        <f t="shared" si="26"/>
        <v>531160-FERRETERIA EL DESTROYER, S.A. DE C.V.</v>
      </c>
    </row>
    <row r="1670" spans="1:10">
      <c r="A1670" s="10" t="s">
        <v>77</v>
      </c>
      <c r="B1670" s="10">
        <v>537399</v>
      </c>
      <c r="C1670" s="10">
        <v>7973</v>
      </c>
      <c r="D1670" s="10" t="s">
        <v>1314</v>
      </c>
      <c r="E1670" s="10" t="s">
        <v>26</v>
      </c>
      <c r="F1670" s="10" t="s">
        <v>127</v>
      </c>
      <c r="G1670" s="10" t="s">
        <v>317</v>
      </c>
      <c r="H1670" s="10" t="s">
        <v>2009</v>
      </c>
      <c r="I1670" s="10" t="s">
        <v>1316</v>
      </c>
      <c r="J1670" s="10" t="str">
        <f t="shared" si="26"/>
        <v>537399-PANTITLAN 423</v>
      </c>
    </row>
    <row r="1671" spans="1:10">
      <c r="A1671" s="10" t="s">
        <v>221</v>
      </c>
      <c r="B1671" s="10">
        <v>533551</v>
      </c>
      <c r="C1671" s="10">
        <v>41997</v>
      </c>
      <c r="D1671" s="10" t="s">
        <v>222</v>
      </c>
      <c r="E1671" s="10" t="s">
        <v>26</v>
      </c>
      <c r="F1671" s="10" t="s">
        <v>223</v>
      </c>
      <c r="G1671" s="10" t="s">
        <v>224</v>
      </c>
      <c r="H1671" s="10" t="s">
        <v>1554</v>
      </c>
      <c r="I1671" s="10" t="s">
        <v>226</v>
      </c>
      <c r="J1671" s="10" t="str">
        <f t="shared" si="26"/>
        <v>533551-AZTECA</v>
      </c>
    </row>
    <row r="1672" spans="1:10">
      <c r="A1672" s="10" t="s">
        <v>33</v>
      </c>
      <c r="B1672" s="10">
        <v>532272</v>
      </c>
      <c r="C1672" s="10">
        <v>22073</v>
      </c>
      <c r="D1672" s="10" t="s">
        <v>3680</v>
      </c>
      <c r="E1672" s="10" t="s">
        <v>35</v>
      </c>
      <c r="F1672" s="10" t="s">
        <v>97</v>
      </c>
      <c r="G1672" s="10" t="s">
        <v>98</v>
      </c>
      <c r="H1672" s="10" t="s">
        <v>3681</v>
      </c>
      <c r="I1672" s="10" t="s">
        <v>3682</v>
      </c>
      <c r="J1672" s="10" t="str">
        <f t="shared" si="26"/>
        <v>532272-TEPATITLAN</v>
      </c>
    </row>
    <row r="1673" spans="1:10">
      <c r="A1673" s="10" t="s">
        <v>24</v>
      </c>
      <c r="B1673" s="10">
        <v>532892</v>
      </c>
      <c r="C1673" s="10">
        <v>7410</v>
      </c>
      <c r="D1673" s="10" t="s">
        <v>257</v>
      </c>
      <c r="E1673" s="10" t="s">
        <v>91</v>
      </c>
      <c r="F1673" s="10" t="s">
        <v>143</v>
      </c>
      <c r="G1673" s="10" t="s">
        <v>360</v>
      </c>
      <c r="H1673" s="10" t="s">
        <v>3216</v>
      </c>
      <c r="I1673" s="10" t="s">
        <v>260</v>
      </c>
      <c r="J1673" s="10" t="str">
        <f t="shared" si="26"/>
        <v>532892-MEDELLIN</v>
      </c>
    </row>
    <row r="1674" spans="1:10">
      <c r="A1674" s="10" t="s">
        <v>214</v>
      </c>
      <c r="B1674" s="10">
        <v>537964</v>
      </c>
      <c r="C1674" s="10">
        <v>32759</v>
      </c>
      <c r="D1674" s="10" t="s">
        <v>215</v>
      </c>
      <c r="E1674" s="10" t="s">
        <v>44</v>
      </c>
      <c r="F1674" s="10" t="s">
        <v>45</v>
      </c>
      <c r="G1674" s="10" t="s">
        <v>216</v>
      </c>
      <c r="H1674" s="10" t="s">
        <v>2014</v>
      </c>
      <c r="I1674" s="10" t="s">
        <v>218</v>
      </c>
      <c r="J1674" s="10" t="str">
        <f t="shared" si="26"/>
        <v>537964-CARRETERA RIO VERDE</v>
      </c>
    </row>
    <row r="1675" spans="1:10">
      <c r="A1675" s="10" t="s">
        <v>77</v>
      </c>
      <c r="B1675" s="10">
        <v>538817</v>
      </c>
      <c r="C1675" s="10">
        <v>4805</v>
      </c>
      <c r="D1675" s="10" t="s">
        <v>1267</v>
      </c>
      <c r="E1675" s="10" t="s">
        <v>91</v>
      </c>
      <c r="F1675" s="10" t="s">
        <v>311</v>
      </c>
      <c r="G1675" s="10" t="s">
        <v>485</v>
      </c>
      <c r="H1675" s="10" t="s">
        <v>1448</v>
      </c>
      <c r="I1675" s="10" t="s">
        <v>1269</v>
      </c>
      <c r="J1675" s="10" t="str">
        <f t="shared" si="26"/>
        <v>538817-SANTA CRUZ</v>
      </c>
    </row>
    <row r="1676" spans="1:10">
      <c r="A1676" s="10" t="s">
        <v>33</v>
      </c>
      <c r="B1676" s="10">
        <v>535080</v>
      </c>
      <c r="C1676" s="10">
        <v>22484</v>
      </c>
      <c r="D1676" s="10" t="s">
        <v>105</v>
      </c>
      <c r="E1676" s="10" t="s">
        <v>35</v>
      </c>
      <c r="F1676" s="10" t="s">
        <v>36</v>
      </c>
      <c r="G1676" s="10" t="s">
        <v>37</v>
      </c>
      <c r="H1676" s="10" t="s">
        <v>2015</v>
      </c>
      <c r="I1676" s="10" t="s">
        <v>107</v>
      </c>
      <c r="J1676" s="10" t="str">
        <f t="shared" si="26"/>
        <v>535080-PLAZA INDEPENDENCIA</v>
      </c>
    </row>
    <row r="1677" spans="1:10">
      <c r="A1677" s="10" t="s">
        <v>198</v>
      </c>
      <c r="B1677" s="10">
        <v>531386</v>
      </c>
      <c r="C1677" s="10">
        <v>40517</v>
      </c>
      <c r="D1677" s="10" t="s">
        <v>5681</v>
      </c>
      <c r="E1677" s="10" t="s">
        <v>52</v>
      </c>
      <c r="F1677" s="10" t="s">
        <v>60</v>
      </c>
      <c r="G1677" s="10" t="s">
        <v>199</v>
      </c>
      <c r="H1677" s="10" t="s">
        <v>5914</v>
      </c>
      <c r="I1677" s="10" t="s">
        <v>5683</v>
      </c>
      <c r="J1677" s="10" t="str">
        <f t="shared" si="26"/>
        <v>531386-CONCHITA</v>
      </c>
    </row>
    <row r="1678" spans="1:10">
      <c r="A1678" s="10" t="s">
        <v>262</v>
      </c>
      <c r="B1678" s="10">
        <v>535947</v>
      </c>
      <c r="C1678" s="10">
        <v>42663</v>
      </c>
      <c r="D1678" s="10" t="s">
        <v>263</v>
      </c>
      <c r="E1678" s="10" t="s">
        <v>52</v>
      </c>
      <c r="F1678" s="10" t="s">
        <v>85</v>
      </c>
      <c r="G1678" s="10" t="s">
        <v>264</v>
      </c>
      <c r="H1678" s="10" t="s">
        <v>2016</v>
      </c>
      <c r="I1678" s="10" t="s">
        <v>155</v>
      </c>
      <c r="J1678" s="10" t="str">
        <f t="shared" si="26"/>
        <v>535947-REVOLUCION MEXICANA</v>
      </c>
    </row>
    <row r="1679" spans="1:10">
      <c r="A1679" s="10" t="s">
        <v>50</v>
      </c>
      <c r="B1679" s="10">
        <v>536589</v>
      </c>
      <c r="C1679" s="10">
        <v>43627</v>
      </c>
      <c r="D1679" s="10" t="s">
        <v>51</v>
      </c>
      <c r="E1679" s="10" t="s">
        <v>52</v>
      </c>
      <c r="F1679" s="10" t="s">
        <v>53</v>
      </c>
      <c r="G1679" s="10" t="s">
        <v>54</v>
      </c>
      <c r="H1679" s="10" t="s">
        <v>2019</v>
      </c>
      <c r="I1679" s="10" t="s">
        <v>56</v>
      </c>
      <c r="J1679" s="10" t="str">
        <f t="shared" si="26"/>
        <v>536589-YAJALON 02</v>
      </c>
    </row>
    <row r="1680" spans="1:10">
      <c r="A1680" s="10" t="s">
        <v>77</v>
      </c>
      <c r="B1680" s="10">
        <v>532165</v>
      </c>
      <c r="C1680" s="10">
        <v>7571</v>
      </c>
      <c r="D1680" s="10" t="s">
        <v>2018</v>
      </c>
      <c r="E1680" s="10" t="s">
        <v>26</v>
      </c>
      <c r="F1680" s="10" t="s">
        <v>27</v>
      </c>
      <c r="G1680" s="10" t="s">
        <v>249</v>
      </c>
      <c r="H1680" s="10" t="s">
        <v>650</v>
      </c>
      <c r="I1680" s="10" t="s">
        <v>975</v>
      </c>
      <c r="J1680" s="10" t="str">
        <f t="shared" si="26"/>
        <v>532165-MATRIZ</v>
      </c>
    </row>
    <row r="1681" spans="1:10">
      <c r="A1681" s="10" t="s">
        <v>193</v>
      </c>
      <c r="B1681" s="10">
        <v>537349</v>
      </c>
      <c r="C1681" s="10">
        <v>32583</v>
      </c>
      <c r="D1681" s="10" t="s">
        <v>194</v>
      </c>
      <c r="E1681" s="10" t="s">
        <v>180</v>
      </c>
      <c r="F1681" s="10" t="s">
        <v>195</v>
      </c>
      <c r="G1681" s="10" t="s">
        <v>196</v>
      </c>
      <c r="H1681" s="10" t="s">
        <v>2020</v>
      </c>
      <c r="I1681" s="10" t="s">
        <v>88</v>
      </c>
      <c r="J1681" s="10" t="str">
        <f t="shared" si="26"/>
        <v>537349-DIANA LAURA</v>
      </c>
    </row>
    <row r="1682" spans="1:10">
      <c r="A1682" s="10" t="s">
        <v>535</v>
      </c>
      <c r="B1682" s="10">
        <v>537465</v>
      </c>
      <c r="C1682" s="10">
        <v>32629</v>
      </c>
      <c r="D1682" s="10" t="s">
        <v>413</v>
      </c>
      <c r="E1682" s="10" t="s">
        <v>44</v>
      </c>
      <c r="F1682" s="10" t="s">
        <v>66</v>
      </c>
      <c r="G1682" s="10" t="s">
        <v>1121</v>
      </c>
      <c r="H1682" s="10" t="s">
        <v>810</v>
      </c>
      <c r="I1682" s="10" t="s">
        <v>69</v>
      </c>
      <c r="J1682" s="10" t="str">
        <f t="shared" si="26"/>
        <v>537465-RIO GRANDE</v>
      </c>
    </row>
    <row r="1683" spans="1:10">
      <c r="A1683" s="10" t="s">
        <v>114</v>
      </c>
      <c r="B1683" s="10">
        <v>533112</v>
      </c>
      <c r="C1683" s="10">
        <v>21844</v>
      </c>
      <c r="D1683" s="10" t="s">
        <v>384</v>
      </c>
      <c r="E1683" s="10" t="s">
        <v>44</v>
      </c>
      <c r="F1683" s="10" t="s">
        <v>45</v>
      </c>
      <c r="G1683" s="10" t="s">
        <v>187</v>
      </c>
      <c r="H1683" s="10" t="s">
        <v>2021</v>
      </c>
      <c r="I1683" s="10" t="s">
        <v>386</v>
      </c>
      <c r="J1683" s="10" t="str">
        <f t="shared" si="26"/>
        <v>533112-BELISARIO</v>
      </c>
    </row>
    <row r="1684" spans="1:10">
      <c r="A1684" s="10" t="s">
        <v>24</v>
      </c>
      <c r="B1684" s="10">
        <v>535676</v>
      </c>
      <c r="C1684" s="10">
        <v>4346</v>
      </c>
      <c r="D1684" s="10" t="s">
        <v>304</v>
      </c>
      <c r="E1684" s="10" t="s">
        <v>26</v>
      </c>
      <c r="F1684" s="10" t="s">
        <v>27</v>
      </c>
      <c r="G1684" s="10" t="s">
        <v>305</v>
      </c>
      <c r="H1684" s="10" t="s">
        <v>2022</v>
      </c>
      <c r="I1684" s="10" t="s">
        <v>307</v>
      </c>
      <c r="J1684" s="10" t="str">
        <f t="shared" si="26"/>
        <v>535676-SAN FRANCISCO TLALTENCO</v>
      </c>
    </row>
    <row r="1685" spans="1:10">
      <c r="A1685" s="10" t="s">
        <v>262</v>
      </c>
      <c r="B1685" s="10">
        <v>536800</v>
      </c>
      <c r="C1685" s="10">
        <v>42942</v>
      </c>
      <c r="D1685" s="10" t="s">
        <v>131</v>
      </c>
      <c r="E1685" s="10" t="s">
        <v>44</v>
      </c>
      <c r="F1685" s="10" t="s">
        <v>66</v>
      </c>
      <c r="G1685" s="10" t="s">
        <v>132</v>
      </c>
      <c r="H1685" s="10" t="s">
        <v>2024</v>
      </c>
      <c r="I1685" s="10" t="s">
        <v>107</v>
      </c>
      <c r="J1685" s="10" t="str">
        <f t="shared" si="26"/>
        <v>536800-AGUA FRIA</v>
      </c>
    </row>
    <row r="1686" spans="1:10">
      <c r="A1686" s="10" t="s">
        <v>50</v>
      </c>
      <c r="B1686" s="10">
        <v>538865</v>
      </c>
      <c r="C1686" s="10">
        <v>43706</v>
      </c>
      <c r="D1686" s="10" t="s">
        <v>1160</v>
      </c>
      <c r="E1686" s="10" t="s">
        <v>52</v>
      </c>
      <c r="F1686" s="10" t="s">
        <v>53</v>
      </c>
      <c r="G1686" s="10" t="s">
        <v>1161</v>
      </c>
      <c r="H1686" s="10" t="s">
        <v>1124</v>
      </c>
      <c r="I1686" s="10" t="s">
        <v>1163</v>
      </c>
      <c r="J1686" s="10" t="str">
        <f t="shared" si="26"/>
        <v>538865-20 DE NOVIEMBRE</v>
      </c>
    </row>
    <row r="1687" spans="1:10">
      <c r="A1687" s="10" t="s">
        <v>324</v>
      </c>
      <c r="B1687" s="10">
        <v>536036</v>
      </c>
      <c r="C1687" s="10">
        <v>32333</v>
      </c>
      <c r="D1687" s="10" t="s">
        <v>2875</v>
      </c>
      <c r="E1687" s="10" t="s">
        <v>44</v>
      </c>
      <c r="F1687" s="10" t="s">
        <v>45</v>
      </c>
      <c r="G1687" s="10" t="s">
        <v>326</v>
      </c>
      <c r="H1687" s="10" t="s">
        <v>853</v>
      </c>
      <c r="I1687" s="10" t="s">
        <v>2876</v>
      </c>
      <c r="J1687" s="10" t="str">
        <f t="shared" si="26"/>
        <v>536036-LAZARO CARDENAS</v>
      </c>
    </row>
    <row r="1688" spans="1:10">
      <c r="A1688" s="10" t="s">
        <v>178</v>
      </c>
      <c r="B1688" s="10">
        <v>535190</v>
      </c>
      <c r="C1688" s="10">
        <v>32069</v>
      </c>
      <c r="D1688" s="10" t="s">
        <v>204</v>
      </c>
      <c r="E1688" s="10" t="s">
        <v>180</v>
      </c>
      <c r="F1688" s="10" t="s">
        <v>181</v>
      </c>
      <c r="G1688" s="10" t="s">
        <v>205</v>
      </c>
      <c r="H1688" s="10" t="s">
        <v>213</v>
      </c>
      <c r="I1688" s="10" t="s">
        <v>206</v>
      </c>
      <c r="J1688" s="10" t="str">
        <f t="shared" si="26"/>
        <v>535190-JUAREZ</v>
      </c>
    </row>
    <row r="1689" spans="1:10">
      <c r="A1689" s="10" t="s">
        <v>77</v>
      </c>
      <c r="B1689" s="10">
        <v>531711</v>
      </c>
      <c r="C1689" s="10">
        <v>2399</v>
      </c>
      <c r="D1689" s="10" t="s">
        <v>2429</v>
      </c>
      <c r="E1689" s="10" t="s">
        <v>26</v>
      </c>
      <c r="F1689" s="10" t="s">
        <v>127</v>
      </c>
      <c r="G1689" s="10" t="s">
        <v>330</v>
      </c>
      <c r="H1689" s="10" t="s">
        <v>2430</v>
      </c>
      <c r="I1689" s="10" t="s">
        <v>2093</v>
      </c>
      <c r="J1689" s="10" t="str">
        <f t="shared" si="26"/>
        <v>531711-RIO DE LUZ</v>
      </c>
    </row>
    <row r="1690" spans="1:10">
      <c r="A1690" s="10" t="s">
        <v>33</v>
      </c>
      <c r="B1690" s="10">
        <v>535560</v>
      </c>
      <c r="C1690" s="10">
        <v>23112</v>
      </c>
      <c r="D1690" s="10" t="s">
        <v>6597</v>
      </c>
      <c r="E1690" s="10" t="s">
        <v>35</v>
      </c>
      <c r="F1690" s="10" t="s">
        <v>97</v>
      </c>
      <c r="G1690" s="10" t="s">
        <v>419</v>
      </c>
      <c r="H1690" s="10" t="s">
        <v>3116</v>
      </c>
      <c r="I1690" s="10" t="s">
        <v>1861</v>
      </c>
      <c r="J1690" s="10" t="str">
        <f t="shared" si="26"/>
        <v>535560-MIGSA PINTURAS</v>
      </c>
    </row>
    <row r="1691" spans="1:10">
      <c r="A1691" s="10" t="s">
        <v>83</v>
      </c>
      <c r="B1691" s="10">
        <v>532619</v>
      </c>
      <c r="C1691" s="10">
        <v>41670</v>
      </c>
      <c r="D1691" s="10" t="s">
        <v>581</v>
      </c>
      <c r="E1691" s="10" t="s">
        <v>52</v>
      </c>
      <c r="F1691" s="10" t="s">
        <v>85</v>
      </c>
      <c r="G1691" s="10" t="s">
        <v>235</v>
      </c>
      <c r="H1691" s="10" t="s">
        <v>2590</v>
      </c>
      <c r="I1691" s="10" t="s">
        <v>274</v>
      </c>
      <c r="J1691" s="10" t="str">
        <f t="shared" si="26"/>
        <v>532619-PASO DE OVEJAS</v>
      </c>
    </row>
    <row r="1692" spans="1:10">
      <c r="A1692" s="10" t="s">
        <v>120</v>
      </c>
      <c r="B1692" s="10">
        <v>537023</v>
      </c>
      <c r="C1692" s="10">
        <v>22795</v>
      </c>
      <c r="D1692" s="10" t="s">
        <v>542</v>
      </c>
      <c r="E1692" s="10" t="s">
        <v>35</v>
      </c>
      <c r="F1692" s="10" t="s">
        <v>122</v>
      </c>
      <c r="G1692" s="10" t="s">
        <v>123</v>
      </c>
      <c r="H1692" s="10" t="s">
        <v>1124</v>
      </c>
      <c r="I1692" s="10" t="s">
        <v>544</v>
      </c>
      <c r="J1692" s="10" t="str">
        <f t="shared" si="26"/>
        <v>537023-20 DE NOVIEMBRE</v>
      </c>
    </row>
    <row r="1693" spans="1:10">
      <c r="A1693" s="10" t="s">
        <v>77</v>
      </c>
      <c r="B1693" s="10">
        <v>538080</v>
      </c>
      <c r="C1693" s="10">
        <v>4647</v>
      </c>
      <c r="D1693" s="10" t="s">
        <v>257</v>
      </c>
      <c r="E1693" s="10" t="s">
        <v>91</v>
      </c>
      <c r="F1693" s="10" t="s">
        <v>311</v>
      </c>
      <c r="G1693" s="10" t="s">
        <v>462</v>
      </c>
      <c r="H1693" s="10" t="s">
        <v>2522</v>
      </c>
      <c r="I1693" s="10" t="s">
        <v>260</v>
      </c>
      <c r="J1693" s="10" t="str">
        <f t="shared" si="26"/>
        <v>538080-SAN FELIPE</v>
      </c>
    </row>
    <row r="1694" spans="1:10">
      <c r="A1694" s="10" t="s">
        <v>64</v>
      </c>
      <c r="B1694" s="10">
        <v>538897</v>
      </c>
      <c r="C1694" s="10">
        <v>32867</v>
      </c>
      <c r="D1694" s="10" t="s">
        <v>253</v>
      </c>
      <c r="E1694" s="10" t="s">
        <v>44</v>
      </c>
      <c r="F1694" s="10" t="s">
        <v>66</v>
      </c>
      <c r="G1694" s="10" t="s">
        <v>633</v>
      </c>
      <c r="H1694" s="10" t="s">
        <v>407</v>
      </c>
      <c r="I1694" s="10" t="s">
        <v>256</v>
      </c>
      <c r="J1694" s="10" t="str">
        <f t="shared" si="26"/>
        <v>538897-CARRANZA</v>
      </c>
    </row>
    <row r="1695" spans="1:10">
      <c r="A1695" s="10" t="s">
        <v>33</v>
      </c>
      <c r="B1695" s="10">
        <v>539122</v>
      </c>
      <c r="C1695" s="10">
        <v>23136</v>
      </c>
      <c r="D1695" s="10" t="s">
        <v>253</v>
      </c>
      <c r="E1695" s="10" t="s">
        <v>35</v>
      </c>
      <c r="F1695" s="10" t="s">
        <v>97</v>
      </c>
      <c r="G1695" s="10" t="s">
        <v>98</v>
      </c>
      <c r="H1695" s="10" t="s">
        <v>570</v>
      </c>
      <c r="I1695" s="10" t="s">
        <v>256</v>
      </c>
      <c r="J1695" s="10" t="str">
        <f t="shared" si="26"/>
        <v>539122-LAS TORRES</v>
      </c>
    </row>
    <row r="1696" spans="1:10">
      <c r="A1696" s="10" t="s">
        <v>442</v>
      </c>
      <c r="B1696" s="10">
        <v>533539</v>
      </c>
      <c r="C1696" s="10">
        <v>31558</v>
      </c>
      <c r="D1696" s="10" t="s">
        <v>443</v>
      </c>
      <c r="E1696" s="10" t="s">
        <v>180</v>
      </c>
      <c r="F1696" s="10" t="s">
        <v>444</v>
      </c>
      <c r="G1696" s="10" t="s">
        <v>704</v>
      </c>
      <c r="H1696" s="10" t="s">
        <v>6236</v>
      </c>
      <c r="I1696" s="10" t="s">
        <v>107</v>
      </c>
      <c r="J1696" s="10" t="str">
        <f t="shared" si="26"/>
        <v>533539-SICOMORO</v>
      </c>
    </row>
    <row r="1697" spans="1:10">
      <c r="A1697" s="10" t="s">
        <v>50</v>
      </c>
      <c r="B1697" s="10">
        <v>536583</v>
      </c>
      <c r="C1697" s="10">
        <v>43624</v>
      </c>
      <c r="D1697" s="10" t="s">
        <v>51</v>
      </c>
      <c r="E1697" s="10" t="s">
        <v>52</v>
      </c>
      <c r="F1697" s="10" t="s">
        <v>53</v>
      </c>
      <c r="G1697" s="10" t="s">
        <v>54</v>
      </c>
      <c r="H1697" s="10" t="s">
        <v>2031</v>
      </c>
      <c r="I1697" s="10" t="s">
        <v>56</v>
      </c>
      <c r="J1697" s="10" t="str">
        <f t="shared" si="26"/>
        <v>536583-COMITAN 8 LA FERIA</v>
      </c>
    </row>
    <row r="1698" spans="1:10">
      <c r="A1698" s="10" t="s">
        <v>262</v>
      </c>
      <c r="B1698" s="10">
        <v>530442</v>
      </c>
      <c r="C1698" s="10">
        <v>40801</v>
      </c>
      <c r="D1698" s="10" t="s">
        <v>1647</v>
      </c>
      <c r="E1698" s="10" t="s">
        <v>52</v>
      </c>
      <c r="F1698" s="10" t="s">
        <v>85</v>
      </c>
      <c r="G1698" s="10" t="s">
        <v>276</v>
      </c>
      <c r="H1698" s="10" t="s">
        <v>363</v>
      </c>
      <c r="I1698" s="10" t="s">
        <v>1649</v>
      </c>
      <c r="J1698" s="10" t="str">
        <f t="shared" si="26"/>
        <v>530442-BENITO JUAREZ</v>
      </c>
    </row>
    <row r="1699" spans="1:10">
      <c r="A1699" s="10" t="s">
        <v>24</v>
      </c>
      <c r="B1699" s="10">
        <v>533060</v>
      </c>
      <c r="C1699" s="10">
        <v>7324</v>
      </c>
      <c r="D1699" s="10" t="s">
        <v>257</v>
      </c>
      <c r="E1699" s="10" t="s">
        <v>91</v>
      </c>
      <c r="F1699" s="10" t="s">
        <v>143</v>
      </c>
      <c r="G1699" s="10" t="s">
        <v>360</v>
      </c>
      <c r="H1699" s="10" t="s">
        <v>1193</v>
      </c>
      <c r="I1699" s="10" t="s">
        <v>260</v>
      </c>
      <c r="J1699" s="10" t="str">
        <f t="shared" si="26"/>
        <v>533060-AVENIDA</v>
      </c>
    </row>
    <row r="1700" spans="1:10">
      <c r="A1700" s="10" t="s">
        <v>442</v>
      </c>
      <c r="B1700" s="10">
        <v>534259</v>
      </c>
      <c r="C1700" s="10">
        <v>31773</v>
      </c>
      <c r="D1700" s="10" t="s">
        <v>724</v>
      </c>
      <c r="E1700" s="10" t="s">
        <v>180</v>
      </c>
      <c r="F1700" s="10" t="s">
        <v>444</v>
      </c>
      <c r="G1700" s="10" t="s">
        <v>704</v>
      </c>
      <c r="H1700" s="10" t="s">
        <v>4000</v>
      </c>
      <c r="I1700" s="10" t="s">
        <v>726</v>
      </c>
      <c r="J1700" s="10" t="str">
        <f t="shared" si="26"/>
        <v>534259-SAN JUANITO</v>
      </c>
    </row>
    <row r="1701" spans="1:10">
      <c r="A1701" s="10" t="s">
        <v>221</v>
      </c>
      <c r="B1701" s="10">
        <v>531345</v>
      </c>
      <c r="C1701" s="10">
        <v>42004</v>
      </c>
      <c r="D1701" s="10" t="s">
        <v>222</v>
      </c>
      <c r="E1701" s="10" t="s">
        <v>26</v>
      </c>
      <c r="F1701" s="10" t="s">
        <v>223</v>
      </c>
      <c r="G1701" s="10" t="s">
        <v>224</v>
      </c>
      <c r="H1701" s="10" t="s">
        <v>2032</v>
      </c>
      <c r="I1701" s="10" t="s">
        <v>226</v>
      </c>
      <c r="J1701" s="10" t="str">
        <f t="shared" si="26"/>
        <v>531345-NOPALERA</v>
      </c>
    </row>
    <row r="1702" spans="1:10">
      <c r="A1702" s="10" t="s">
        <v>64</v>
      </c>
      <c r="B1702" s="10">
        <v>533559</v>
      </c>
      <c r="C1702" s="10">
        <v>31581</v>
      </c>
      <c r="D1702" s="10" t="s">
        <v>65</v>
      </c>
      <c r="E1702" s="10" t="s">
        <v>44</v>
      </c>
      <c r="F1702" s="10" t="s">
        <v>66</v>
      </c>
      <c r="G1702" s="10" t="s">
        <v>67</v>
      </c>
      <c r="H1702" s="10" t="s">
        <v>2033</v>
      </c>
      <c r="I1702" s="10" t="s">
        <v>69</v>
      </c>
      <c r="J1702" s="10" t="str">
        <f t="shared" si="26"/>
        <v>533559-LINCOLN</v>
      </c>
    </row>
    <row r="1703" spans="1:10">
      <c r="A1703" s="10" t="s">
        <v>50</v>
      </c>
      <c r="B1703" s="10">
        <v>534708</v>
      </c>
      <c r="C1703" s="10">
        <v>40499</v>
      </c>
      <c r="D1703" s="10" t="s">
        <v>476</v>
      </c>
      <c r="E1703" s="10" t="s">
        <v>52</v>
      </c>
      <c r="F1703" s="10" t="s">
        <v>53</v>
      </c>
      <c r="G1703" s="10" t="s">
        <v>477</v>
      </c>
      <c r="H1703" s="10" t="s">
        <v>2034</v>
      </c>
      <c r="I1703" s="10" t="s">
        <v>88</v>
      </c>
      <c r="J1703" s="10" t="str">
        <f t="shared" si="26"/>
        <v>534708-ESTACION</v>
      </c>
    </row>
    <row r="1704" spans="1:10">
      <c r="A1704" s="10" t="s">
        <v>237</v>
      </c>
      <c r="B1704" s="10">
        <v>535164</v>
      </c>
      <c r="C1704" s="10">
        <v>22529</v>
      </c>
      <c r="D1704" s="10" t="s">
        <v>105</v>
      </c>
      <c r="E1704" s="10" t="s">
        <v>180</v>
      </c>
      <c r="F1704" s="10" t="s">
        <v>195</v>
      </c>
      <c r="G1704" s="10" t="s">
        <v>238</v>
      </c>
      <c r="H1704" s="10" t="s">
        <v>2035</v>
      </c>
      <c r="I1704" s="10" t="s">
        <v>107</v>
      </c>
      <c r="J1704" s="10" t="str">
        <f t="shared" si="26"/>
        <v>535164-CORA</v>
      </c>
    </row>
    <row r="1705" spans="1:10">
      <c r="A1705" s="10" t="s">
        <v>262</v>
      </c>
      <c r="B1705" s="10">
        <v>534855</v>
      </c>
      <c r="C1705" s="10">
        <v>42216</v>
      </c>
      <c r="D1705" s="10" t="s">
        <v>415</v>
      </c>
      <c r="E1705" s="10" t="s">
        <v>52</v>
      </c>
      <c r="F1705" s="10" t="s">
        <v>85</v>
      </c>
      <c r="G1705" s="10" t="s">
        <v>276</v>
      </c>
      <c r="H1705" s="10" t="s">
        <v>2040</v>
      </c>
      <c r="I1705" s="10" t="s">
        <v>278</v>
      </c>
      <c r="J1705" s="10" t="str">
        <f t="shared" si="26"/>
        <v>534855-TECAMACHALCO 1</v>
      </c>
    </row>
    <row r="1706" spans="1:10">
      <c r="A1706" s="10" t="s">
        <v>24</v>
      </c>
      <c r="B1706" s="10">
        <v>530168</v>
      </c>
      <c r="C1706" s="10">
        <v>885</v>
      </c>
      <c r="D1706" s="10" t="s">
        <v>2041</v>
      </c>
      <c r="E1706" s="10" t="s">
        <v>26</v>
      </c>
      <c r="F1706" s="10" t="s">
        <v>27</v>
      </c>
      <c r="G1706" s="10" t="s">
        <v>296</v>
      </c>
      <c r="H1706" s="10" t="s">
        <v>2042</v>
      </c>
      <c r="I1706" s="10" t="s">
        <v>2043</v>
      </c>
      <c r="J1706" s="10" t="str">
        <f t="shared" si="26"/>
        <v>530168-BUENFIL Y COMPAÑIA, S.A. DE C.V.</v>
      </c>
    </row>
    <row r="1707" spans="1:10">
      <c r="A1707" s="10" t="s">
        <v>24</v>
      </c>
      <c r="B1707" s="10">
        <v>531791</v>
      </c>
      <c r="C1707" s="10">
        <v>7206</v>
      </c>
      <c r="D1707" s="10" t="s">
        <v>283</v>
      </c>
      <c r="E1707" s="10" t="s">
        <v>91</v>
      </c>
      <c r="F1707" s="10" t="s">
        <v>92</v>
      </c>
      <c r="G1707" s="10" t="s">
        <v>284</v>
      </c>
      <c r="H1707" s="10" t="s">
        <v>285</v>
      </c>
      <c r="I1707" s="10" t="s">
        <v>286</v>
      </c>
      <c r="J1707" s="10" t="str">
        <f t="shared" si="26"/>
        <v>531791-PINTURAS JARDIN</v>
      </c>
    </row>
    <row r="1708" spans="1:10">
      <c r="A1708" s="10" t="s">
        <v>371</v>
      </c>
      <c r="B1708" s="10">
        <v>535434</v>
      </c>
      <c r="C1708" s="10">
        <v>32183</v>
      </c>
      <c r="D1708" s="10" t="s">
        <v>231</v>
      </c>
      <c r="E1708" s="10" t="s">
        <v>180</v>
      </c>
      <c r="F1708" s="10" t="s">
        <v>181</v>
      </c>
      <c r="G1708" s="10" t="s">
        <v>524</v>
      </c>
      <c r="H1708" s="10" t="s">
        <v>891</v>
      </c>
      <c r="I1708" s="10" t="s">
        <v>234</v>
      </c>
      <c r="J1708" s="10" t="str">
        <f t="shared" si="26"/>
        <v>535434-5 DE FEBRERO</v>
      </c>
    </row>
    <row r="1709" spans="1:10">
      <c r="A1709" s="10" t="s">
        <v>442</v>
      </c>
      <c r="B1709" s="10">
        <v>539184</v>
      </c>
      <c r="C1709" s="10">
        <v>43800</v>
      </c>
      <c r="D1709" s="10" t="s">
        <v>253</v>
      </c>
      <c r="E1709" s="10" t="s">
        <v>180</v>
      </c>
      <c r="F1709" s="10" t="s">
        <v>444</v>
      </c>
      <c r="G1709" s="10" t="s">
        <v>704</v>
      </c>
      <c r="H1709" s="10" t="s">
        <v>1679</v>
      </c>
      <c r="I1709" s="10" t="s">
        <v>256</v>
      </c>
      <c r="J1709" s="10" t="str">
        <f t="shared" si="26"/>
        <v>539184-LIBERTAD</v>
      </c>
    </row>
    <row r="1710" spans="1:10">
      <c r="A1710" s="10" t="s">
        <v>150</v>
      </c>
      <c r="B1710" s="10">
        <v>538180</v>
      </c>
      <c r="C1710" s="10">
        <v>43483</v>
      </c>
      <c r="D1710" s="10" t="s">
        <v>151</v>
      </c>
      <c r="E1710" s="10" t="s">
        <v>52</v>
      </c>
      <c r="F1710" s="10" t="s">
        <v>152</v>
      </c>
      <c r="G1710" s="10" t="s">
        <v>153</v>
      </c>
      <c r="H1710" s="10" t="s">
        <v>2046</v>
      </c>
      <c r="I1710" s="10" t="s">
        <v>155</v>
      </c>
      <c r="J1710" s="10" t="str">
        <f t="shared" si="26"/>
        <v>538180-JUAREZ A</v>
      </c>
    </row>
    <row r="1711" spans="1:10">
      <c r="A1711" s="10" t="s">
        <v>77</v>
      </c>
      <c r="B1711" s="10">
        <v>534802</v>
      </c>
      <c r="C1711" s="10">
        <v>42193</v>
      </c>
      <c r="D1711" s="10" t="s">
        <v>257</v>
      </c>
      <c r="E1711" s="10" t="s">
        <v>91</v>
      </c>
      <c r="F1711" s="10" t="s">
        <v>311</v>
      </c>
      <c r="G1711" s="10" t="s">
        <v>462</v>
      </c>
      <c r="H1711" s="10" t="s">
        <v>4838</v>
      </c>
      <c r="I1711" s="10" t="s">
        <v>260</v>
      </c>
      <c r="J1711" s="10" t="str">
        <f t="shared" si="26"/>
        <v>534802-LOS SAUCES</v>
      </c>
    </row>
    <row r="1712" spans="1:10">
      <c r="A1712" s="10" t="s">
        <v>77</v>
      </c>
      <c r="B1712" s="10">
        <v>530312</v>
      </c>
      <c r="C1712" s="10">
        <v>7661</v>
      </c>
      <c r="D1712" s="10" t="s">
        <v>5516</v>
      </c>
      <c r="E1712" s="10" t="s">
        <v>91</v>
      </c>
      <c r="F1712" s="10" t="s">
        <v>92</v>
      </c>
      <c r="G1712" s="10" t="s">
        <v>284</v>
      </c>
      <c r="H1712" s="10" t="s">
        <v>1566</v>
      </c>
      <c r="I1712" s="10" t="s">
        <v>550</v>
      </c>
      <c r="J1712" s="10" t="str">
        <f t="shared" si="26"/>
        <v>530312-CONSCRIPTO</v>
      </c>
    </row>
    <row r="1713" spans="1:10">
      <c r="A1713" s="10" t="s">
        <v>262</v>
      </c>
      <c r="B1713" s="10">
        <v>530328</v>
      </c>
      <c r="C1713" s="10">
        <v>40102</v>
      </c>
      <c r="D1713" s="10" t="s">
        <v>275</v>
      </c>
      <c r="E1713" s="10" t="s">
        <v>52</v>
      </c>
      <c r="F1713" s="10" t="s">
        <v>85</v>
      </c>
      <c r="G1713" s="10" t="s">
        <v>276</v>
      </c>
      <c r="H1713" s="10" t="s">
        <v>650</v>
      </c>
      <c r="I1713" s="10" t="s">
        <v>278</v>
      </c>
      <c r="J1713" s="10" t="str">
        <f t="shared" si="26"/>
        <v>530328-MATRIZ</v>
      </c>
    </row>
    <row r="1714" spans="1:10">
      <c r="A1714" s="10" t="s">
        <v>83</v>
      </c>
      <c r="B1714" s="10">
        <v>538129</v>
      </c>
      <c r="C1714" s="10">
        <v>32792</v>
      </c>
      <c r="D1714" s="10" t="s">
        <v>253</v>
      </c>
      <c r="E1714" s="10" t="s">
        <v>44</v>
      </c>
      <c r="F1714" s="10" t="s">
        <v>66</v>
      </c>
      <c r="G1714" s="10" t="s">
        <v>254</v>
      </c>
      <c r="H1714" s="10" t="s">
        <v>2053</v>
      </c>
      <c r="I1714" s="10" t="s">
        <v>256</v>
      </c>
      <c r="J1714" s="10" t="str">
        <f t="shared" si="26"/>
        <v>538129-GUTIERREZ ZAMORA</v>
      </c>
    </row>
    <row r="1715" spans="1:10">
      <c r="A1715" s="10" t="s">
        <v>24</v>
      </c>
      <c r="B1715" s="10">
        <v>538054</v>
      </c>
      <c r="C1715" s="10">
        <v>4653</v>
      </c>
      <c r="D1715" s="10" t="s">
        <v>863</v>
      </c>
      <c r="E1715" s="10" t="s">
        <v>91</v>
      </c>
      <c r="F1715" s="10" t="s">
        <v>143</v>
      </c>
      <c r="G1715" s="10" t="s">
        <v>267</v>
      </c>
      <c r="H1715" s="10" t="s">
        <v>2054</v>
      </c>
      <c r="I1715" s="10" t="s">
        <v>865</v>
      </c>
      <c r="J1715" s="10" t="str">
        <f t="shared" si="26"/>
        <v>538054-MARTIN CARRERA</v>
      </c>
    </row>
    <row r="1716" spans="1:10">
      <c r="A1716" s="10" t="s">
        <v>24</v>
      </c>
      <c r="B1716" s="10">
        <v>535673</v>
      </c>
      <c r="C1716" s="10">
        <v>7817</v>
      </c>
      <c r="D1716" s="10" t="s">
        <v>976</v>
      </c>
      <c r="E1716" s="10" t="s">
        <v>91</v>
      </c>
      <c r="F1716" s="10" t="s">
        <v>92</v>
      </c>
      <c r="G1716" s="10" t="s">
        <v>691</v>
      </c>
      <c r="H1716" s="10" t="s">
        <v>2049</v>
      </c>
      <c r="I1716" s="10" t="s">
        <v>978</v>
      </c>
      <c r="J1716" s="10" t="str">
        <f t="shared" si="26"/>
        <v>535673-PINOS</v>
      </c>
    </row>
    <row r="1717" spans="1:10">
      <c r="A1717" s="10" t="s">
        <v>24</v>
      </c>
      <c r="B1717" s="10">
        <v>533800</v>
      </c>
      <c r="C1717" s="10">
        <v>7588</v>
      </c>
      <c r="D1717" s="10" t="s">
        <v>5459</v>
      </c>
      <c r="E1717" s="10" t="s">
        <v>26</v>
      </c>
      <c r="F1717" s="10" t="s">
        <v>127</v>
      </c>
      <c r="G1717" s="10" t="s">
        <v>128</v>
      </c>
      <c r="H1717" s="10" t="s">
        <v>5460</v>
      </c>
      <c r="I1717" s="10" t="s">
        <v>5461</v>
      </c>
      <c r="J1717" s="10" t="str">
        <f t="shared" si="26"/>
        <v>533800-LA BRECHA</v>
      </c>
    </row>
    <row r="1718" spans="1:10">
      <c r="A1718" s="10" t="s">
        <v>77</v>
      </c>
      <c r="B1718" s="10">
        <v>532958</v>
      </c>
      <c r="C1718" s="10">
        <v>4494</v>
      </c>
      <c r="D1718" s="10" t="s">
        <v>2056</v>
      </c>
      <c r="E1718" s="10" t="s">
        <v>91</v>
      </c>
      <c r="F1718" s="10" t="s">
        <v>143</v>
      </c>
      <c r="G1718" s="10" t="s">
        <v>267</v>
      </c>
      <c r="H1718" s="10" t="s">
        <v>2057</v>
      </c>
      <c r="I1718" s="10" t="s">
        <v>2058</v>
      </c>
      <c r="J1718" s="10" t="str">
        <f t="shared" si="26"/>
        <v>532958-COMEX SOLIDARIDAD</v>
      </c>
    </row>
    <row r="1719" spans="1:10">
      <c r="A1719" s="10" t="s">
        <v>150</v>
      </c>
      <c r="B1719" s="10">
        <v>535827</v>
      </c>
      <c r="C1719" s="10">
        <v>43538</v>
      </c>
      <c r="D1719" s="10" t="s">
        <v>151</v>
      </c>
      <c r="E1719" s="10" t="s">
        <v>52</v>
      </c>
      <c r="F1719" s="10" t="s">
        <v>152</v>
      </c>
      <c r="G1719" s="10" t="s">
        <v>153</v>
      </c>
      <c r="H1719" s="10" t="s">
        <v>154</v>
      </c>
      <c r="I1719" s="10" t="s">
        <v>155</v>
      </c>
      <c r="J1719" s="10" t="str">
        <f t="shared" si="26"/>
        <v>535827-SALOYA</v>
      </c>
    </row>
    <row r="1720" spans="1:10">
      <c r="A1720" s="10" t="s">
        <v>24</v>
      </c>
      <c r="B1720" s="10">
        <v>538970</v>
      </c>
      <c r="C1720" s="10">
        <v>7647</v>
      </c>
      <c r="D1720" s="10" t="s">
        <v>1990</v>
      </c>
      <c r="E1720" s="10" t="s">
        <v>26</v>
      </c>
      <c r="F1720" s="10" t="s">
        <v>127</v>
      </c>
      <c r="G1720" s="10" t="s">
        <v>300</v>
      </c>
      <c r="H1720" s="10" t="s">
        <v>5835</v>
      </c>
      <c r="I1720" s="10" t="s">
        <v>1992</v>
      </c>
      <c r="J1720" s="10" t="str">
        <f t="shared" si="26"/>
        <v>538970-BODEGA 412</v>
      </c>
    </row>
    <row r="1721" spans="1:10">
      <c r="A1721" s="10" t="s">
        <v>77</v>
      </c>
      <c r="B1721" s="10">
        <v>532014</v>
      </c>
      <c r="C1721" s="10">
        <v>255</v>
      </c>
      <c r="D1721" s="10" t="s">
        <v>2059</v>
      </c>
      <c r="E1721" s="10" t="s">
        <v>91</v>
      </c>
      <c r="F1721" s="10" t="s">
        <v>143</v>
      </c>
      <c r="G1721" s="10" t="s">
        <v>267</v>
      </c>
      <c r="H1721" s="10" t="s">
        <v>2060</v>
      </c>
      <c r="I1721" s="10" t="s">
        <v>731</v>
      </c>
      <c r="J1721" s="10" t="str">
        <f t="shared" si="26"/>
        <v>532014-COMEX TLALNEMEX</v>
      </c>
    </row>
    <row r="1722" spans="1:10">
      <c r="A1722" s="10" t="s">
        <v>77</v>
      </c>
      <c r="B1722" s="10">
        <v>535485</v>
      </c>
      <c r="C1722" s="10">
        <v>11074</v>
      </c>
      <c r="D1722" s="10" t="s">
        <v>6178</v>
      </c>
      <c r="E1722" s="10" t="s">
        <v>26</v>
      </c>
      <c r="F1722" s="10" t="s">
        <v>27</v>
      </c>
      <c r="G1722" s="10" t="s">
        <v>79</v>
      </c>
      <c r="H1722" s="10" t="s">
        <v>6179</v>
      </c>
      <c r="I1722" s="10" t="s">
        <v>4485</v>
      </c>
      <c r="J1722" s="10" t="str">
        <f t="shared" si="26"/>
        <v>535485-PLAKA LA MAGDALENA</v>
      </c>
    </row>
    <row r="1723" spans="1:10">
      <c r="A1723" s="10" t="s">
        <v>33</v>
      </c>
      <c r="B1723" s="10">
        <v>531314</v>
      </c>
      <c r="C1723" s="10">
        <v>21842</v>
      </c>
      <c r="D1723" s="10" t="s">
        <v>1934</v>
      </c>
      <c r="E1723" s="10" t="s">
        <v>35</v>
      </c>
      <c r="F1723" s="10" t="s">
        <v>97</v>
      </c>
      <c r="G1723" s="10" t="s">
        <v>419</v>
      </c>
      <c r="H1723" s="10" t="s">
        <v>4067</v>
      </c>
      <c r="I1723" s="10" t="s">
        <v>1936</v>
      </c>
      <c r="J1723" s="10" t="str">
        <f t="shared" si="26"/>
        <v>531314-COMEX ABASTOS</v>
      </c>
    </row>
    <row r="1724" spans="1:10">
      <c r="A1724" s="10" t="s">
        <v>120</v>
      </c>
      <c r="B1724" s="10">
        <v>531790</v>
      </c>
      <c r="C1724" s="10">
        <v>20550</v>
      </c>
      <c r="D1724" s="10" t="s">
        <v>4460</v>
      </c>
      <c r="E1724" s="10" t="s">
        <v>35</v>
      </c>
      <c r="F1724" s="10" t="s">
        <v>122</v>
      </c>
      <c r="G1724" s="10" t="s">
        <v>781</v>
      </c>
      <c r="H1724" s="10" t="s">
        <v>1538</v>
      </c>
      <c r="I1724" s="10" t="s">
        <v>4461</v>
      </c>
      <c r="J1724" s="10" t="str">
        <f t="shared" si="26"/>
        <v>531790-MERCADO</v>
      </c>
    </row>
    <row r="1725" spans="1:10">
      <c r="A1725" s="10" t="s">
        <v>442</v>
      </c>
      <c r="B1725" s="10">
        <v>539111</v>
      </c>
      <c r="C1725" s="10">
        <v>43775</v>
      </c>
      <c r="D1725" s="10" t="s">
        <v>6632</v>
      </c>
      <c r="E1725" s="10" t="s">
        <v>180</v>
      </c>
      <c r="F1725" s="10" t="s">
        <v>444</v>
      </c>
      <c r="G1725" s="10" t="s">
        <v>704</v>
      </c>
      <c r="H1725" s="10" t="s">
        <v>5044</v>
      </c>
      <c r="I1725" s="10" t="s">
        <v>6633</v>
      </c>
      <c r="J1725" s="10" t="str">
        <f t="shared" si="26"/>
        <v>539111-GUACHOCHI</v>
      </c>
    </row>
    <row r="1726" spans="1:10">
      <c r="A1726" s="10" t="s">
        <v>33</v>
      </c>
      <c r="B1726" s="10">
        <v>536509</v>
      </c>
      <c r="C1726" s="10">
        <v>22714</v>
      </c>
      <c r="D1726" s="10" t="s">
        <v>5443</v>
      </c>
      <c r="E1726" s="10" t="s">
        <v>35</v>
      </c>
      <c r="F1726" s="10" t="s">
        <v>97</v>
      </c>
      <c r="G1726" s="10" t="s">
        <v>98</v>
      </c>
      <c r="H1726" s="10" t="s">
        <v>5005</v>
      </c>
      <c r="I1726" s="10" t="s">
        <v>5444</v>
      </c>
      <c r="J1726" s="10" t="str">
        <f t="shared" si="26"/>
        <v>536509-BOSQUES DE SANTA ANITA</v>
      </c>
    </row>
    <row r="1727" spans="1:10">
      <c r="A1727" s="10" t="s">
        <v>193</v>
      </c>
      <c r="B1727" s="10">
        <v>534436</v>
      </c>
      <c r="C1727" s="10">
        <v>21743</v>
      </c>
      <c r="D1727" s="10" t="s">
        <v>194</v>
      </c>
      <c r="E1727" s="10" t="s">
        <v>180</v>
      </c>
      <c r="F1727" s="10" t="s">
        <v>195</v>
      </c>
      <c r="G1727" s="10" t="s">
        <v>196</v>
      </c>
      <c r="H1727" s="10" t="s">
        <v>2063</v>
      </c>
      <c r="I1727" s="10" t="s">
        <v>88</v>
      </c>
      <c r="J1727" s="10" t="str">
        <f t="shared" si="26"/>
        <v>534436-PLAZA CIRIOS</v>
      </c>
    </row>
    <row r="1728" spans="1:10">
      <c r="A1728" s="10" t="s">
        <v>221</v>
      </c>
      <c r="B1728" s="10">
        <v>538348</v>
      </c>
      <c r="C1728" s="10">
        <v>8090</v>
      </c>
      <c r="D1728" s="10" t="s">
        <v>257</v>
      </c>
      <c r="E1728" s="10" t="s">
        <v>26</v>
      </c>
      <c r="F1728" s="10" t="s">
        <v>223</v>
      </c>
      <c r="G1728" s="10" t="s">
        <v>258</v>
      </c>
      <c r="H1728" s="10" t="s">
        <v>4058</v>
      </c>
      <c r="I1728" s="10" t="s">
        <v>260</v>
      </c>
      <c r="J1728" s="10" t="str">
        <f t="shared" si="26"/>
        <v>538348-LOMAS DE AHUATLAN</v>
      </c>
    </row>
    <row r="1729" spans="1:10">
      <c r="A1729" s="10" t="s">
        <v>64</v>
      </c>
      <c r="B1729" s="10">
        <v>537724</v>
      </c>
      <c r="C1729" s="10">
        <v>32587</v>
      </c>
      <c r="D1729" s="10" t="s">
        <v>65</v>
      </c>
      <c r="E1729" s="10" t="s">
        <v>44</v>
      </c>
      <c r="F1729" s="10" t="s">
        <v>66</v>
      </c>
      <c r="G1729" s="10" t="s">
        <v>67</v>
      </c>
      <c r="H1729" s="10" t="s">
        <v>1586</v>
      </c>
      <c r="I1729" s="10" t="s">
        <v>69</v>
      </c>
      <c r="J1729" s="10" t="str">
        <f t="shared" si="26"/>
        <v>537724-LA FE</v>
      </c>
    </row>
    <row r="1730" spans="1:10">
      <c r="A1730" s="10" t="s">
        <v>221</v>
      </c>
      <c r="B1730" s="10">
        <v>535519</v>
      </c>
      <c r="C1730" s="10">
        <v>41965</v>
      </c>
      <c r="D1730" s="10" t="s">
        <v>2066</v>
      </c>
      <c r="E1730" s="10" t="s">
        <v>26</v>
      </c>
      <c r="F1730" s="10" t="s">
        <v>223</v>
      </c>
      <c r="G1730" s="10" t="s">
        <v>224</v>
      </c>
      <c r="H1730" s="10" t="s">
        <v>2067</v>
      </c>
      <c r="I1730" s="10" t="s">
        <v>1851</v>
      </c>
      <c r="J1730" s="10" t="str">
        <f t="shared" si="26"/>
        <v>535519-AMACUZAC</v>
      </c>
    </row>
    <row r="1731" spans="1:10">
      <c r="A1731" s="10" t="s">
        <v>150</v>
      </c>
      <c r="B1731" s="10">
        <v>535838</v>
      </c>
      <c r="C1731" s="10">
        <v>42612</v>
      </c>
      <c r="D1731" s="10" t="s">
        <v>263</v>
      </c>
      <c r="E1731" s="10" t="s">
        <v>52</v>
      </c>
      <c r="F1731" s="10" t="s">
        <v>152</v>
      </c>
      <c r="G1731" s="10" t="s">
        <v>153</v>
      </c>
      <c r="H1731" s="10" t="s">
        <v>1966</v>
      </c>
      <c r="I1731" s="10" t="s">
        <v>155</v>
      </c>
      <c r="J1731" s="10" t="str">
        <f t="shared" ref="J1731:J1794" si="27">CONCATENATE(B1731,"-",H1731)</f>
        <v>535838-LA VENTA</v>
      </c>
    </row>
    <row r="1732" spans="1:10">
      <c r="A1732" s="10" t="s">
        <v>50</v>
      </c>
      <c r="B1732" s="10">
        <v>536588</v>
      </c>
      <c r="C1732" s="10">
        <v>43634</v>
      </c>
      <c r="D1732" s="10" t="s">
        <v>51</v>
      </c>
      <c r="E1732" s="10" t="s">
        <v>52</v>
      </c>
      <c r="F1732" s="10" t="s">
        <v>53</v>
      </c>
      <c r="G1732" s="10" t="s">
        <v>54</v>
      </c>
      <c r="H1732" s="10" t="s">
        <v>2752</v>
      </c>
      <c r="I1732" s="10" t="s">
        <v>56</v>
      </c>
      <c r="J1732" s="10" t="str">
        <f t="shared" si="27"/>
        <v>536588-SAN CRISTOBAL 12 MERCADO NORTE</v>
      </c>
    </row>
    <row r="1733" spans="1:10">
      <c r="A1733" s="10" t="s">
        <v>77</v>
      </c>
      <c r="B1733" s="10">
        <v>535019</v>
      </c>
      <c r="C1733" s="10">
        <v>7717</v>
      </c>
      <c r="D1733" s="10" t="s">
        <v>248</v>
      </c>
      <c r="E1733" s="10" t="s">
        <v>26</v>
      </c>
      <c r="F1733" s="10" t="s">
        <v>27</v>
      </c>
      <c r="G1733" s="10" t="s">
        <v>249</v>
      </c>
      <c r="H1733" s="10" t="s">
        <v>4907</v>
      </c>
      <c r="I1733" s="10" t="s">
        <v>251</v>
      </c>
      <c r="J1733" s="10" t="str">
        <f t="shared" si="27"/>
        <v>535019-PINTURAS SAN AGUSTIN</v>
      </c>
    </row>
    <row r="1734" spans="1:10">
      <c r="A1734" s="10" t="s">
        <v>120</v>
      </c>
      <c r="B1734" s="10">
        <v>538853</v>
      </c>
      <c r="C1734" s="10">
        <v>23074</v>
      </c>
      <c r="D1734" s="10" t="s">
        <v>257</v>
      </c>
      <c r="E1734" s="10" t="s">
        <v>35</v>
      </c>
      <c r="F1734" s="10" t="s">
        <v>122</v>
      </c>
      <c r="G1734" s="10" t="s">
        <v>410</v>
      </c>
      <c r="H1734" s="10" t="s">
        <v>627</v>
      </c>
      <c r="I1734" s="10" t="s">
        <v>260</v>
      </c>
      <c r="J1734" s="10" t="str">
        <f t="shared" si="27"/>
        <v>538853-SAN JUAN</v>
      </c>
    </row>
    <row r="1735" spans="1:10">
      <c r="A1735" s="10" t="s">
        <v>83</v>
      </c>
      <c r="B1735" s="10">
        <v>533605</v>
      </c>
      <c r="C1735" s="10">
        <v>41840</v>
      </c>
      <c r="D1735" s="10" t="s">
        <v>253</v>
      </c>
      <c r="E1735" s="10" t="s">
        <v>44</v>
      </c>
      <c r="F1735" s="10" t="s">
        <v>66</v>
      </c>
      <c r="G1735" s="10" t="s">
        <v>254</v>
      </c>
      <c r="H1735" s="10" t="s">
        <v>2069</v>
      </c>
      <c r="I1735" s="10" t="s">
        <v>256</v>
      </c>
      <c r="J1735" s="10" t="str">
        <f t="shared" si="27"/>
        <v>533605-15 DE SEPTIEMBRE</v>
      </c>
    </row>
    <row r="1736" spans="1:10">
      <c r="A1736" s="10" t="s">
        <v>468</v>
      </c>
      <c r="B1736" s="10">
        <v>535290</v>
      </c>
      <c r="C1736" s="10">
        <v>42471</v>
      </c>
      <c r="D1736" s="10" t="s">
        <v>3017</v>
      </c>
      <c r="E1736" s="10" t="s">
        <v>91</v>
      </c>
      <c r="F1736" s="10" t="s">
        <v>311</v>
      </c>
      <c r="G1736" s="10" t="s">
        <v>624</v>
      </c>
      <c r="H1736" s="10" t="s">
        <v>627</v>
      </c>
      <c r="I1736" s="10" t="s">
        <v>3018</v>
      </c>
      <c r="J1736" s="10" t="str">
        <f t="shared" si="27"/>
        <v>535290-SAN JUAN</v>
      </c>
    </row>
    <row r="1737" spans="1:10">
      <c r="A1737" s="10" t="s">
        <v>71</v>
      </c>
      <c r="B1737" s="10">
        <v>533700</v>
      </c>
      <c r="C1737" s="10">
        <v>20624</v>
      </c>
      <c r="D1737" s="10" t="s">
        <v>131</v>
      </c>
      <c r="E1737" s="10" t="s">
        <v>44</v>
      </c>
      <c r="F1737" s="10" t="s">
        <v>45</v>
      </c>
      <c r="G1737" s="10" t="s">
        <v>201</v>
      </c>
      <c r="H1737" s="10" t="s">
        <v>650</v>
      </c>
      <c r="I1737" s="10" t="s">
        <v>107</v>
      </c>
      <c r="J1737" s="10" t="str">
        <f t="shared" si="27"/>
        <v>533700-MATRIZ</v>
      </c>
    </row>
    <row r="1738" spans="1:10">
      <c r="A1738" s="10" t="s">
        <v>77</v>
      </c>
      <c r="B1738" s="10">
        <v>539162</v>
      </c>
      <c r="C1738" s="10">
        <v>4867</v>
      </c>
      <c r="D1738" s="10" t="s">
        <v>6641</v>
      </c>
      <c r="E1738" s="10" t="s">
        <v>91</v>
      </c>
      <c r="F1738" s="10" t="s">
        <v>92</v>
      </c>
      <c r="G1738" s="10" t="s">
        <v>93</v>
      </c>
      <c r="H1738" s="10" t="s">
        <v>6642</v>
      </c>
      <c r="I1738" s="10" t="s">
        <v>596</v>
      </c>
      <c r="J1738" s="10" t="str">
        <f t="shared" si="27"/>
        <v>539162-FUENTES DE SATELITE</v>
      </c>
    </row>
    <row r="1739" spans="1:10">
      <c r="A1739" s="10" t="s">
        <v>24</v>
      </c>
      <c r="B1739" s="10">
        <v>533046</v>
      </c>
      <c r="C1739" s="10">
        <v>4163</v>
      </c>
      <c r="D1739" s="10" t="s">
        <v>304</v>
      </c>
      <c r="E1739" s="10" t="s">
        <v>26</v>
      </c>
      <c r="F1739" s="10" t="s">
        <v>27</v>
      </c>
      <c r="G1739" s="10" t="s">
        <v>305</v>
      </c>
      <c r="H1739" s="10" t="s">
        <v>2073</v>
      </c>
      <c r="I1739" s="10" t="s">
        <v>307</v>
      </c>
      <c r="J1739" s="10" t="str">
        <f t="shared" si="27"/>
        <v>533046-LA CONCHITA</v>
      </c>
    </row>
    <row r="1740" spans="1:10">
      <c r="A1740" s="10" t="s">
        <v>527</v>
      </c>
      <c r="B1740" s="10">
        <v>536963</v>
      </c>
      <c r="C1740" s="10">
        <v>32495</v>
      </c>
      <c r="D1740" s="10" t="s">
        <v>5441</v>
      </c>
      <c r="E1740" s="10" t="s">
        <v>180</v>
      </c>
      <c r="F1740" s="10" t="s">
        <v>195</v>
      </c>
      <c r="G1740" s="10" t="s">
        <v>528</v>
      </c>
      <c r="H1740" s="10" t="s">
        <v>408</v>
      </c>
      <c r="I1740" s="10" t="s">
        <v>5442</v>
      </c>
      <c r="J1740" s="10" t="str">
        <f t="shared" si="27"/>
        <v>536963-COLOSIO</v>
      </c>
    </row>
    <row r="1741" spans="1:10">
      <c r="A1741" s="10" t="s">
        <v>71</v>
      </c>
      <c r="B1741" s="10">
        <v>530453</v>
      </c>
      <c r="C1741" s="10">
        <v>41182</v>
      </c>
      <c r="D1741" s="10" t="s">
        <v>131</v>
      </c>
      <c r="E1741" s="10" t="s">
        <v>44</v>
      </c>
      <c r="F1741" s="10" t="s">
        <v>45</v>
      </c>
      <c r="G1741" s="10" t="s">
        <v>201</v>
      </c>
      <c r="H1741" s="10" t="s">
        <v>2072</v>
      </c>
      <c r="I1741" s="10" t="s">
        <v>107</v>
      </c>
      <c r="J1741" s="10" t="str">
        <f t="shared" si="27"/>
        <v>530453-GLORIETA</v>
      </c>
    </row>
    <row r="1742" spans="1:10">
      <c r="A1742" s="10" t="s">
        <v>562</v>
      </c>
      <c r="B1742" s="10">
        <v>532976</v>
      </c>
      <c r="C1742" s="10">
        <v>31450</v>
      </c>
      <c r="D1742" s="10" t="s">
        <v>875</v>
      </c>
      <c r="E1742" s="10" t="s">
        <v>180</v>
      </c>
      <c r="F1742" s="10" t="s">
        <v>444</v>
      </c>
      <c r="G1742" s="10" t="s">
        <v>959</v>
      </c>
      <c r="H1742" s="10" t="s">
        <v>273</v>
      </c>
      <c r="I1742" s="10" t="s">
        <v>877</v>
      </c>
      <c r="J1742" s="10" t="str">
        <f t="shared" si="27"/>
        <v>532976-CUAUHTEMOC</v>
      </c>
    </row>
    <row r="1743" spans="1:10">
      <c r="A1743" s="10" t="s">
        <v>33</v>
      </c>
      <c r="B1743" s="10">
        <v>532223</v>
      </c>
      <c r="C1743" s="10">
        <v>21605</v>
      </c>
      <c r="D1743" s="10" t="s">
        <v>174</v>
      </c>
      <c r="E1743" s="10" t="s">
        <v>35</v>
      </c>
      <c r="F1743" s="10" t="s">
        <v>36</v>
      </c>
      <c r="G1743" s="10" t="s">
        <v>175</v>
      </c>
      <c r="H1743" s="10" t="s">
        <v>2074</v>
      </c>
      <c r="I1743" s="10" t="s">
        <v>177</v>
      </c>
      <c r="J1743" s="10" t="str">
        <f t="shared" si="27"/>
        <v>532223-COAPINOLE</v>
      </c>
    </row>
    <row r="1744" spans="1:10">
      <c r="A1744" s="10" t="s">
        <v>371</v>
      </c>
      <c r="B1744" s="10">
        <v>539005</v>
      </c>
      <c r="C1744" s="10">
        <v>43731</v>
      </c>
      <c r="D1744" s="10" t="s">
        <v>84</v>
      </c>
      <c r="E1744" s="10" t="s">
        <v>180</v>
      </c>
      <c r="F1744" s="10" t="s">
        <v>181</v>
      </c>
      <c r="G1744" s="10" t="s">
        <v>372</v>
      </c>
      <c r="H1744" s="10" t="s">
        <v>6582</v>
      </c>
      <c r="I1744" s="10" t="s">
        <v>88</v>
      </c>
      <c r="J1744" s="10" t="str">
        <f t="shared" si="27"/>
        <v>539005-AGUA PRIETA 1</v>
      </c>
    </row>
    <row r="1745" spans="1:10">
      <c r="A1745" s="10" t="s">
        <v>562</v>
      </c>
      <c r="B1745" s="10">
        <v>536754</v>
      </c>
      <c r="C1745" s="10">
        <v>32451</v>
      </c>
      <c r="D1745" s="10" t="s">
        <v>413</v>
      </c>
      <c r="E1745" s="10" t="s">
        <v>180</v>
      </c>
      <c r="F1745" s="10" t="s">
        <v>444</v>
      </c>
      <c r="G1745" s="10" t="s">
        <v>564</v>
      </c>
      <c r="H1745" s="10" t="s">
        <v>2078</v>
      </c>
      <c r="I1745" s="10" t="s">
        <v>69</v>
      </c>
      <c r="J1745" s="10" t="str">
        <f t="shared" si="27"/>
        <v>536754-ROSITA BOULEVARD</v>
      </c>
    </row>
    <row r="1746" spans="1:10">
      <c r="A1746" s="10" t="s">
        <v>371</v>
      </c>
      <c r="B1746" s="10">
        <v>534920</v>
      </c>
      <c r="C1746" s="10">
        <v>31945</v>
      </c>
      <c r="D1746" s="10" t="s">
        <v>84</v>
      </c>
      <c r="E1746" s="10" t="s">
        <v>180</v>
      </c>
      <c r="F1746" s="10" t="s">
        <v>181</v>
      </c>
      <c r="G1746" s="10" t="s">
        <v>372</v>
      </c>
      <c r="H1746" s="10" t="s">
        <v>221</v>
      </c>
      <c r="I1746" s="10" t="s">
        <v>88</v>
      </c>
      <c r="J1746" s="10" t="str">
        <f t="shared" si="27"/>
        <v>534920-MORELOS</v>
      </c>
    </row>
    <row r="1747" spans="1:10">
      <c r="A1747" s="10" t="s">
        <v>24</v>
      </c>
      <c r="B1747" s="10">
        <v>536944</v>
      </c>
      <c r="C1747" s="10">
        <v>4476</v>
      </c>
      <c r="D1747" s="10" t="s">
        <v>1355</v>
      </c>
      <c r="E1747" s="10" t="s">
        <v>91</v>
      </c>
      <c r="F1747" s="10" t="s">
        <v>143</v>
      </c>
      <c r="G1747" s="10" t="s">
        <v>208</v>
      </c>
      <c r="H1747" s="10" t="s">
        <v>1938</v>
      </c>
      <c r="I1747" s="10" t="s">
        <v>1357</v>
      </c>
      <c r="J1747" s="10" t="str">
        <f t="shared" si="27"/>
        <v>536944-CUITLAHUAC</v>
      </c>
    </row>
    <row r="1748" spans="1:10">
      <c r="A1748" s="10" t="s">
        <v>120</v>
      </c>
      <c r="B1748" s="10">
        <v>536493</v>
      </c>
      <c r="C1748" s="10">
        <v>22263</v>
      </c>
      <c r="D1748" s="10" t="s">
        <v>1908</v>
      </c>
      <c r="E1748" s="10" t="s">
        <v>35</v>
      </c>
      <c r="F1748" s="10" t="s">
        <v>122</v>
      </c>
      <c r="G1748" s="10" t="s">
        <v>410</v>
      </c>
      <c r="H1748" s="10" t="s">
        <v>5841</v>
      </c>
      <c r="I1748" s="10" t="s">
        <v>1909</v>
      </c>
      <c r="J1748" s="10" t="str">
        <f t="shared" si="27"/>
        <v>536493-BODEGA LAZARO CARDENAS</v>
      </c>
    </row>
    <row r="1749" spans="1:10">
      <c r="A1749" s="10" t="s">
        <v>77</v>
      </c>
      <c r="B1749" s="10">
        <v>537848</v>
      </c>
      <c r="C1749" s="10">
        <v>8025</v>
      </c>
      <c r="D1749" s="10" t="s">
        <v>646</v>
      </c>
      <c r="E1749" s="10" t="s">
        <v>26</v>
      </c>
      <c r="F1749" s="10" t="s">
        <v>127</v>
      </c>
      <c r="G1749" s="10" t="s">
        <v>128</v>
      </c>
      <c r="H1749" s="10" t="s">
        <v>2079</v>
      </c>
      <c r="I1749" s="10" t="s">
        <v>648</v>
      </c>
      <c r="J1749" s="10" t="str">
        <f t="shared" si="27"/>
        <v>537848-NOPALTEPEC</v>
      </c>
    </row>
    <row r="1750" spans="1:10">
      <c r="A1750" s="10" t="s">
        <v>114</v>
      </c>
      <c r="B1750" s="10">
        <v>537141</v>
      </c>
      <c r="C1750" s="10">
        <v>43053</v>
      </c>
      <c r="D1750" s="10" t="s">
        <v>115</v>
      </c>
      <c r="E1750" s="10" t="s">
        <v>35</v>
      </c>
      <c r="F1750" s="10" t="s">
        <v>116</v>
      </c>
      <c r="G1750" s="10" t="s">
        <v>422</v>
      </c>
      <c r="H1750" s="10" t="s">
        <v>6303</v>
      </c>
      <c r="I1750" s="10" t="s">
        <v>119</v>
      </c>
      <c r="J1750" s="10" t="str">
        <f t="shared" si="27"/>
        <v>537141-PINTURAS JARDINES DEL MORAL</v>
      </c>
    </row>
    <row r="1751" spans="1:10">
      <c r="A1751" s="10" t="s">
        <v>24</v>
      </c>
      <c r="B1751" s="10">
        <v>531762</v>
      </c>
      <c r="C1751" s="10">
        <v>7599</v>
      </c>
      <c r="D1751" s="10" t="s">
        <v>2080</v>
      </c>
      <c r="E1751" s="10" t="s">
        <v>26</v>
      </c>
      <c r="F1751" s="10" t="s">
        <v>127</v>
      </c>
      <c r="G1751" s="10" t="s">
        <v>128</v>
      </c>
      <c r="H1751" s="10" t="s">
        <v>2081</v>
      </c>
      <c r="I1751" s="10" t="s">
        <v>282</v>
      </c>
      <c r="J1751" s="10" t="str">
        <f t="shared" si="27"/>
        <v>531762-PONIENTE 140</v>
      </c>
    </row>
    <row r="1752" spans="1:10">
      <c r="A1752" s="10" t="s">
        <v>24</v>
      </c>
      <c r="B1752" s="10">
        <v>531996</v>
      </c>
      <c r="C1752" s="10">
        <v>666</v>
      </c>
      <c r="D1752" s="10" t="s">
        <v>2082</v>
      </c>
      <c r="E1752" s="10" t="s">
        <v>91</v>
      </c>
      <c r="F1752" s="10" t="s">
        <v>92</v>
      </c>
      <c r="G1752" s="10" t="s">
        <v>691</v>
      </c>
      <c r="H1752" s="10" t="s">
        <v>2083</v>
      </c>
      <c r="I1752" s="10" t="s">
        <v>2083</v>
      </c>
      <c r="J1752" s="10" t="str">
        <f t="shared" si="27"/>
        <v>531996-FERNANDO CONTRERAS BARRANCO</v>
      </c>
    </row>
    <row r="1753" spans="1:10">
      <c r="A1753" s="10" t="s">
        <v>214</v>
      </c>
      <c r="B1753" s="10">
        <v>533035</v>
      </c>
      <c r="C1753" s="10">
        <v>31509</v>
      </c>
      <c r="D1753" s="10" t="s">
        <v>2086</v>
      </c>
      <c r="E1753" s="10" t="s">
        <v>44</v>
      </c>
      <c r="F1753" s="10" t="s">
        <v>45</v>
      </c>
      <c r="G1753" s="10" t="s">
        <v>46</v>
      </c>
      <c r="H1753" s="10" t="s">
        <v>694</v>
      </c>
      <c r="I1753" s="10" t="s">
        <v>2087</v>
      </c>
      <c r="J1753" s="10" t="str">
        <f t="shared" si="27"/>
        <v>533035-RAYON</v>
      </c>
    </row>
    <row r="1754" spans="1:10">
      <c r="A1754" s="10" t="s">
        <v>262</v>
      </c>
      <c r="B1754" s="10">
        <v>537956</v>
      </c>
      <c r="C1754" s="10">
        <v>43397</v>
      </c>
      <c r="D1754" s="10" t="s">
        <v>623</v>
      </c>
      <c r="E1754" s="10" t="s">
        <v>91</v>
      </c>
      <c r="F1754" s="10" t="s">
        <v>311</v>
      </c>
      <c r="G1754" s="10" t="s">
        <v>624</v>
      </c>
      <c r="H1754" s="10" t="s">
        <v>2089</v>
      </c>
      <c r="I1754" s="10" t="s">
        <v>626</v>
      </c>
      <c r="J1754" s="10" t="str">
        <f t="shared" si="27"/>
        <v>537956-TLANALAPAN</v>
      </c>
    </row>
    <row r="1755" spans="1:10">
      <c r="A1755" s="10" t="s">
        <v>24</v>
      </c>
      <c r="B1755" s="10">
        <v>531442</v>
      </c>
      <c r="C1755" s="10">
        <v>7617</v>
      </c>
      <c r="D1755" s="10" t="s">
        <v>1338</v>
      </c>
      <c r="E1755" s="10" t="s">
        <v>26</v>
      </c>
      <c r="F1755" s="10" t="s">
        <v>27</v>
      </c>
      <c r="G1755" s="10" t="s">
        <v>79</v>
      </c>
      <c r="H1755" s="10" t="s">
        <v>1338</v>
      </c>
      <c r="I1755" s="10" t="s">
        <v>1277</v>
      </c>
      <c r="J1755" s="10" t="str">
        <f t="shared" si="27"/>
        <v>531442-EL COLOR DE IZTAPALAPA S DE RL DE CV</v>
      </c>
    </row>
    <row r="1756" spans="1:10">
      <c r="A1756" s="10" t="s">
        <v>324</v>
      </c>
      <c r="B1756" s="10">
        <v>537686</v>
      </c>
      <c r="C1756" s="10">
        <v>32696</v>
      </c>
      <c r="D1756" s="10" t="s">
        <v>413</v>
      </c>
      <c r="E1756" s="10" t="s">
        <v>44</v>
      </c>
      <c r="F1756" s="10" t="s">
        <v>45</v>
      </c>
      <c r="G1756" s="10" t="s">
        <v>326</v>
      </c>
      <c r="H1756" s="10" t="s">
        <v>2072</v>
      </c>
      <c r="I1756" s="10" t="s">
        <v>69</v>
      </c>
      <c r="J1756" s="10" t="str">
        <f t="shared" si="27"/>
        <v>537686-GLORIETA</v>
      </c>
    </row>
    <row r="1757" spans="1:10">
      <c r="A1757" s="10" t="s">
        <v>64</v>
      </c>
      <c r="B1757" s="10">
        <v>535166</v>
      </c>
      <c r="C1757" s="10">
        <v>32678</v>
      </c>
      <c r="D1757" s="10" t="s">
        <v>5676</v>
      </c>
      <c r="E1757" s="10" t="s">
        <v>44</v>
      </c>
      <c r="F1757" s="10" t="s">
        <v>66</v>
      </c>
      <c r="G1757" s="10" t="s">
        <v>633</v>
      </c>
      <c r="H1757" s="10" t="s">
        <v>837</v>
      </c>
      <c r="I1757" s="10" t="s">
        <v>5677</v>
      </c>
      <c r="J1757" s="10" t="str">
        <f t="shared" si="27"/>
        <v>535166-CARRANZA 2</v>
      </c>
    </row>
    <row r="1758" spans="1:10">
      <c r="A1758" s="10" t="s">
        <v>324</v>
      </c>
      <c r="B1758" s="10">
        <v>532545</v>
      </c>
      <c r="C1758" s="10">
        <v>21477</v>
      </c>
      <c r="D1758" s="10" t="s">
        <v>2094</v>
      </c>
      <c r="E1758" s="10" t="s">
        <v>35</v>
      </c>
      <c r="F1758" s="10" t="s">
        <v>97</v>
      </c>
      <c r="G1758" s="10" t="s">
        <v>98</v>
      </c>
      <c r="H1758" s="10" t="s">
        <v>2095</v>
      </c>
      <c r="I1758" s="10" t="s">
        <v>2096</v>
      </c>
      <c r="J1758" s="10" t="str">
        <f t="shared" si="27"/>
        <v>532545-NOCHISTLAN</v>
      </c>
    </row>
    <row r="1759" spans="1:10">
      <c r="A1759" s="10" t="s">
        <v>50</v>
      </c>
      <c r="B1759" s="10">
        <v>530979</v>
      </c>
      <c r="C1759" s="10">
        <v>40499</v>
      </c>
      <c r="D1759" s="10" t="s">
        <v>476</v>
      </c>
      <c r="E1759" s="10" t="s">
        <v>52</v>
      </c>
      <c r="F1759" s="10" t="s">
        <v>53</v>
      </c>
      <c r="G1759" s="10" t="s">
        <v>477</v>
      </c>
      <c r="H1759" s="10" t="s">
        <v>1625</v>
      </c>
      <c r="I1759" s="10" t="s">
        <v>88</v>
      </c>
      <c r="J1759" s="10" t="str">
        <f t="shared" si="27"/>
        <v>530979-VILLA</v>
      </c>
    </row>
    <row r="1760" spans="1:10">
      <c r="A1760" s="10" t="s">
        <v>77</v>
      </c>
      <c r="B1760" s="10">
        <v>537893</v>
      </c>
      <c r="C1760" s="10">
        <v>43370</v>
      </c>
      <c r="D1760" s="10" t="s">
        <v>257</v>
      </c>
      <c r="E1760" s="10" t="s">
        <v>91</v>
      </c>
      <c r="F1760" s="10" t="s">
        <v>311</v>
      </c>
      <c r="G1760" s="10" t="s">
        <v>500</v>
      </c>
      <c r="H1760" s="10" t="s">
        <v>6416</v>
      </c>
      <c r="I1760" s="10" t="s">
        <v>260</v>
      </c>
      <c r="J1760" s="10" t="str">
        <f t="shared" si="27"/>
        <v xml:space="preserve">537893-EL LLANO </v>
      </c>
    </row>
    <row r="1761" spans="1:10">
      <c r="A1761" s="10" t="s">
        <v>77</v>
      </c>
      <c r="B1761" s="10">
        <v>533858</v>
      </c>
      <c r="C1761" s="10">
        <v>41908</v>
      </c>
      <c r="D1761" s="10" t="s">
        <v>257</v>
      </c>
      <c r="E1761" s="10" t="s">
        <v>91</v>
      </c>
      <c r="F1761" s="10" t="s">
        <v>311</v>
      </c>
      <c r="G1761" s="10" t="s">
        <v>462</v>
      </c>
      <c r="H1761" s="10" t="s">
        <v>4665</v>
      </c>
      <c r="I1761" s="10" t="s">
        <v>260</v>
      </c>
      <c r="J1761" s="10" t="str">
        <f t="shared" si="27"/>
        <v>533858-CACALOMACAN</v>
      </c>
    </row>
    <row r="1762" spans="1:10">
      <c r="A1762" s="10" t="s">
        <v>77</v>
      </c>
      <c r="B1762" s="10">
        <v>536870</v>
      </c>
      <c r="C1762" s="10">
        <v>7895</v>
      </c>
      <c r="D1762" s="10" t="s">
        <v>2098</v>
      </c>
      <c r="E1762" s="10" t="s">
        <v>26</v>
      </c>
      <c r="F1762" s="10" t="s">
        <v>127</v>
      </c>
      <c r="G1762" s="10" t="s">
        <v>135</v>
      </c>
      <c r="H1762" s="10" t="s">
        <v>2099</v>
      </c>
      <c r="I1762" s="10" t="s">
        <v>2100</v>
      </c>
      <c r="J1762" s="10" t="str">
        <f t="shared" si="27"/>
        <v>536870-AEROPUERTO CIUDAD LAGO</v>
      </c>
    </row>
    <row r="1763" spans="1:10">
      <c r="A1763" s="10" t="s">
        <v>77</v>
      </c>
      <c r="B1763" s="10">
        <v>537625</v>
      </c>
      <c r="C1763" s="10">
        <v>4564</v>
      </c>
      <c r="D1763" s="10" t="s">
        <v>6038</v>
      </c>
      <c r="E1763" s="10" t="s">
        <v>91</v>
      </c>
      <c r="F1763" s="10" t="s">
        <v>143</v>
      </c>
      <c r="G1763" s="10" t="s">
        <v>208</v>
      </c>
      <c r="H1763" s="10" t="s">
        <v>6267</v>
      </c>
      <c r="I1763" s="10" t="s">
        <v>6040</v>
      </c>
      <c r="J1763" s="10" t="str">
        <f t="shared" si="27"/>
        <v>537625-BODEGA PINTURALIAS</v>
      </c>
    </row>
    <row r="1764" spans="1:10">
      <c r="A1764" s="10" t="s">
        <v>83</v>
      </c>
      <c r="B1764" s="10">
        <v>530294</v>
      </c>
      <c r="C1764" s="10">
        <v>41689</v>
      </c>
      <c r="D1764" s="10" t="s">
        <v>578</v>
      </c>
      <c r="E1764" s="10" t="s">
        <v>52</v>
      </c>
      <c r="F1764" s="10" t="s">
        <v>152</v>
      </c>
      <c r="G1764" s="10" t="s">
        <v>551</v>
      </c>
      <c r="H1764" s="10" t="s">
        <v>2101</v>
      </c>
      <c r="I1764" s="10" t="s">
        <v>580</v>
      </c>
      <c r="J1764" s="10" t="str">
        <f t="shared" si="27"/>
        <v>530294-MATRIZ ENRIQUEZ</v>
      </c>
    </row>
    <row r="1765" spans="1:10">
      <c r="A1765" s="10" t="s">
        <v>33</v>
      </c>
      <c r="B1765" s="10">
        <v>535535</v>
      </c>
      <c r="C1765" s="10">
        <v>22629</v>
      </c>
      <c r="D1765" s="10" t="s">
        <v>105</v>
      </c>
      <c r="E1765" s="10" t="s">
        <v>35</v>
      </c>
      <c r="F1765" s="10" t="s">
        <v>36</v>
      </c>
      <c r="G1765" s="10" t="s">
        <v>37</v>
      </c>
      <c r="H1765" s="10" t="s">
        <v>1967</v>
      </c>
      <c r="I1765" s="10" t="s">
        <v>107</v>
      </c>
      <c r="J1765" s="10" t="str">
        <f t="shared" si="27"/>
        <v>535535-SAN VICENTE</v>
      </c>
    </row>
    <row r="1766" spans="1:10">
      <c r="A1766" s="10" t="s">
        <v>77</v>
      </c>
      <c r="B1766" s="10">
        <v>535111</v>
      </c>
      <c r="C1766" s="10">
        <v>4258</v>
      </c>
      <c r="D1766" s="10" t="s">
        <v>5566</v>
      </c>
      <c r="E1766" s="10" t="s">
        <v>91</v>
      </c>
      <c r="F1766" s="10" t="s">
        <v>143</v>
      </c>
      <c r="G1766" s="10" t="s">
        <v>208</v>
      </c>
      <c r="H1766" s="10" t="s">
        <v>5567</v>
      </c>
      <c r="I1766" s="10" t="s">
        <v>5568</v>
      </c>
      <c r="J1766" s="10" t="str">
        <f t="shared" si="27"/>
        <v>535111-OCEANO PACIFICO</v>
      </c>
    </row>
    <row r="1767" spans="1:10">
      <c r="A1767" s="10" t="s">
        <v>24</v>
      </c>
      <c r="B1767" s="10">
        <v>530818</v>
      </c>
      <c r="C1767" s="10">
        <v>7041</v>
      </c>
      <c r="D1767" s="10" t="s">
        <v>248</v>
      </c>
      <c r="E1767" s="10" t="s">
        <v>26</v>
      </c>
      <c r="F1767" s="10" t="s">
        <v>27</v>
      </c>
      <c r="G1767" s="10" t="s">
        <v>249</v>
      </c>
      <c r="H1767" s="10" t="s">
        <v>2103</v>
      </c>
      <c r="I1767" s="10" t="s">
        <v>251</v>
      </c>
      <c r="J1767" s="10" t="str">
        <f t="shared" si="27"/>
        <v>530818-MEXICO</v>
      </c>
    </row>
    <row r="1768" spans="1:10">
      <c r="A1768" s="10" t="s">
        <v>77</v>
      </c>
      <c r="B1768" s="10">
        <v>532587</v>
      </c>
      <c r="C1768" s="10">
        <v>7764</v>
      </c>
      <c r="D1768" s="10" t="s">
        <v>78</v>
      </c>
      <c r="E1768" s="10" t="s">
        <v>26</v>
      </c>
      <c r="F1768" s="10" t="s">
        <v>27</v>
      </c>
      <c r="G1768" s="10" t="s">
        <v>79</v>
      </c>
      <c r="H1768" s="10" t="s">
        <v>1064</v>
      </c>
      <c r="I1768" s="10" t="s">
        <v>81</v>
      </c>
      <c r="J1768" s="10" t="str">
        <f t="shared" si="27"/>
        <v>532587-COMEX TRIUNFO</v>
      </c>
    </row>
    <row r="1769" spans="1:10">
      <c r="A1769" s="10" t="s">
        <v>468</v>
      </c>
      <c r="B1769" s="10">
        <v>534783</v>
      </c>
      <c r="C1769" s="10">
        <v>42410</v>
      </c>
      <c r="D1769" s="10" t="s">
        <v>157</v>
      </c>
      <c r="E1769" s="10" t="s">
        <v>91</v>
      </c>
      <c r="F1769" s="10" t="s">
        <v>311</v>
      </c>
      <c r="G1769" s="10" t="s">
        <v>469</v>
      </c>
      <c r="H1769" s="10" t="s">
        <v>2104</v>
      </c>
      <c r="I1769" s="10" t="s">
        <v>160</v>
      </c>
      <c r="J1769" s="10" t="str">
        <f t="shared" si="27"/>
        <v>534783-TETLANOHCAN</v>
      </c>
    </row>
    <row r="1770" spans="1:10">
      <c r="A1770" s="10" t="s">
        <v>77</v>
      </c>
      <c r="B1770" s="10">
        <v>536886</v>
      </c>
      <c r="C1770" s="10">
        <v>4467</v>
      </c>
      <c r="D1770" s="10" t="s">
        <v>263</v>
      </c>
      <c r="E1770" s="10" t="s">
        <v>91</v>
      </c>
      <c r="F1770" s="10" t="s">
        <v>143</v>
      </c>
      <c r="G1770" s="10" t="s">
        <v>168</v>
      </c>
      <c r="H1770" s="10" t="s">
        <v>1041</v>
      </c>
      <c r="I1770" s="10" t="s">
        <v>155</v>
      </c>
      <c r="J1770" s="10" t="str">
        <f t="shared" si="27"/>
        <v>536886-ABASOLO</v>
      </c>
    </row>
    <row r="1771" spans="1:10">
      <c r="A1771" s="10" t="s">
        <v>77</v>
      </c>
      <c r="B1771" s="10">
        <v>536924</v>
      </c>
      <c r="C1771" s="10">
        <v>42986</v>
      </c>
      <c r="D1771" s="10" t="s">
        <v>2105</v>
      </c>
      <c r="E1771" s="10" t="s">
        <v>91</v>
      </c>
      <c r="F1771" s="10" t="s">
        <v>143</v>
      </c>
      <c r="G1771" s="10" t="s">
        <v>450</v>
      </c>
      <c r="H1771" s="10" t="s">
        <v>2106</v>
      </c>
      <c r="I1771" s="10" t="s">
        <v>2107</v>
      </c>
      <c r="J1771" s="10" t="str">
        <f t="shared" si="27"/>
        <v>536924-TEQUIXQUIAC II</v>
      </c>
    </row>
    <row r="1772" spans="1:10">
      <c r="A1772" s="10" t="s">
        <v>178</v>
      </c>
      <c r="B1772" s="10">
        <v>538146</v>
      </c>
      <c r="C1772" s="10">
        <v>43482</v>
      </c>
      <c r="D1772" s="10" t="s">
        <v>2108</v>
      </c>
      <c r="E1772" s="10" t="s">
        <v>180</v>
      </c>
      <c r="F1772" s="10" t="s">
        <v>181</v>
      </c>
      <c r="G1772" s="10" t="s">
        <v>205</v>
      </c>
      <c r="H1772" s="10" t="s">
        <v>2109</v>
      </c>
      <c r="I1772" s="10" t="s">
        <v>2110</v>
      </c>
      <c r="J1772" s="10" t="str">
        <f t="shared" si="27"/>
        <v>538146-NUEVA ENSENADA</v>
      </c>
    </row>
    <row r="1773" spans="1:10">
      <c r="A1773" s="10" t="s">
        <v>468</v>
      </c>
      <c r="B1773" s="10">
        <v>534215</v>
      </c>
      <c r="C1773" s="10">
        <v>42013</v>
      </c>
      <c r="D1773" s="10" t="s">
        <v>3017</v>
      </c>
      <c r="E1773" s="10" t="s">
        <v>91</v>
      </c>
      <c r="F1773" s="10" t="s">
        <v>311</v>
      </c>
      <c r="G1773" s="10" t="s">
        <v>624</v>
      </c>
      <c r="H1773" s="10" t="s">
        <v>2815</v>
      </c>
      <c r="I1773" s="10" t="s">
        <v>3018</v>
      </c>
      <c r="J1773" s="10" t="str">
        <f t="shared" si="27"/>
        <v>534215-GUARDIA</v>
      </c>
    </row>
    <row r="1774" spans="1:10">
      <c r="A1774" s="10" t="s">
        <v>120</v>
      </c>
      <c r="B1774" s="10">
        <v>532521</v>
      </c>
      <c r="C1774" s="10">
        <v>22204</v>
      </c>
      <c r="D1774" s="10" t="s">
        <v>2111</v>
      </c>
      <c r="E1774" s="10" t="s">
        <v>35</v>
      </c>
      <c r="F1774" s="10" t="s">
        <v>36</v>
      </c>
      <c r="G1774" s="10" t="s">
        <v>427</v>
      </c>
      <c r="H1774" s="10" t="s">
        <v>2112</v>
      </c>
      <c r="I1774" s="10" t="s">
        <v>2113</v>
      </c>
      <c r="J1774" s="10" t="str">
        <f t="shared" si="27"/>
        <v>532521-COTIJA</v>
      </c>
    </row>
    <row r="1775" spans="1:10">
      <c r="A1775" s="10" t="s">
        <v>535</v>
      </c>
      <c r="B1775" s="10">
        <v>533510</v>
      </c>
      <c r="C1775" s="10">
        <v>31491</v>
      </c>
      <c r="D1775" s="10" t="s">
        <v>875</v>
      </c>
      <c r="E1775" s="10" t="s">
        <v>44</v>
      </c>
      <c r="F1775" s="10" t="s">
        <v>66</v>
      </c>
      <c r="G1775" s="10" t="s">
        <v>1121</v>
      </c>
      <c r="H1775" s="10" t="s">
        <v>5611</v>
      </c>
      <c r="I1775" s="10" t="s">
        <v>877</v>
      </c>
      <c r="J1775" s="10" t="str">
        <f t="shared" si="27"/>
        <v>533510-PEDRO CARDENAS</v>
      </c>
    </row>
    <row r="1776" spans="1:10">
      <c r="A1776" s="10" t="s">
        <v>262</v>
      </c>
      <c r="B1776" s="10">
        <v>533665</v>
      </c>
      <c r="C1776" s="10">
        <v>41873</v>
      </c>
      <c r="D1776" s="10" t="s">
        <v>756</v>
      </c>
      <c r="E1776" s="10" t="s">
        <v>52</v>
      </c>
      <c r="F1776" s="10" t="s">
        <v>85</v>
      </c>
      <c r="G1776" s="10" t="s">
        <v>228</v>
      </c>
      <c r="H1776" s="10" t="s">
        <v>2114</v>
      </c>
      <c r="I1776" s="10" t="s">
        <v>274</v>
      </c>
      <c r="J1776" s="10" t="str">
        <f t="shared" si="27"/>
        <v>533665-LIBRES 2</v>
      </c>
    </row>
    <row r="1777" spans="1:10">
      <c r="A1777" s="10" t="s">
        <v>77</v>
      </c>
      <c r="B1777" s="10">
        <v>532081</v>
      </c>
      <c r="C1777" s="10">
        <v>1178</v>
      </c>
      <c r="D1777" s="10" t="s">
        <v>2426</v>
      </c>
      <c r="E1777" s="10" t="s">
        <v>91</v>
      </c>
      <c r="F1777" s="10" t="s">
        <v>92</v>
      </c>
      <c r="G1777" s="10" t="s">
        <v>606</v>
      </c>
      <c r="H1777" s="10" t="s">
        <v>1261</v>
      </c>
      <c r="I1777" s="10" t="s">
        <v>2427</v>
      </c>
      <c r="J1777" s="10" t="str">
        <f t="shared" si="27"/>
        <v>532081-SATELITE</v>
      </c>
    </row>
    <row r="1778" spans="1:10">
      <c r="A1778" s="10" t="s">
        <v>77</v>
      </c>
      <c r="B1778" s="10">
        <v>536892</v>
      </c>
      <c r="C1778" s="10">
        <v>4471</v>
      </c>
      <c r="D1778" s="10" t="s">
        <v>263</v>
      </c>
      <c r="E1778" s="10" t="s">
        <v>91</v>
      </c>
      <c r="F1778" s="10" t="s">
        <v>143</v>
      </c>
      <c r="G1778" s="10" t="s">
        <v>168</v>
      </c>
      <c r="H1778" s="10" t="s">
        <v>719</v>
      </c>
      <c r="I1778" s="10" t="s">
        <v>155</v>
      </c>
      <c r="J1778" s="10" t="str">
        <f t="shared" si="27"/>
        <v>536892-GUSTAVO BAZ</v>
      </c>
    </row>
    <row r="1779" spans="1:10">
      <c r="A1779" s="10" t="s">
        <v>83</v>
      </c>
      <c r="B1779" s="10">
        <v>534137</v>
      </c>
      <c r="C1779" s="10">
        <v>41033</v>
      </c>
      <c r="D1779" s="10" t="s">
        <v>101</v>
      </c>
      <c r="E1779" s="10" t="s">
        <v>52</v>
      </c>
      <c r="F1779" s="10" t="s">
        <v>85</v>
      </c>
      <c r="G1779" s="10" t="s">
        <v>102</v>
      </c>
      <c r="H1779" s="10" t="s">
        <v>407</v>
      </c>
      <c r="I1779" s="10" t="s">
        <v>104</v>
      </c>
      <c r="J1779" s="10" t="str">
        <f t="shared" si="27"/>
        <v>534137-CARRANZA</v>
      </c>
    </row>
    <row r="1780" spans="1:10">
      <c r="A1780" s="10" t="s">
        <v>71</v>
      </c>
      <c r="B1780" s="10">
        <v>536282</v>
      </c>
      <c r="C1780" s="10">
        <v>42849</v>
      </c>
      <c r="D1780" s="10" t="s">
        <v>131</v>
      </c>
      <c r="E1780" s="10" t="s">
        <v>44</v>
      </c>
      <c r="F1780" s="10" t="s">
        <v>45</v>
      </c>
      <c r="G1780" s="10" t="s">
        <v>619</v>
      </c>
      <c r="H1780" s="10" t="s">
        <v>2120</v>
      </c>
      <c r="I1780" s="10" t="s">
        <v>107</v>
      </c>
      <c r="J1780" s="10" t="str">
        <f t="shared" si="27"/>
        <v>536282-QUMA</v>
      </c>
    </row>
    <row r="1781" spans="1:10">
      <c r="A1781" s="10" t="s">
        <v>214</v>
      </c>
      <c r="B1781" s="10">
        <v>533111</v>
      </c>
      <c r="C1781" s="10">
        <v>31526</v>
      </c>
      <c r="D1781" s="10" t="s">
        <v>215</v>
      </c>
      <c r="E1781" s="10" t="s">
        <v>44</v>
      </c>
      <c r="F1781" s="10" t="s">
        <v>45</v>
      </c>
      <c r="G1781" s="10" t="s">
        <v>216</v>
      </c>
      <c r="H1781" s="10" t="s">
        <v>2118</v>
      </c>
      <c r="I1781" s="10" t="s">
        <v>218</v>
      </c>
      <c r="J1781" s="10" t="str">
        <f t="shared" si="27"/>
        <v>533111-CERRITOS</v>
      </c>
    </row>
    <row r="1782" spans="1:10">
      <c r="A1782" s="10" t="s">
        <v>83</v>
      </c>
      <c r="B1782" s="10">
        <v>530281</v>
      </c>
      <c r="C1782" s="10">
        <v>41689</v>
      </c>
      <c r="D1782" s="10" t="s">
        <v>578</v>
      </c>
      <c r="E1782" s="10" t="s">
        <v>52</v>
      </c>
      <c r="F1782" s="10" t="s">
        <v>152</v>
      </c>
      <c r="G1782" s="10" t="s">
        <v>551</v>
      </c>
      <c r="H1782" s="10" t="s">
        <v>2121</v>
      </c>
      <c r="I1782" s="10" t="s">
        <v>580</v>
      </c>
      <c r="J1782" s="10" t="str">
        <f t="shared" si="27"/>
        <v>530281-SUCURSAL HIDALGO</v>
      </c>
    </row>
    <row r="1783" spans="1:10">
      <c r="A1783" s="10" t="s">
        <v>24</v>
      </c>
      <c r="B1783" s="10">
        <v>530439</v>
      </c>
      <c r="C1783" s="10">
        <v>4200</v>
      </c>
      <c r="D1783" s="10" t="s">
        <v>2122</v>
      </c>
      <c r="E1783" s="10" t="s">
        <v>26</v>
      </c>
      <c r="F1783" s="10" t="s">
        <v>27</v>
      </c>
      <c r="G1783" s="10" t="s">
        <v>139</v>
      </c>
      <c r="H1783" s="10" t="s">
        <v>2123</v>
      </c>
      <c r="I1783" s="10" t="s">
        <v>2077</v>
      </c>
      <c r="J1783" s="10" t="str">
        <f t="shared" si="27"/>
        <v>530439-PINTURAS SAN BARTOLO</v>
      </c>
    </row>
    <row r="1784" spans="1:10">
      <c r="A1784" s="10" t="s">
        <v>77</v>
      </c>
      <c r="B1784" s="10">
        <v>534944</v>
      </c>
      <c r="C1784" s="10">
        <v>4238</v>
      </c>
      <c r="D1784" s="10" t="s">
        <v>6083</v>
      </c>
      <c r="E1784" s="10" t="s">
        <v>91</v>
      </c>
      <c r="F1784" s="10" t="s">
        <v>143</v>
      </c>
      <c r="G1784" s="10" t="s">
        <v>450</v>
      </c>
      <c r="H1784" s="10" t="s">
        <v>6084</v>
      </c>
      <c r="I1784" s="10" t="s">
        <v>4532</v>
      </c>
      <c r="J1784" s="10" t="str">
        <f t="shared" si="27"/>
        <v>534944-TECNOEVOLUCION</v>
      </c>
    </row>
    <row r="1785" spans="1:10">
      <c r="A1785" s="10" t="s">
        <v>262</v>
      </c>
      <c r="B1785" s="10">
        <v>533005</v>
      </c>
      <c r="C1785" s="10">
        <v>42210</v>
      </c>
      <c r="D1785" s="10" t="s">
        <v>415</v>
      </c>
      <c r="E1785" s="10" t="s">
        <v>52</v>
      </c>
      <c r="F1785" s="10" t="s">
        <v>85</v>
      </c>
      <c r="G1785" s="10" t="s">
        <v>276</v>
      </c>
      <c r="H1785" s="10" t="s">
        <v>2124</v>
      </c>
      <c r="I1785" s="10" t="s">
        <v>278</v>
      </c>
      <c r="J1785" s="10" t="str">
        <f t="shared" si="27"/>
        <v>533005-TECAMACHALCO</v>
      </c>
    </row>
    <row r="1786" spans="1:10">
      <c r="A1786" s="10" t="s">
        <v>562</v>
      </c>
      <c r="B1786" s="10">
        <v>531714</v>
      </c>
      <c r="C1786" s="10">
        <v>31838</v>
      </c>
      <c r="D1786" s="10" t="s">
        <v>253</v>
      </c>
      <c r="E1786" s="10" t="s">
        <v>180</v>
      </c>
      <c r="F1786" s="10" t="s">
        <v>444</v>
      </c>
      <c r="G1786" s="10" t="s">
        <v>564</v>
      </c>
      <c r="H1786" s="10" t="s">
        <v>4661</v>
      </c>
      <c r="I1786" s="10" t="s">
        <v>256</v>
      </c>
      <c r="J1786" s="10" t="str">
        <f t="shared" si="27"/>
        <v>531714-FRAGUA</v>
      </c>
    </row>
    <row r="1787" spans="1:10">
      <c r="A1787" s="10" t="s">
        <v>324</v>
      </c>
      <c r="B1787" s="10">
        <v>536727</v>
      </c>
      <c r="C1787" s="10">
        <v>32436</v>
      </c>
      <c r="D1787" s="10" t="s">
        <v>413</v>
      </c>
      <c r="E1787" s="10" t="s">
        <v>44</v>
      </c>
      <c r="F1787" s="10" t="s">
        <v>45</v>
      </c>
      <c r="G1787" s="10" t="s">
        <v>326</v>
      </c>
      <c r="H1787" s="10" t="s">
        <v>2126</v>
      </c>
      <c r="I1787" s="10" t="s">
        <v>69</v>
      </c>
      <c r="J1787" s="10" t="str">
        <f t="shared" si="27"/>
        <v>536727-PASEO DEL MINERAL</v>
      </c>
    </row>
    <row r="1788" spans="1:10">
      <c r="A1788" s="10" t="s">
        <v>64</v>
      </c>
      <c r="B1788" s="10">
        <v>536246</v>
      </c>
      <c r="C1788" s="10">
        <v>32378</v>
      </c>
      <c r="D1788" s="10" t="s">
        <v>2359</v>
      </c>
      <c r="E1788" s="10" t="s">
        <v>44</v>
      </c>
      <c r="F1788" s="10" t="s">
        <v>66</v>
      </c>
      <c r="G1788" s="10" t="s">
        <v>633</v>
      </c>
      <c r="H1788" s="10" t="s">
        <v>5394</v>
      </c>
      <c r="I1788" s="10" t="s">
        <v>2361</v>
      </c>
      <c r="J1788" s="10" t="str">
        <f t="shared" si="27"/>
        <v>536246-SANTA MARTHA</v>
      </c>
    </row>
    <row r="1789" spans="1:10">
      <c r="A1789" s="10" t="s">
        <v>527</v>
      </c>
      <c r="B1789" s="10">
        <v>531746</v>
      </c>
      <c r="C1789" s="10">
        <v>21008</v>
      </c>
      <c r="D1789" s="10" t="s">
        <v>3104</v>
      </c>
      <c r="E1789" s="10" t="s">
        <v>180</v>
      </c>
      <c r="F1789" s="10" t="s">
        <v>195</v>
      </c>
      <c r="G1789" s="10" t="s">
        <v>572</v>
      </c>
      <c r="H1789" s="10" t="s">
        <v>4710</v>
      </c>
      <c r="I1789" s="10" t="s">
        <v>3106</v>
      </c>
      <c r="J1789" s="10" t="str">
        <f t="shared" si="27"/>
        <v>531746-ROSARIO</v>
      </c>
    </row>
    <row r="1790" spans="1:10">
      <c r="A1790" s="10" t="s">
        <v>150</v>
      </c>
      <c r="B1790" s="10">
        <v>535876</v>
      </c>
      <c r="C1790" s="10">
        <v>42644</v>
      </c>
      <c r="D1790" s="10" t="s">
        <v>351</v>
      </c>
      <c r="E1790" s="10" t="s">
        <v>52</v>
      </c>
      <c r="F1790" s="10" t="s">
        <v>152</v>
      </c>
      <c r="G1790" s="10" t="s">
        <v>352</v>
      </c>
      <c r="H1790" s="10" t="s">
        <v>1138</v>
      </c>
      <c r="I1790" s="10" t="s">
        <v>6593</v>
      </c>
      <c r="J1790" s="10" t="str">
        <f t="shared" si="27"/>
        <v>535876-ALDAMA</v>
      </c>
    </row>
    <row r="1791" spans="1:10">
      <c r="A1791" s="10" t="s">
        <v>83</v>
      </c>
      <c r="B1791" s="10">
        <v>530702</v>
      </c>
      <c r="C1791" s="10">
        <v>40394</v>
      </c>
      <c r="D1791" s="10" t="s">
        <v>361</v>
      </c>
      <c r="E1791" s="10" t="s">
        <v>52</v>
      </c>
      <c r="F1791" s="10" t="s">
        <v>152</v>
      </c>
      <c r="G1791" s="10" t="s">
        <v>362</v>
      </c>
      <c r="H1791" s="10" t="s">
        <v>2127</v>
      </c>
      <c r="I1791" s="10" t="s">
        <v>364</v>
      </c>
      <c r="J1791" s="10" t="str">
        <f t="shared" si="27"/>
        <v>530702-PETROLERA</v>
      </c>
    </row>
    <row r="1792" spans="1:10">
      <c r="A1792" s="10" t="s">
        <v>262</v>
      </c>
      <c r="B1792" s="10">
        <v>532876</v>
      </c>
      <c r="C1792" s="10">
        <v>32041</v>
      </c>
      <c r="D1792" s="10" t="s">
        <v>263</v>
      </c>
      <c r="E1792" s="10" t="s">
        <v>52</v>
      </c>
      <c r="F1792" s="10" t="s">
        <v>85</v>
      </c>
      <c r="G1792" s="10" t="s">
        <v>264</v>
      </c>
      <c r="H1792" s="10" t="s">
        <v>2128</v>
      </c>
      <c r="I1792" s="10" t="s">
        <v>155</v>
      </c>
      <c r="J1792" s="10" t="str">
        <f t="shared" si="27"/>
        <v>532876-CASTILLOTLA</v>
      </c>
    </row>
    <row r="1793" spans="1:10">
      <c r="A1793" s="10" t="s">
        <v>24</v>
      </c>
      <c r="B1793" s="10">
        <v>530089</v>
      </c>
      <c r="C1793" s="10">
        <v>658</v>
      </c>
      <c r="D1793" s="10" t="s">
        <v>2070</v>
      </c>
      <c r="E1793" s="10" t="s">
        <v>26</v>
      </c>
      <c r="F1793" s="10" t="s">
        <v>27</v>
      </c>
      <c r="G1793" s="10" t="s">
        <v>110</v>
      </c>
      <c r="H1793" s="10" t="s">
        <v>2071</v>
      </c>
      <c r="I1793" s="10" t="s">
        <v>2071</v>
      </c>
      <c r="J1793" s="10" t="str">
        <f t="shared" si="27"/>
        <v>530089-SEIJI SAITO IKEDA</v>
      </c>
    </row>
    <row r="1794" spans="1:10">
      <c r="A1794" s="10" t="s">
        <v>33</v>
      </c>
      <c r="B1794" s="10">
        <v>530169</v>
      </c>
      <c r="C1794" s="10">
        <v>21313</v>
      </c>
      <c r="D1794" s="10" t="s">
        <v>174</v>
      </c>
      <c r="E1794" s="10" t="s">
        <v>35</v>
      </c>
      <c r="F1794" s="10" t="s">
        <v>36</v>
      </c>
      <c r="G1794" s="10" t="s">
        <v>175</v>
      </c>
      <c r="H1794" s="10" t="s">
        <v>740</v>
      </c>
      <c r="I1794" s="10" t="s">
        <v>177</v>
      </c>
      <c r="J1794" s="10" t="str">
        <f t="shared" si="27"/>
        <v>530169-FRANCISCO VILLA</v>
      </c>
    </row>
    <row r="1795" spans="1:10">
      <c r="A1795" s="10" t="s">
        <v>77</v>
      </c>
      <c r="B1795" s="10">
        <v>536523</v>
      </c>
      <c r="C1795" s="10">
        <v>4426</v>
      </c>
      <c r="D1795" s="10" t="s">
        <v>3362</v>
      </c>
      <c r="E1795" s="10" t="s">
        <v>91</v>
      </c>
      <c r="F1795" s="10" t="s">
        <v>92</v>
      </c>
      <c r="G1795" s="10" t="s">
        <v>388</v>
      </c>
      <c r="H1795" s="10" t="s">
        <v>4937</v>
      </c>
      <c r="I1795" s="10" t="s">
        <v>95</v>
      </c>
      <c r="J1795" s="10" t="str">
        <f t="shared" ref="J1795:J1858" si="28">CONCATENATE(B1795,"-",H1795)</f>
        <v>536523-LA CUSPIDE</v>
      </c>
    </row>
    <row r="1796" spans="1:10">
      <c r="A1796" s="10" t="s">
        <v>64</v>
      </c>
      <c r="B1796" s="10">
        <v>537996</v>
      </c>
      <c r="C1796" s="10">
        <v>32766</v>
      </c>
      <c r="D1796" s="10" t="s">
        <v>1352</v>
      </c>
      <c r="E1796" s="10" t="s">
        <v>44</v>
      </c>
      <c r="F1796" s="10" t="s">
        <v>66</v>
      </c>
      <c r="G1796" s="10" t="s">
        <v>67</v>
      </c>
      <c r="H1796" s="10" t="s">
        <v>2131</v>
      </c>
      <c r="I1796" s="10" t="s">
        <v>940</v>
      </c>
      <c r="J1796" s="10" t="str">
        <f t="shared" si="28"/>
        <v>537996-LINCOL TRANSITO</v>
      </c>
    </row>
    <row r="1797" spans="1:10">
      <c r="A1797" s="10" t="s">
        <v>178</v>
      </c>
      <c r="B1797" s="10">
        <v>537835</v>
      </c>
      <c r="C1797" s="10">
        <v>32716</v>
      </c>
      <c r="D1797" s="10" t="s">
        <v>179</v>
      </c>
      <c r="E1797" s="10" t="s">
        <v>180</v>
      </c>
      <c r="F1797" s="10" t="s">
        <v>181</v>
      </c>
      <c r="G1797" s="10" t="s">
        <v>182</v>
      </c>
      <c r="H1797" s="10" t="s">
        <v>2189</v>
      </c>
      <c r="I1797" s="10" t="s">
        <v>184</v>
      </c>
      <c r="J1797" s="10" t="str">
        <f t="shared" si="28"/>
        <v>537835-PRIMO TAPIA</v>
      </c>
    </row>
    <row r="1798" spans="1:10">
      <c r="A1798" s="10" t="s">
        <v>178</v>
      </c>
      <c r="B1798" s="10">
        <v>536124</v>
      </c>
      <c r="C1798" s="10">
        <v>32357</v>
      </c>
      <c r="D1798" s="10" t="s">
        <v>179</v>
      </c>
      <c r="E1798" s="10" t="s">
        <v>180</v>
      </c>
      <c r="F1798" s="10" t="s">
        <v>181</v>
      </c>
      <c r="G1798" s="10" t="s">
        <v>182</v>
      </c>
      <c r="H1798" s="10" t="s">
        <v>2831</v>
      </c>
      <c r="I1798" s="10" t="s">
        <v>184</v>
      </c>
      <c r="J1798" s="10" t="str">
        <f t="shared" si="28"/>
        <v>536124-PASEO PLAYAS</v>
      </c>
    </row>
    <row r="1799" spans="1:10">
      <c r="A1799" s="10" t="s">
        <v>221</v>
      </c>
      <c r="B1799" s="10">
        <v>535511</v>
      </c>
      <c r="C1799" s="10">
        <v>43450</v>
      </c>
      <c r="D1799" s="10" t="s">
        <v>5878</v>
      </c>
      <c r="E1799" s="10" t="s">
        <v>26</v>
      </c>
      <c r="F1799" s="10" t="s">
        <v>223</v>
      </c>
      <c r="G1799" s="10" t="s">
        <v>224</v>
      </c>
      <c r="H1799" s="10" t="s">
        <v>6403</v>
      </c>
      <c r="I1799" s="10" t="s">
        <v>247</v>
      </c>
      <c r="J1799" s="10" t="str">
        <f t="shared" si="28"/>
        <v>535511-TLAYACAPAN</v>
      </c>
    </row>
    <row r="1800" spans="1:10">
      <c r="A1800" s="10" t="s">
        <v>77</v>
      </c>
      <c r="B1800" s="10">
        <v>538799</v>
      </c>
      <c r="C1800" s="10">
        <v>4799</v>
      </c>
      <c r="D1800" s="10" t="s">
        <v>1428</v>
      </c>
      <c r="E1800" s="10" t="s">
        <v>91</v>
      </c>
      <c r="F1800" s="10" t="s">
        <v>92</v>
      </c>
      <c r="G1800" s="10" t="s">
        <v>691</v>
      </c>
      <c r="H1800" s="10" t="s">
        <v>3690</v>
      </c>
      <c r="I1800" s="10" t="s">
        <v>1430</v>
      </c>
      <c r="J1800" s="10" t="str">
        <f t="shared" si="28"/>
        <v>538799-COMEX MAGNOCENTRO INTERLOMAS</v>
      </c>
    </row>
    <row r="1801" spans="1:10">
      <c r="A1801" s="10" t="s">
        <v>77</v>
      </c>
      <c r="B1801" s="10">
        <v>537776</v>
      </c>
      <c r="C1801" s="10">
        <v>4603</v>
      </c>
      <c r="D1801" s="10" t="s">
        <v>1442</v>
      </c>
      <c r="E1801" s="10" t="s">
        <v>91</v>
      </c>
      <c r="F1801" s="10" t="s">
        <v>143</v>
      </c>
      <c r="G1801" s="10" t="s">
        <v>144</v>
      </c>
      <c r="H1801" s="10" t="s">
        <v>2749</v>
      </c>
      <c r="I1801" s="10" t="s">
        <v>1444</v>
      </c>
      <c r="J1801" s="10" t="str">
        <f t="shared" si="28"/>
        <v>537776-SAN PEDRO</v>
      </c>
    </row>
    <row r="1802" spans="1:10">
      <c r="A1802" s="10" t="s">
        <v>77</v>
      </c>
      <c r="B1802" s="10">
        <v>533785</v>
      </c>
      <c r="C1802" s="10">
        <v>41735</v>
      </c>
      <c r="D1802" s="10" t="s">
        <v>5529</v>
      </c>
      <c r="E1802" s="10" t="s">
        <v>91</v>
      </c>
      <c r="F1802" s="10" t="s">
        <v>311</v>
      </c>
      <c r="G1802" s="10" t="s">
        <v>312</v>
      </c>
      <c r="H1802" s="10" t="s">
        <v>6564</v>
      </c>
      <c r="I1802" s="10" t="s">
        <v>5531</v>
      </c>
      <c r="J1802" s="10" t="str">
        <f t="shared" si="28"/>
        <v>533785-COATEPEC HARINAS</v>
      </c>
    </row>
    <row r="1803" spans="1:10">
      <c r="A1803" s="10" t="s">
        <v>120</v>
      </c>
      <c r="B1803" s="10">
        <v>538629</v>
      </c>
      <c r="C1803" s="10">
        <v>23041</v>
      </c>
      <c r="D1803" s="10" t="s">
        <v>770</v>
      </c>
      <c r="E1803" s="10" t="s">
        <v>35</v>
      </c>
      <c r="F1803" s="10" t="s">
        <v>122</v>
      </c>
      <c r="G1803" s="10" t="s">
        <v>493</v>
      </c>
      <c r="H1803" s="10" t="s">
        <v>2135</v>
      </c>
      <c r="I1803" s="10" t="s">
        <v>772</v>
      </c>
      <c r="J1803" s="10" t="str">
        <f t="shared" si="28"/>
        <v>538629-PERIODISMO</v>
      </c>
    </row>
    <row r="1804" spans="1:10">
      <c r="A1804" s="10" t="s">
        <v>24</v>
      </c>
      <c r="B1804" s="10">
        <v>531679</v>
      </c>
      <c r="C1804" s="10">
        <v>4251</v>
      </c>
      <c r="D1804" s="10" t="s">
        <v>404</v>
      </c>
      <c r="E1804" s="10" t="s">
        <v>91</v>
      </c>
      <c r="F1804" s="10" t="s">
        <v>143</v>
      </c>
      <c r="G1804" s="10" t="s">
        <v>360</v>
      </c>
      <c r="H1804" s="10" t="s">
        <v>2163</v>
      </c>
      <c r="I1804" s="10" t="s">
        <v>406</v>
      </c>
      <c r="J1804" s="10" t="str">
        <f t="shared" si="28"/>
        <v>531679-PINTURAS INVIERNO</v>
      </c>
    </row>
    <row r="1805" spans="1:10">
      <c r="A1805" s="10" t="s">
        <v>178</v>
      </c>
      <c r="B1805" s="10">
        <v>535193</v>
      </c>
      <c r="C1805" s="10">
        <v>32071</v>
      </c>
      <c r="D1805" s="10" t="s">
        <v>204</v>
      </c>
      <c r="E1805" s="10" t="s">
        <v>180</v>
      </c>
      <c r="F1805" s="10" t="s">
        <v>181</v>
      </c>
      <c r="G1805" s="10" t="s">
        <v>205</v>
      </c>
      <c r="H1805" s="10" t="s">
        <v>2136</v>
      </c>
      <c r="I1805" s="10" t="s">
        <v>206</v>
      </c>
      <c r="J1805" s="10" t="str">
        <f t="shared" si="28"/>
        <v>535193-VILLA TOLEDO</v>
      </c>
    </row>
    <row r="1806" spans="1:10">
      <c r="A1806" s="10" t="s">
        <v>33</v>
      </c>
      <c r="B1806" s="10">
        <v>531419</v>
      </c>
      <c r="C1806" s="10">
        <v>21513</v>
      </c>
      <c r="D1806" s="10" t="s">
        <v>470</v>
      </c>
      <c r="E1806" s="10" t="s">
        <v>35</v>
      </c>
      <c r="F1806" s="10" t="s">
        <v>97</v>
      </c>
      <c r="G1806" s="10" t="s">
        <v>393</v>
      </c>
      <c r="H1806" s="10" t="s">
        <v>851</v>
      </c>
      <c r="I1806" s="10" t="s">
        <v>472</v>
      </c>
      <c r="J1806" s="10" t="str">
        <f t="shared" si="28"/>
        <v>531419-REVOLUCION</v>
      </c>
    </row>
    <row r="1807" spans="1:10">
      <c r="A1807" s="10" t="s">
        <v>190</v>
      </c>
      <c r="B1807" s="10">
        <v>537674</v>
      </c>
      <c r="C1807" s="10">
        <v>22914</v>
      </c>
      <c r="D1807" s="10" t="s">
        <v>174</v>
      </c>
      <c r="E1807" s="10" t="s">
        <v>35</v>
      </c>
      <c r="F1807" s="10" t="s">
        <v>36</v>
      </c>
      <c r="G1807" s="10" t="s">
        <v>191</v>
      </c>
      <c r="H1807" s="10" t="s">
        <v>2137</v>
      </c>
      <c r="I1807" s="10" t="s">
        <v>177</v>
      </c>
      <c r="J1807" s="10" t="str">
        <f t="shared" si="28"/>
        <v>537674-SORIANA MANZANILLO</v>
      </c>
    </row>
    <row r="1808" spans="1:10">
      <c r="A1808" s="10" t="s">
        <v>442</v>
      </c>
      <c r="B1808" s="10">
        <v>537701</v>
      </c>
      <c r="C1808" s="10">
        <v>30981</v>
      </c>
      <c r="D1808" s="10" t="s">
        <v>703</v>
      </c>
      <c r="E1808" s="10" t="s">
        <v>180</v>
      </c>
      <c r="F1808" s="10" t="s">
        <v>444</v>
      </c>
      <c r="G1808" s="10" t="s">
        <v>704</v>
      </c>
      <c r="H1808" s="10" t="s">
        <v>5850</v>
      </c>
      <c r="I1808" s="10" t="s">
        <v>705</v>
      </c>
      <c r="J1808" s="10" t="str">
        <f t="shared" si="28"/>
        <v>537701-BODEGA CUAUHTEMOC</v>
      </c>
    </row>
    <row r="1809" spans="1:10">
      <c r="A1809" s="10" t="s">
        <v>77</v>
      </c>
      <c r="B1809" s="10">
        <v>536890</v>
      </c>
      <c r="C1809" s="10">
        <v>4470</v>
      </c>
      <c r="D1809" s="10" t="s">
        <v>263</v>
      </c>
      <c r="E1809" s="10" t="s">
        <v>91</v>
      </c>
      <c r="F1809" s="10" t="s">
        <v>143</v>
      </c>
      <c r="G1809" s="10" t="s">
        <v>168</v>
      </c>
      <c r="H1809" s="10" t="s">
        <v>1268</v>
      </c>
      <c r="I1809" s="10" t="s">
        <v>155</v>
      </c>
      <c r="J1809" s="10" t="str">
        <f t="shared" si="28"/>
        <v>536890-SAN BARTOLO</v>
      </c>
    </row>
    <row r="1810" spans="1:10">
      <c r="A1810" s="10" t="s">
        <v>120</v>
      </c>
      <c r="B1810" s="10">
        <v>537313</v>
      </c>
      <c r="C1810" s="10">
        <v>43125</v>
      </c>
      <c r="D1810" s="10" t="s">
        <v>962</v>
      </c>
      <c r="E1810" s="10" t="s">
        <v>35</v>
      </c>
      <c r="F1810" s="10" t="s">
        <v>116</v>
      </c>
      <c r="G1810" s="10" t="s">
        <v>587</v>
      </c>
      <c r="H1810" s="10" t="s">
        <v>2143</v>
      </c>
      <c r="I1810" s="10" t="s">
        <v>964</v>
      </c>
      <c r="J1810" s="10" t="str">
        <f t="shared" si="28"/>
        <v>537313-EPITACIO HUERTA</v>
      </c>
    </row>
    <row r="1811" spans="1:10">
      <c r="A1811" s="10" t="s">
        <v>77</v>
      </c>
      <c r="B1811" s="10">
        <v>538962</v>
      </c>
      <c r="C1811" s="10">
        <v>8179</v>
      </c>
      <c r="D1811" s="10" t="s">
        <v>6016</v>
      </c>
      <c r="E1811" s="10" t="s">
        <v>26</v>
      </c>
      <c r="F1811" s="10" t="s">
        <v>127</v>
      </c>
      <c r="G1811" s="10" t="s">
        <v>128</v>
      </c>
      <c r="H1811" s="10" t="s">
        <v>4670</v>
      </c>
      <c r="I1811" s="10" t="s">
        <v>6016</v>
      </c>
      <c r="J1811" s="10" t="str">
        <f t="shared" si="28"/>
        <v>538962-RECURSOS HIDRAULICOS</v>
      </c>
    </row>
    <row r="1812" spans="1:10">
      <c r="A1812" s="10" t="s">
        <v>120</v>
      </c>
      <c r="B1812" s="10">
        <v>539203</v>
      </c>
      <c r="C1812" s="10">
        <v>23149</v>
      </c>
      <c r="D1812" s="10" t="s">
        <v>2657</v>
      </c>
      <c r="E1812" s="10" t="s">
        <v>35</v>
      </c>
      <c r="F1812" s="10" t="s">
        <v>122</v>
      </c>
      <c r="G1812" s="10" t="s">
        <v>781</v>
      </c>
      <c r="H1812" s="10" t="s">
        <v>6662</v>
      </c>
      <c r="I1812" s="10" t="s">
        <v>2658</v>
      </c>
      <c r="J1812" s="10" t="str">
        <f t="shared" si="28"/>
        <v>539203-BUENAVISTA TOMATLAN</v>
      </c>
    </row>
    <row r="1813" spans="1:10">
      <c r="A1813" s="10" t="s">
        <v>24</v>
      </c>
      <c r="B1813" s="10">
        <v>530596</v>
      </c>
      <c r="C1813" s="10">
        <v>4169</v>
      </c>
      <c r="D1813" s="10" t="s">
        <v>1052</v>
      </c>
      <c r="E1813" s="10" t="s">
        <v>91</v>
      </c>
      <c r="F1813" s="10" t="s">
        <v>92</v>
      </c>
      <c r="G1813" s="10" t="s">
        <v>606</v>
      </c>
      <c r="H1813" s="10" t="s">
        <v>2145</v>
      </c>
      <c r="I1813" s="10" t="s">
        <v>658</v>
      </c>
      <c r="J1813" s="10" t="str">
        <f t="shared" si="28"/>
        <v>530596-AYUNTAMIENTO</v>
      </c>
    </row>
    <row r="1814" spans="1:10">
      <c r="A1814" s="10" t="s">
        <v>83</v>
      </c>
      <c r="B1814" s="10">
        <v>534386</v>
      </c>
      <c r="C1814" s="10">
        <v>42859</v>
      </c>
      <c r="D1814" s="10" t="s">
        <v>5833</v>
      </c>
      <c r="E1814" s="10" t="s">
        <v>44</v>
      </c>
      <c r="F1814" s="10" t="s">
        <v>66</v>
      </c>
      <c r="G1814" s="10" t="s">
        <v>254</v>
      </c>
      <c r="H1814" s="10" t="s">
        <v>2525</v>
      </c>
      <c r="I1814" s="10" t="s">
        <v>5834</v>
      </c>
      <c r="J1814" s="10" t="str">
        <f t="shared" si="28"/>
        <v>534386-EL CHOTE</v>
      </c>
    </row>
    <row r="1815" spans="1:10">
      <c r="A1815" s="10" t="s">
        <v>77</v>
      </c>
      <c r="B1815" s="10">
        <v>535506</v>
      </c>
      <c r="C1815" s="10">
        <v>42526</v>
      </c>
      <c r="D1815" s="10" t="s">
        <v>993</v>
      </c>
      <c r="E1815" s="10" t="s">
        <v>26</v>
      </c>
      <c r="F1815" s="10" t="s">
        <v>223</v>
      </c>
      <c r="G1815" s="10" t="s">
        <v>465</v>
      </c>
      <c r="H1815" s="10" t="s">
        <v>2149</v>
      </c>
      <c r="I1815" s="10" t="s">
        <v>995</v>
      </c>
      <c r="J1815" s="10" t="str">
        <f t="shared" si="28"/>
        <v>535506-HOSPITALES</v>
      </c>
    </row>
    <row r="1816" spans="1:10">
      <c r="A1816" s="10" t="s">
        <v>324</v>
      </c>
      <c r="B1816" s="10">
        <v>536031</v>
      </c>
      <c r="C1816" s="10">
        <v>32328</v>
      </c>
      <c r="D1816" s="10" t="s">
        <v>2875</v>
      </c>
      <c r="E1816" s="10" t="s">
        <v>44</v>
      </c>
      <c r="F1816" s="10" t="s">
        <v>45</v>
      </c>
      <c r="G1816" s="10" t="s">
        <v>326</v>
      </c>
      <c r="H1816" s="10" t="s">
        <v>428</v>
      </c>
      <c r="I1816" s="10" t="s">
        <v>2876</v>
      </c>
      <c r="J1816" s="10" t="str">
        <f t="shared" si="28"/>
        <v>536031-UNIVERSIDAD</v>
      </c>
    </row>
    <row r="1817" spans="1:10">
      <c r="A1817" s="10" t="s">
        <v>114</v>
      </c>
      <c r="B1817" s="10">
        <v>534169</v>
      </c>
      <c r="C1817" s="10">
        <v>20985</v>
      </c>
      <c r="D1817" s="10" t="s">
        <v>115</v>
      </c>
      <c r="E1817" s="10" t="s">
        <v>35</v>
      </c>
      <c r="F1817" s="10" t="s">
        <v>116</v>
      </c>
      <c r="G1817" s="10" t="s">
        <v>587</v>
      </c>
      <c r="H1817" s="10" t="s">
        <v>2147</v>
      </c>
      <c r="I1817" s="10" t="s">
        <v>119</v>
      </c>
      <c r="J1817" s="10" t="str">
        <f t="shared" si="28"/>
        <v>534169-PINTURAS CELAYA IRRIGACION</v>
      </c>
    </row>
    <row r="1818" spans="1:10">
      <c r="A1818" s="10" t="s">
        <v>156</v>
      </c>
      <c r="B1818" s="10">
        <v>537868</v>
      </c>
      <c r="C1818" s="10">
        <v>43342</v>
      </c>
      <c r="D1818" s="10" t="s">
        <v>231</v>
      </c>
      <c r="E1818" s="10" t="s">
        <v>52</v>
      </c>
      <c r="F1818" s="10" t="s">
        <v>60</v>
      </c>
      <c r="G1818" s="10" t="s">
        <v>171</v>
      </c>
      <c r="H1818" s="10" t="s">
        <v>2151</v>
      </c>
      <c r="I1818" s="10" t="s">
        <v>234</v>
      </c>
      <c r="J1818" s="10" t="str">
        <f t="shared" si="28"/>
        <v>537868-PLAZA FIESTA</v>
      </c>
    </row>
    <row r="1819" spans="1:10">
      <c r="A1819" s="10" t="s">
        <v>33</v>
      </c>
      <c r="B1819" s="10">
        <v>531735</v>
      </c>
      <c r="C1819" s="10">
        <v>22273</v>
      </c>
      <c r="D1819" s="10" t="s">
        <v>194</v>
      </c>
      <c r="E1819" s="10" t="s">
        <v>35</v>
      </c>
      <c r="F1819" s="10" t="s">
        <v>97</v>
      </c>
      <c r="G1819" s="10" t="s">
        <v>437</v>
      </c>
      <c r="H1819" s="10" t="s">
        <v>2013</v>
      </c>
      <c r="I1819" s="10" t="s">
        <v>88</v>
      </c>
      <c r="J1819" s="10" t="str">
        <f t="shared" si="28"/>
        <v>531735-POLANCO</v>
      </c>
    </row>
    <row r="1820" spans="1:10">
      <c r="A1820" s="10" t="s">
        <v>120</v>
      </c>
      <c r="B1820" s="10">
        <v>535240</v>
      </c>
      <c r="C1820" s="10">
        <v>22545</v>
      </c>
      <c r="D1820" s="10" t="s">
        <v>1962</v>
      </c>
      <c r="E1820" s="10" t="s">
        <v>35</v>
      </c>
      <c r="F1820" s="10" t="s">
        <v>122</v>
      </c>
      <c r="G1820" s="10" t="s">
        <v>123</v>
      </c>
      <c r="H1820" s="10" t="s">
        <v>2150</v>
      </c>
      <c r="I1820" s="10" t="s">
        <v>1963</v>
      </c>
      <c r="J1820" s="10" t="str">
        <f t="shared" si="28"/>
        <v>535240-PUEBLITA</v>
      </c>
    </row>
    <row r="1821" spans="1:10">
      <c r="A1821" s="10" t="s">
        <v>77</v>
      </c>
      <c r="B1821" s="10">
        <v>537822</v>
      </c>
      <c r="C1821" s="10">
        <v>43308</v>
      </c>
      <c r="D1821" s="10" t="s">
        <v>1267</v>
      </c>
      <c r="E1821" s="10" t="s">
        <v>91</v>
      </c>
      <c r="F1821" s="10" t="s">
        <v>311</v>
      </c>
      <c r="G1821" s="10" t="s">
        <v>485</v>
      </c>
      <c r="H1821" s="10" t="s">
        <v>5058</v>
      </c>
      <c r="I1821" s="10" t="s">
        <v>1269</v>
      </c>
      <c r="J1821" s="10" t="str">
        <f t="shared" si="28"/>
        <v>537822-ZINACANTEPEC</v>
      </c>
    </row>
    <row r="1822" spans="1:10">
      <c r="A1822" s="10" t="s">
        <v>77</v>
      </c>
      <c r="B1822" s="10">
        <v>536163</v>
      </c>
      <c r="C1822" s="10">
        <v>2224</v>
      </c>
      <c r="D1822" s="10" t="s">
        <v>859</v>
      </c>
      <c r="E1822" s="10" t="s">
        <v>91</v>
      </c>
      <c r="F1822" s="10" t="s">
        <v>92</v>
      </c>
      <c r="G1822" s="10" t="s">
        <v>691</v>
      </c>
      <c r="H1822" s="10" t="s">
        <v>860</v>
      </c>
      <c r="I1822" s="10" t="s">
        <v>861</v>
      </c>
      <c r="J1822" s="10" t="str">
        <f t="shared" si="28"/>
        <v>536163-ULTRAPINTURAS</v>
      </c>
    </row>
    <row r="1823" spans="1:10">
      <c r="A1823" s="10" t="s">
        <v>42</v>
      </c>
      <c r="B1823" s="10">
        <v>535609</v>
      </c>
      <c r="C1823" s="10">
        <v>42548</v>
      </c>
      <c r="D1823" s="10" t="s">
        <v>2152</v>
      </c>
      <c r="E1823" s="10" t="s">
        <v>35</v>
      </c>
      <c r="F1823" s="10" t="s">
        <v>116</v>
      </c>
      <c r="G1823" s="10" t="s">
        <v>587</v>
      </c>
      <c r="H1823" s="10" t="s">
        <v>2152</v>
      </c>
      <c r="I1823" s="10" t="s">
        <v>1170</v>
      </c>
      <c r="J1823" s="10" t="str">
        <f t="shared" si="28"/>
        <v>535609-PINTURAS DECORATIVAS E INDUSTRIALES AEROPUERTO SA DE CV</v>
      </c>
    </row>
    <row r="1824" spans="1:10">
      <c r="A1824" s="10" t="s">
        <v>83</v>
      </c>
      <c r="B1824" s="10">
        <v>537692</v>
      </c>
      <c r="C1824" s="10">
        <v>41535</v>
      </c>
      <c r="D1824" s="10" t="s">
        <v>581</v>
      </c>
      <c r="E1824" s="10" t="s">
        <v>52</v>
      </c>
      <c r="F1824" s="10" t="s">
        <v>85</v>
      </c>
      <c r="G1824" s="10" t="s">
        <v>235</v>
      </c>
      <c r="H1824" s="10" t="s">
        <v>5851</v>
      </c>
      <c r="I1824" s="10" t="s">
        <v>274</v>
      </c>
      <c r="J1824" s="10" t="str">
        <f t="shared" si="28"/>
        <v>537692-BODEGA CARDEL</v>
      </c>
    </row>
    <row r="1825" spans="1:10">
      <c r="A1825" s="10" t="s">
        <v>240</v>
      </c>
      <c r="B1825" s="10">
        <v>533592</v>
      </c>
      <c r="C1825" s="10">
        <v>42538</v>
      </c>
      <c r="D1825" s="10" t="s">
        <v>4408</v>
      </c>
      <c r="E1825" s="10" t="s">
        <v>52</v>
      </c>
      <c r="F1825" s="10" t="s">
        <v>85</v>
      </c>
      <c r="G1825" s="10" t="s">
        <v>276</v>
      </c>
      <c r="H1825" s="10" t="s">
        <v>4409</v>
      </c>
      <c r="I1825" s="10" t="s">
        <v>6663</v>
      </c>
      <c r="J1825" s="10" t="str">
        <f t="shared" si="28"/>
        <v>533592-PINTURAS COMEX OLINALA</v>
      </c>
    </row>
    <row r="1826" spans="1:10">
      <c r="A1826" s="10" t="s">
        <v>33</v>
      </c>
      <c r="B1826" s="10">
        <v>535616</v>
      </c>
      <c r="C1826" s="10">
        <v>22641</v>
      </c>
      <c r="D1826" s="10" t="s">
        <v>554</v>
      </c>
      <c r="E1826" s="10" t="s">
        <v>35</v>
      </c>
      <c r="F1826" s="10" t="s">
        <v>97</v>
      </c>
      <c r="G1826" s="10" t="s">
        <v>555</v>
      </c>
      <c r="H1826" s="10" t="s">
        <v>1094</v>
      </c>
      <c r="I1826" s="10" t="s">
        <v>557</v>
      </c>
      <c r="J1826" s="10" t="str">
        <f t="shared" si="28"/>
        <v>535616-FORTIN</v>
      </c>
    </row>
    <row r="1827" spans="1:10">
      <c r="A1827" s="10" t="s">
        <v>178</v>
      </c>
      <c r="B1827" s="10">
        <v>535452</v>
      </c>
      <c r="C1827" s="10">
        <v>32192</v>
      </c>
      <c r="D1827" s="10" t="s">
        <v>204</v>
      </c>
      <c r="E1827" s="10" t="s">
        <v>180</v>
      </c>
      <c r="F1827" s="10" t="s">
        <v>181</v>
      </c>
      <c r="G1827" s="10" t="s">
        <v>205</v>
      </c>
      <c r="H1827" s="10" t="s">
        <v>2154</v>
      </c>
      <c r="I1827" s="10" t="s">
        <v>206</v>
      </c>
      <c r="J1827" s="10" t="str">
        <f t="shared" si="28"/>
        <v>535452-MONTECARLO</v>
      </c>
    </row>
    <row r="1828" spans="1:10">
      <c r="A1828" s="10" t="s">
        <v>120</v>
      </c>
      <c r="B1828" s="10">
        <v>531582</v>
      </c>
      <c r="C1828" s="10">
        <v>21310</v>
      </c>
      <c r="D1828" s="10" t="s">
        <v>1386</v>
      </c>
      <c r="E1828" s="10" t="s">
        <v>35</v>
      </c>
      <c r="F1828" s="10" t="s">
        <v>122</v>
      </c>
      <c r="G1828" s="10" t="s">
        <v>123</v>
      </c>
      <c r="H1828" s="10" t="s">
        <v>2153</v>
      </c>
      <c r="I1828" s="10" t="s">
        <v>1387</v>
      </c>
      <c r="J1828" s="10" t="str">
        <f t="shared" si="28"/>
        <v>531582-COMEX INDAPARAPEO</v>
      </c>
    </row>
    <row r="1829" spans="1:10">
      <c r="A1829" s="10" t="s">
        <v>365</v>
      </c>
      <c r="B1829" s="10">
        <v>534238</v>
      </c>
      <c r="C1829" s="10">
        <v>22191</v>
      </c>
      <c r="D1829" s="10" t="s">
        <v>2875</v>
      </c>
      <c r="E1829" s="10" t="s">
        <v>44</v>
      </c>
      <c r="F1829" s="10" t="s">
        <v>45</v>
      </c>
      <c r="G1829" s="10" t="s">
        <v>187</v>
      </c>
      <c r="H1829" s="10" t="s">
        <v>5484</v>
      </c>
      <c r="I1829" s="10" t="s">
        <v>2876</v>
      </c>
      <c r="J1829" s="10" t="str">
        <f t="shared" si="28"/>
        <v>534238-FUERZA DE VENTAS</v>
      </c>
    </row>
    <row r="1830" spans="1:10">
      <c r="A1830" s="10" t="s">
        <v>156</v>
      </c>
      <c r="B1830" s="10">
        <v>538026</v>
      </c>
      <c r="C1830" s="10">
        <v>43446</v>
      </c>
      <c r="D1830" s="10" t="s">
        <v>231</v>
      </c>
      <c r="E1830" s="10" t="s">
        <v>52</v>
      </c>
      <c r="F1830" s="10" t="s">
        <v>60</v>
      </c>
      <c r="G1830" s="10" t="s">
        <v>171</v>
      </c>
      <c r="H1830" s="10" t="s">
        <v>2155</v>
      </c>
      <c r="I1830" s="10" t="s">
        <v>234</v>
      </c>
      <c r="J1830" s="10" t="str">
        <f t="shared" si="28"/>
        <v>538026-TEMOZON</v>
      </c>
    </row>
    <row r="1831" spans="1:10">
      <c r="A1831" s="10" t="s">
        <v>77</v>
      </c>
      <c r="B1831" s="10">
        <v>537623</v>
      </c>
      <c r="C1831" s="10">
        <v>4589</v>
      </c>
      <c r="D1831" s="10" t="s">
        <v>846</v>
      </c>
      <c r="E1831" s="10" t="s">
        <v>91</v>
      </c>
      <c r="F1831" s="10" t="s">
        <v>92</v>
      </c>
      <c r="G1831" s="10" t="s">
        <v>388</v>
      </c>
      <c r="H1831" s="10" t="s">
        <v>2156</v>
      </c>
      <c r="I1831" s="10" t="s">
        <v>848</v>
      </c>
      <c r="J1831" s="10" t="str">
        <f t="shared" si="28"/>
        <v>537623-PINTURAS PIONEROS</v>
      </c>
    </row>
    <row r="1832" spans="1:10">
      <c r="A1832" s="10" t="s">
        <v>535</v>
      </c>
      <c r="B1832" s="10">
        <v>537485</v>
      </c>
      <c r="C1832" s="10">
        <v>32648</v>
      </c>
      <c r="D1832" s="10" t="s">
        <v>413</v>
      </c>
      <c r="E1832" s="10" t="s">
        <v>44</v>
      </c>
      <c r="F1832" s="10" t="s">
        <v>66</v>
      </c>
      <c r="G1832" s="10" t="s">
        <v>1121</v>
      </c>
      <c r="H1832" s="10" t="s">
        <v>2158</v>
      </c>
      <c r="I1832" s="10" t="s">
        <v>69</v>
      </c>
      <c r="J1832" s="10" t="str">
        <f t="shared" si="28"/>
        <v>537485-ROBERTO GUERRA</v>
      </c>
    </row>
    <row r="1833" spans="1:10">
      <c r="A1833" s="10" t="s">
        <v>193</v>
      </c>
      <c r="B1833" s="10">
        <v>537350</v>
      </c>
      <c r="C1833" s="10">
        <v>32584</v>
      </c>
      <c r="D1833" s="10" t="s">
        <v>194</v>
      </c>
      <c r="E1833" s="10" t="s">
        <v>180</v>
      </c>
      <c r="F1833" s="10" t="s">
        <v>195</v>
      </c>
      <c r="G1833" s="10" t="s">
        <v>196</v>
      </c>
      <c r="H1833" s="10" t="s">
        <v>2159</v>
      </c>
      <c r="I1833" s="10" t="s">
        <v>88</v>
      </c>
      <c r="J1833" s="10" t="str">
        <f t="shared" si="28"/>
        <v>537350-PESCADERO</v>
      </c>
    </row>
    <row r="1834" spans="1:10">
      <c r="A1834" s="10" t="s">
        <v>77</v>
      </c>
      <c r="B1834" s="10">
        <v>531132</v>
      </c>
      <c r="C1834" s="10">
        <v>4618</v>
      </c>
      <c r="D1834" s="10" t="s">
        <v>263</v>
      </c>
      <c r="E1834" s="10" t="s">
        <v>91</v>
      </c>
      <c r="F1834" s="10" t="s">
        <v>143</v>
      </c>
      <c r="G1834" s="10" t="s">
        <v>168</v>
      </c>
      <c r="H1834" s="10" t="s">
        <v>3154</v>
      </c>
      <c r="I1834" s="10" t="s">
        <v>155</v>
      </c>
      <c r="J1834" s="10" t="str">
        <f t="shared" si="28"/>
        <v>531132-CADETE</v>
      </c>
    </row>
    <row r="1835" spans="1:10">
      <c r="A1835" s="10" t="s">
        <v>214</v>
      </c>
      <c r="B1835" s="10">
        <v>536132</v>
      </c>
      <c r="C1835" s="10">
        <v>32362</v>
      </c>
      <c r="D1835" s="10" t="s">
        <v>215</v>
      </c>
      <c r="E1835" s="10" t="s">
        <v>44</v>
      </c>
      <c r="F1835" s="10" t="s">
        <v>45</v>
      </c>
      <c r="G1835" s="10" t="s">
        <v>216</v>
      </c>
      <c r="H1835" s="10" t="s">
        <v>2161</v>
      </c>
      <c r="I1835" s="10" t="s">
        <v>218</v>
      </c>
      <c r="J1835" s="10" t="str">
        <f t="shared" si="28"/>
        <v>536132-GALVEZ</v>
      </c>
    </row>
    <row r="1836" spans="1:10">
      <c r="A1836" s="10" t="s">
        <v>214</v>
      </c>
      <c r="B1836" s="10">
        <v>536634</v>
      </c>
      <c r="C1836" s="10">
        <v>32423</v>
      </c>
      <c r="D1836" s="10" t="s">
        <v>215</v>
      </c>
      <c r="E1836" s="10" t="s">
        <v>44</v>
      </c>
      <c r="F1836" s="10" t="s">
        <v>45</v>
      </c>
      <c r="G1836" s="10" t="s">
        <v>216</v>
      </c>
      <c r="H1836" s="10" t="s">
        <v>3939</v>
      </c>
      <c r="I1836" s="10" t="s">
        <v>218</v>
      </c>
      <c r="J1836" s="10" t="str">
        <f t="shared" si="28"/>
        <v>536634-EJE 114</v>
      </c>
    </row>
    <row r="1837" spans="1:10">
      <c r="A1837" s="10" t="s">
        <v>77</v>
      </c>
      <c r="B1837" s="10">
        <v>536146</v>
      </c>
      <c r="C1837" s="10">
        <v>4363</v>
      </c>
      <c r="D1837" s="10" t="s">
        <v>5752</v>
      </c>
      <c r="E1837" s="10" t="s">
        <v>91</v>
      </c>
      <c r="F1837" s="10" t="s">
        <v>92</v>
      </c>
      <c r="G1837" s="10" t="s">
        <v>388</v>
      </c>
      <c r="H1837" s="10" t="s">
        <v>2160</v>
      </c>
      <c r="I1837" s="10" t="s">
        <v>5753</v>
      </c>
      <c r="J1837" s="10" t="str">
        <f t="shared" si="28"/>
        <v>536146-TLAZALA</v>
      </c>
    </row>
    <row r="1838" spans="1:10">
      <c r="A1838" s="10" t="s">
        <v>527</v>
      </c>
      <c r="B1838" s="10">
        <v>537041</v>
      </c>
      <c r="C1838" s="10">
        <v>32514</v>
      </c>
      <c r="D1838" s="10" t="s">
        <v>1073</v>
      </c>
      <c r="E1838" s="10" t="s">
        <v>180</v>
      </c>
      <c r="F1838" s="10" t="s">
        <v>195</v>
      </c>
      <c r="G1838" s="10" t="s">
        <v>572</v>
      </c>
      <c r="H1838" s="10" t="s">
        <v>2162</v>
      </c>
      <c r="I1838" s="10" t="s">
        <v>1075</v>
      </c>
      <c r="J1838" s="10" t="str">
        <f t="shared" si="28"/>
        <v>537041-ANGOSTURA</v>
      </c>
    </row>
    <row r="1839" spans="1:10">
      <c r="A1839" s="10" t="s">
        <v>120</v>
      </c>
      <c r="B1839" s="10">
        <v>538047</v>
      </c>
      <c r="C1839" s="10">
        <v>22979</v>
      </c>
      <c r="D1839" s="10" t="s">
        <v>115</v>
      </c>
      <c r="E1839" s="10" t="s">
        <v>35</v>
      </c>
      <c r="F1839" s="10" t="s">
        <v>116</v>
      </c>
      <c r="G1839" s="10" t="s">
        <v>117</v>
      </c>
      <c r="H1839" s="10" t="s">
        <v>5569</v>
      </c>
      <c r="I1839" s="10" t="s">
        <v>119</v>
      </c>
      <c r="J1839" s="10" t="str">
        <f t="shared" si="28"/>
        <v>538047-PINTURAS LA PIEDAD CIUDAD DEL SOL</v>
      </c>
    </row>
    <row r="1840" spans="1:10">
      <c r="A1840" s="10" t="s">
        <v>120</v>
      </c>
      <c r="B1840" s="10">
        <v>535883</v>
      </c>
      <c r="C1840" s="10">
        <v>22664</v>
      </c>
      <c r="D1840" s="10" t="s">
        <v>5536</v>
      </c>
      <c r="E1840" s="10" t="s">
        <v>35</v>
      </c>
      <c r="F1840" s="10" t="s">
        <v>122</v>
      </c>
      <c r="G1840" s="10" t="s">
        <v>781</v>
      </c>
      <c r="H1840" s="10" t="s">
        <v>782</v>
      </c>
      <c r="I1840" s="10" t="s">
        <v>5537</v>
      </c>
      <c r="J1840" s="10" t="str">
        <f t="shared" si="28"/>
        <v>535883-PISTA VIEJA</v>
      </c>
    </row>
    <row r="1841" spans="1:10">
      <c r="A1841" s="10" t="s">
        <v>190</v>
      </c>
      <c r="B1841" s="10">
        <v>533954</v>
      </c>
      <c r="C1841" s="10">
        <v>22481</v>
      </c>
      <c r="D1841" s="10" t="s">
        <v>5545</v>
      </c>
      <c r="E1841" s="10" t="s">
        <v>35</v>
      </c>
      <c r="F1841" s="10" t="s">
        <v>36</v>
      </c>
      <c r="G1841" s="10" t="s">
        <v>191</v>
      </c>
      <c r="H1841" s="10" t="s">
        <v>4226</v>
      </c>
      <c r="I1841" s="10" t="s">
        <v>2884</v>
      </c>
      <c r="J1841" s="10" t="str">
        <f t="shared" si="28"/>
        <v>533954-TECOMAN 2</v>
      </c>
    </row>
    <row r="1842" spans="1:10">
      <c r="A1842" s="10" t="s">
        <v>77</v>
      </c>
      <c r="B1842" s="10">
        <v>538933</v>
      </c>
      <c r="C1842" s="10">
        <v>41743</v>
      </c>
      <c r="D1842" s="10" t="s">
        <v>1267</v>
      </c>
      <c r="E1842" s="10" t="s">
        <v>91</v>
      </c>
      <c r="F1842" s="10" t="s">
        <v>311</v>
      </c>
      <c r="G1842" s="10" t="s">
        <v>485</v>
      </c>
      <c r="H1842" s="10" t="s">
        <v>5508</v>
      </c>
      <c r="I1842" s="10" t="s">
        <v>1269</v>
      </c>
      <c r="J1842" s="10" t="str">
        <f t="shared" si="28"/>
        <v>538933-BODEGA KONSTRUIMAGEN</v>
      </c>
    </row>
    <row r="1843" spans="1:10">
      <c r="A1843" s="10" t="s">
        <v>178</v>
      </c>
      <c r="B1843" s="10">
        <v>532516</v>
      </c>
      <c r="C1843" s="10">
        <v>22392</v>
      </c>
      <c r="D1843" s="10" t="s">
        <v>179</v>
      </c>
      <c r="E1843" s="10" t="s">
        <v>180</v>
      </c>
      <c r="F1843" s="10" t="s">
        <v>181</v>
      </c>
      <c r="G1843" s="10" t="s">
        <v>182</v>
      </c>
      <c r="H1843" s="10" t="s">
        <v>4459</v>
      </c>
      <c r="I1843" s="10" t="s">
        <v>184</v>
      </c>
      <c r="J1843" s="10" t="str">
        <f t="shared" si="28"/>
        <v>532516-RUBI</v>
      </c>
    </row>
    <row r="1844" spans="1:10">
      <c r="A1844" s="10" t="s">
        <v>77</v>
      </c>
      <c r="B1844" s="10">
        <v>533799</v>
      </c>
      <c r="C1844" s="10">
        <v>7552</v>
      </c>
      <c r="D1844" s="10" t="s">
        <v>2912</v>
      </c>
      <c r="E1844" s="10" t="s">
        <v>26</v>
      </c>
      <c r="F1844" s="10" t="s">
        <v>127</v>
      </c>
      <c r="G1844" s="10" t="s">
        <v>334</v>
      </c>
      <c r="H1844" s="10" t="s">
        <v>1268</v>
      </c>
      <c r="I1844" s="10" t="s">
        <v>813</v>
      </c>
      <c r="J1844" s="10" t="str">
        <f t="shared" si="28"/>
        <v>533799-SAN BARTOLO</v>
      </c>
    </row>
    <row r="1845" spans="1:10">
      <c r="A1845" s="10" t="s">
        <v>77</v>
      </c>
      <c r="B1845" s="10">
        <v>532902</v>
      </c>
      <c r="C1845" s="10">
        <v>4499</v>
      </c>
      <c r="D1845" s="10" t="s">
        <v>266</v>
      </c>
      <c r="E1845" s="10" t="s">
        <v>91</v>
      </c>
      <c r="F1845" s="10" t="s">
        <v>143</v>
      </c>
      <c r="G1845" s="10" t="s">
        <v>267</v>
      </c>
      <c r="H1845" s="10" t="s">
        <v>4525</v>
      </c>
      <c r="I1845" s="10" t="s">
        <v>269</v>
      </c>
      <c r="J1845" s="10" t="str">
        <f t="shared" si="28"/>
        <v>532902-SUCURSAL MIRADOR</v>
      </c>
    </row>
    <row r="1846" spans="1:10">
      <c r="A1846" s="10" t="s">
        <v>163</v>
      </c>
      <c r="B1846" s="10">
        <v>536275</v>
      </c>
      <c r="C1846" s="10">
        <v>42843</v>
      </c>
      <c r="D1846" s="10" t="s">
        <v>732</v>
      </c>
      <c r="E1846" s="10" t="s">
        <v>26</v>
      </c>
      <c r="F1846" s="10" t="s">
        <v>223</v>
      </c>
      <c r="G1846" s="10" t="s">
        <v>733</v>
      </c>
      <c r="H1846" s="10" t="s">
        <v>2166</v>
      </c>
      <c r="I1846" s="10" t="s">
        <v>735</v>
      </c>
      <c r="J1846" s="10" t="str">
        <f t="shared" si="28"/>
        <v>536275-PAKAL</v>
      </c>
    </row>
    <row r="1847" spans="1:10">
      <c r="A1847" s="10" t="s">
        <v>50</v>
      </c>
      <c r="B1847" s="10">
        <v>536601</v>
      </c>
      <c r="C1847" s="10">
        <v>43649</v>
      </c>
      <c r="D1847" s="10" t="s">
        <v>1160</v>
      </c>
      <c r="E1847" s="10" t="s">
        <v>52</v>
      </c>
      <c r="F1847" s="10" t="s">
        <v>53</v>
      </c>
      <c r="G1847" s="10" t="s">
        <v>1161</v>
      </c>
      <c r="H1847" s="10" t="s">
        <v>2167</v>
      </c>
      <c r="I1847" s="10" t="s">
        <v>1163</v>
      </c>
      <c r="J1847" s="10" t="str">
        <f t="shared" si="28"/>
        <v>536601-VILLAFLORES 3</v>
      </c>
    </row>
    <row r="1848" spans="1:10">
      <c r="A1848" s="10" t="s">
        <v>262</v>
      </c>
      <c r="B1848" s="10">
        <v>530223</v>
      </c>
      <c r="C1848" s="10">
        <v>42209</v>
      </c>
      <c r="D1848" s="10" t="s">
        <v>415</v>
      </c>
      <c r="E1848" s="10" t="s">
        <v>52</v>
      </c>
      <c r="F1848" s="10" t="s">
        <v>85</v>
      </c>
      <c r="G1848" s="10" t="s">
        <v>276</v>
      </c>
      <c r="H1848" s="10" t="s">
        <v>1046</v>
      </c>
      <c r="I1848" s="10" t="s">
        <v>278</v>
      </c>
      <c r="J1848" s="10" t="str">
        <f t="shared" si="28"/>
        <v>530223-ACATLAN</v>
      </c>
    </row>
    <row r="1849" spans="1:10">
      <c r="A1849" s="10" t="s">
        <v>527</v>
      </c>
      <c r="B1849" s="10">
        <v>532614</v>
      </c>
      <c r="C1849" s="10">
        <v>21675</v>
      </c>
      <c r="D1849" s="10" t="s">
        <v>5441</v>
      </c>
      <c r="E1849" s="10" t="s">
        <v>180</v>
      </c>
      <c r="F1849" s="10" t="s">
        <v>195</v>
      </c>
      <c r="G1849" s="10" t="s">
        <v>528</v>
      </c>
      <c r="H1849" s="10" t="s">
        <v>2052</v>
      </c>
      <c r="I1849" s="10" t="s">
        <v>5442</v>
      </c>
      <c r="J1849" s="10" t="str">
        <f t="shared" si="28"/>
        <v>532614-CENTRAL</v>
      </c>
    </row>
    <row r="1850" spans="1:10">
      <c r="A1850" s="10" t="s">
        <v>562</v>
      </c>
      <c r="B1850" s="10">
        <v>536576</v>
      </c>
      <c r="C1850" s="10">
        <v>31833</v>
      </c>
      <c r="D1850" s="10" t="s">
        <v>253</v>
      </c>
      <c r="E1850" s="10" t="s">
        <v>180</v>
      </c>
      <c r="F1850" s="10" t="s">
        <v>444</v>
      </c>
      <c r="G1850" s="10" t="s">
        <v>564</v>
      </c>
      <c r="H1850" s="10" t="s">
        <v>6505</v>
      </c>
      <c r="I1850" s="10" t="s">
        <v>256</v>
      </c>
      <c r="J1850" s="10" t="str">
        <f t="shared" si="28"/>
        <v>536576-SUC. PEISA</v>
      </c>
    </row>
    <row r="1851" spans="1:10">
      <c r="A1851" s="10" t="s">
        <v>262</v>
      </c>
      <c r="B1851" s="10">
        <v>535861</v>
      </c>
      <c r="C1851" s="10">
        <v>42631</v>
      </c>
      <c r="D1851" s="10" t="s">
        <v>756</v>
      </c>
      <c r="E1851" s="10" t="s">
        <v>52</v>
      </c>
      <c r="F1851" s="10" t="s">
        <v>85</v>
      </c>
      <c r="G1851" s="10" t="s">
        <v>228</v>
      </c>
      <c r="H1851" s="10" t="s">
        <v>2168</v>
      </c>
      <c r="I1851" s="10" t="s">
        <v>274</v>
      </c>
      <c r="J1851" s="10" t="str">
        <f t="shared" si="28"/>
        <v>535861-CUYOACO</v>
      </c>
    </row>
    <row r="1852" spans="1:10">
      <c r="A1852" s="10" t="s">
        <v>24</v>
      </c>
      <c r="B1852" s="10">
        <v>536458</v>
      </c>
      <c r="C1852" s="10">
        <v>7856</v>
      </c>
      <c r="D1852" s="10" t="s">
        <v>5516</v>
      </c>
      <c r="E1852" s="10" t="s">
        <v>91</v>
      </c>
      <c r="F1852" s="10" t="s">
        <v>92</v>
      </c>
      <c r="G1852" s="10" t="s">
        <v>284</v>
      </c>
      <c r="H1852" s="10" t="s">
        <v>4699</v>
      </c>
      <c r="I1852" s="10" t="s">
        <v>550</v>
      </c>
      <c r="J1852" s="10" t="str">
        <f t="shared" si="28"/>
        <v>536458-MAR MEDITERRANEO</v>
      </c>
    </row>
    <row r="1853" spans="1:10">
      <c r="A1853" s="10" t="s">
        <v>324</v>
      </c>
      <c r="B1853" s="10">
        <v>536030</v>
      </c>
      <c r="C1853" s="10">
        <v>32327</v>
      </c>
      <c r="D1853" s="10" t="s">
        <v>2875</v>
      </c>
      <c r="E1853" s="10" t="s">
        <v>44</v>
      </c>
      <c r="F1853" s="10" t="s">
        <v>45</v>
      </c>
      <c r="G1853" s="10" t="s">
        <v>326</v>
      </c>
      <c r="H1853" s="10" t="s">
        <v>3911</v>
      </c>
      <c r="I1853" s="10" t="s">
        <v>2876</v>
      </c>
      <c r="J1853" s="10" t="str">
        <f t="shared" si="28"/>
        <v>536030-GARCIA SALINAS</v>
      </c>
    </row>
    <row r="1854" spans="1:10">
      <c r="A1854" s="10" t="s">
        <v>156</v>
      </c>
      <c r="B1854" s="10">
        <v>538649</v>
      </c>
      <c r="C1854" s="10">
        <v>43652</v>
      </c>
      <c r="D1854" s="10" t="s">
        <v>231</v>
      </c>
      <c r="E1854" s="10" t="s">
        <v>52</v>
      </c>
      <c r="F1854" s="10" t="s">
        <v>60</v>
      </c>
      <c r="G1854" s="10" t="s">
        <v>171</v>
      </c>
      <c r="H1854" s="10" t="s">
        <v>701</v>
      </c>
      <c r="I1854" s="10" t="s">
        <v>234</v>
      </c>
      <c r="J1854" s="10" t="str">
        <f t="shared" si="28"/>
        <v>538649-PROGRESO</v>
      </c>
    </row>
    <row r="1855" spans="1:10">
      <c r="A1855" s="10" t="s">
        <v>77</v>
      </c>
      <c r="B1855" s="10">
        <v>532996</v>
      </c>
      <c r="C1855" s="10">
        <v>7554</v>
      </c>
      <c r="D1855" s="10" t="s">
        <v>1002</v>
      </c>
      <c r="E1855" s="10" t="s">
        <v>26</v>
      </c>
      <c r="F1855" s="10" t="s">
        <v>127</v>
      </c>
      <c r="G1855" s="10" t="s">
        <v>334</v>
      </c>
      <c r="H1855" s="10" t="s">
        <v>2759</v>
      </c>
      <c r="I1855" s="10" t="s">
        <v>813</v>
      </c>
      <c r="J1855" s="10" t="str">
        <f t="shared" si="28"/>
        <v>532996-CRUCERO</v>
      </c>
    </row>
    <row r="1856" spans="1:10">
      <c r="A1856" s="10" t="s">
        <v>50</v>
      </c>
      <c r="B1856" s="10">
        <v>536604</v>
      </c>
      <c r="C1856" s="10">
        <v>43629</v>
      </c>
      <c r="D1856" s="10" t="s">
        <v>51</v>
      </c>
      <c r="E1856" s="10" t="s">
        <v>52</v>
      </c>
      <c r="F1856" s="10" t="s">
        <v>53</v>
      </c>
      <c r="G1856" s="10" t="s">
        <v>54</v>
      </c>
      <c r="H1856" s="10" t="s">
        <v>219</v>
      </c>
      <c r="I1856" s="10" t="s">
        <v>56</v>
      </c>
      <c r="J1856" s="10" t="str">
        <f t="shared" si="28"/>
        <v>536604-ARRIAGA 2</v>
      </c>
    </row>
    <row r="1857" spans="1:10">
      <c r="A1857" s="10" t="s">
        <v>562</v>
      </c>
      <c r="B1857" s="10">
        <v>532542</v>
      </c>
      <c r="C1857" s="10">
        <v>31836</v>
      </c>
      <c r="D1857" s="10" t="s">
        <v>253</v>
      </c>
      <c r="E1857" s="10" t="s">
        <v>180</v>
      </c>
      <c r="F1857" s="10" t="s">
        <v>444</v>
      </c>
      <c r="G1857" s="10" t="s">
        <v>564</v>
      </c>
      <c r="H1857" s="10" t="s">
        <v>2723</v>
      </c>
      <c r="I1857" s="10" t="s">
        <v>256</v>
      </c>
      <c r="J1857" s="10" t="str">
        <f t="shared" si="28"/>
        <v>532542-LOURDES</v>
      </c>
    </row>
    <row r="1858" spans="1:10">
      <c r="A1858" s="10" t="s">
        <v>198</v>
      </c>
      <c r="B1858" s="10">
        <v>537881</v>
      </c>
      <c r="C1858" s="10">
        <v>43375</v>
      </c>
      <c r="D1858" s="10" t="s">
        <v>65</v>
      </c>
      <c r="E1858" s="10" t="s">
        <v>52</v>
      </c>
      <c r="F1858" s="10" t="s">
        <v>60</v>
      </c>
      <c r="G1858" s="10" t="s">
        <v>199</v>
      </c>
      <c r="H1858" s="10" t="s">
        <v>5854</v>
      </c>
      <c r="I1858" s="10" t="s">
        <v>69</v>
      </c>
      <c r="J1858" s="10" t="str">
        <f t="shared" si="28"/>
        <v>537881-BODEGA COMALCALCO</v>
      </c>
    </row>
    <row r="1859" spans="1:10">
      <c r="A1859" s="10" t="s">
        <v>33</v>
      </c>
      <c r="B1859" s="10">
        <v>533925</v>
      </c>
      <c r="C1859" s="10">
        <v>22053</v>
      </c>
      <c r="D1859" s="10" t="s">
        <v>4052</v>
      </c>
      <c r="E1859" s="10" t="s">
        <v>35</v>
      </c>
      <c r="F1859" s="10" t="s">
        <v>97</v>
      </c>
      <c r="G1859" s="10" t="s">
        <v>393</v>
      </c>
      <c r="H1859" s="10" t="s">
        <v>4365</v>
      </c>
      <c r="I1859" s="10" t="s">
        <v>4054</v>
      </c>
      <c r="J1859" s="10" t="str">
        <f t="shared" ref="J1859:J1922" si="29">CONCATENATE(B1859,"-",H1859)</f>
        <v>533925-PARQUES GUADALAJARA</v>
      </c>
    </row>
    <row r="1860" spans="1:10">
      <c r="A1860" s="10" t="s">
        <v>77</v>
      </c>
      <c r="B1860" s="10">
        <v>531708</v>
      </c>
      <c r="C1860" s="10">
        <v>2174</v>
      </c>
      <c r="D1860" s="10" t="s">
        <v>368</v>
      </c>
      <c r="E1860" s="10" t="s">
        <v>91</v>
      </c>
      <c r="F1860" s="10" t="s">
        <v>143</v>
      </c>
      <c r="G1860" s="10" t="s">
        <v>267</v>
      </c>
      <c r="H1860" s="10" t="s">
        <v>2170</v>
      </c>
      <c r="I1860" s="10" t="s">
        <v>370</v>
      </c>
      <c r="J1860" s="10" t="str">
        <f t="shared" si="29"/>
        <v>531708-COMEX SAN LORENZO</v>
      </c>
    </row>
    <row r="1861" spans="1:10">
      <c r="A1861" s="10" t="s">
        <v>198</v>
      </c>
      <c r="B1861" s="10">
        <v>536248</v>
      </c>
      <c r="C1861" s="10">
        <v>42830</v>
      </c>
      <c r="D1861" s="10" t="s">
        <v>5974</v>
      </c>
      <c r="E1861" s="10" t="s">
        <v>52</v>
      </c>
      <c r="F1861" s="10" t="s">
        <v>60</v>
      </c>
      <c r="G1861" s="10" t="s">
        <v>212</v>
      </c>
      <c r="H1861" s="10" t="s">
        <v>4523</v>
      </c>
      <c r="I1861" s="10" t="s">
        <v>5618</v>
      </c>
      <c r="J1861" s="10" t="str">
        <f t="shared" si="29"/>
        <v>536248-ALVARO OBREGON</v>
      </c>
    </row>
    <row r="1862" spans="1:10">
      <c r="A1862" s="10" t="s">
        <v>58</v>
      </c>
      <c r="B1862" s="10">
        <v>534201</v>
      </c>
      <c r="C1862" s="10">
        <v>41281</v>
      </c>
      <c r="D1862" s="10" t="s">
        <v>59</v>
      </c>
      <c r="E1862" s="10" t="s">
        <v>52</v>
      </c>
      <c r="F1862" s="10" t="s">
        <v>60</v>
      </c>
      <c r="G1862" s="10" t="s">
        <v>61</v>
      </c>
      <c r="H1862" s="10" t="s">
        <v>5855</v>
      </c>
      <c r="I1862" s="10" t="s">
        <v>63</v>
      </c>
      <c r="J1862" s="10" t="str">
        <f t="shared" si="29"/>
        <v>534201-RIVER 388</v>
      </c>
    </row>
    <row r="1863" spans="1:10">
      <c r="A1863" s="10" t="s">
        <v>83</v>
      </c>
      <c r="B1863" s="10">
        <v>537428</v>
      </c>
      <c r="C1863" s="10">
        <v>43171</v>
      </c>
      <c r="D1863" s="10" t="s">
        <v>227</v>
      </c>
      <c r="E1863" s="10" t="s">
        <v>52</v>
      </c>
      <c r="F1863" s="10" t="s">
        <v>85</v>
      </c>
      <c r="G1863" s="10" t="s">
        <v>86</v>
      </c>
      <c r="H1863" s="10" t="s">
        <v>4898</v>
      </c>
      <c r="I1863" s="10" t="s">
        <v>230</v>
      </c>
      <c r="J1863" s="10" t="str">
        <f t="shared" si="29"/>
        <v>537428-LAS VIGAS</v>
      </c>
    </row>
    <row r="1864" spans="1:10">
      <c r="A1864" s="10" t="s">
        <v>163</v>
      </c>
      <c r="B1864" s="10">
        <v>535168</v>
      </c>
      <c r="C1864" s="10">
        <v>42919</v>
      </c>
      <c r="D1864" s="10" t="s">
        <v>825</v>
      </c>
      <c r="E1864" s="10" t="s">
        <v>26</v>
      </c>
      <c r="F1864" s="10" t="s">
        <v>223</v>
      </c>
      <c r="G1864" s="10" t="s">
        <v>242</v>
      </c>
      <c r="H1864" s="10" t="s">
        <v>4692</v>
      </c>
      <c r="I1864" s="10" t="s">
        <v>827</v>
      </c>
      <c r="J1864" s="10" t="str">
        <f t="shared" si="29"/>
        <v>535168-PALANCARES</v>
      </c>
    </row>
    <row r="1865" spans="1:10">
      <c r="A1865" s="10" t="s">
        <v>163</v>
      </c>
      <c r="B1865" s="10">
        <v>536614</v>
      </c>
      <c r="C1865" s="10">
        <v>43313</v>
      </c>
      <c r="D1865" s="10" t="s">
        <v>814</v>
      </c>
      <c r="E1865" s="10" t="s">
        <v>26</v>
      </c>
      <c r="F1865" s="10" t="s">
        <v>223</v>
      </c>
      <c r="G1865" s="10" t="s">
        <v>733</v>
      </c>
      <c r="H1865" s="10" t="s">
        <v>2171</v>
      </c>
      <c r="I1865" s="10" t="s">
        <v>735</v>
      </c>
      <c r="J1865" s="10" t="str">
        <f t="shared" si="29"/>
        <v>536614-SAN ANTONIO</v>
      </c>
    </row>
    <row r="1866" spans="1:10">
      <c r="A1866" s="10" t="s">
        <v>24</v>
      </c>
      <c r="B1866" s="10">
        <v>538716</v>
      </c>
      <c r="C1866" s="10">
        <v>8150</v>
      </c>
      <c r="D1866" s="10" t="s">
        <v>1529</v>
      </c>
      <c r="E1866" s="10" t="s">
        <v>26</v>
      </c>
      <c r="F1866" s="10" t="s">
        <v>27</v>
      </c>
      <c r="G1866" s="10" t="s">
        <v>139</v>
      </c>
      <c r="H1866" s="10" t="s">
        <v>2172</v>
      </c>
      <c r="I1866" s="10" t="s">
        <v>1531</v>
      </c>
      <c r="J1866" s="10" t="str">
        <f t="shared" si="29"/>
        <v>538716-CRISTO REY</v>
      </c>
    </row>
    <row r="1867" spans="1:10">
      <c r="A1867" s="10" t="s">
        <v>33</v>
      </c>
      <c r="B1867" s="10">
        <v>533939</v>
      </c>
      <c r="C1867" s="10">
        <v>22116</v>
      </c>
      <c r="D1867" s="10" t="s">
        <v>396</v>
      </c>
      <c r="E1867" s="10" t="s">
        <v>35</v>
      </c>
      <c r="F1867" s="10" t="s">
        <v>97</v>
      </c>
      <c r="G1867" s="10" t="s">
        <v>555</v>
      </c>
      <c r="H1867" s="10" t="s">
        <v>2173</v>
      </c>
      <c r="I1867" s="10" t="s">
        <v>398</v>
      </c>
      <c r="J1867" s="10" t="str">
        <f t="shared" si="29"/>
        <v>533939-PASEOS DEL SOL</v>
      </c>
    </row>
    <row r="1868" spans="1:10">
      <c r="A1868" s="10" t="s">
        <v>178</v>
      </c>
      <c r="B1868" s="10">
        <v>533852</v>
      </c>
      <c r="C1868" s="10">
        <v>20398</v>
      </c>
      <c r="D1868" s="10" t="s">
        <v>5640</v>
      </c>
      <c r="E1868" s="10" t="s">
        <v>180</v>
      </c>
      <c r="F1868" s="10" t="s">
        <v>181</v>
      </c>
      <c r="G1868" s="10" t="s">
        <v>205</v>
      </c>
      <c r="H1868" s="10" t="s">
        <v>5641</v>
      </c>
      <c r="I1868" s="10" t="s">
        <v>833</v>
      </c>
      <c r="J1868" s="10" t="str">
        <f t="shared" si="29"/>
        <v>533852-TECATE CENTRO</v>
      </c>
    </row>
    <row r="1869" spans="1:10">
      <c r="A1869" s="10" t="s">
        <v>33</v>
      </c>
      <c r="B1869" s="10">
        <v>534350</v>
      </c>
      <c r="C1869" s="10">
        <v>22341</v>
      </c>
      <c r="D1869" s="10" t="s">
        <v>105</v>
      </c>
      <c r="E1869" s="10" t="s">
        <v>35</v>
      </c>
      <c r="F1869" s="10" t="s">
        <v>36</v>
      </c>
      <c r="G1869" s="10" t="s">
        <v>37</v>
      </c>
      <c r="H1869" s="10" t="s">
        <v>2174</v>
      </c>
      <c r="I1869" s="10" t="s">
        <v>107</v>
      </c>
      <c r="J1869" s="10" t="str">
        <f t="shared" si="29"/>
        <v>534350-MAGDALENA</v>
      </c>
    </row>
    <row r="1870" spans="1:10">
      <c r="A1870" s="10" t="s">
        <v>33</v>
      </c>
      <c r="B1870" s="10">
        <v>539080</v>
      </c>
      <c r="C1870" s="10">
        <v>23118</v>
      </c>
      <c r="D1870" s="10" t="s">
        <v>2796</v>
      </c>
      <c r="E1870" s="10" t="s">
        <v>35</v>
      </c>
      <c r="F1870" s="10" t="s">
        <v>97</v>
      </c>
      <c r="G1870" s="10" t="s">
        <v>419</v>
      </c>
      <c r="H1870" s="10" t="s">
        <v>3251</v>
      </c>
      <c r="I1870" s="10" t="s">
        <v>2798</v>
      </c>
      <c r="J1870" s="10" t="str">
        <f t="shared" si="29"/>
        <v>539080-ESTAMPIDA</v>
      </c>
    </row>
    <row r="1871" spans="1:10">
      <c r="A1871" s="10" t="s">
        <v>178</v>
      </c>
      <c r="B1871" s="10">
        <v>538736</v>
      </c>
      <c r="C1871" s="10">
        <v>43668</v>
      </c>
      <c r="D1871" s="10" t="s">
        <v>204</v>
      </c>
      <c r="E1871" s="10" t="s">
        <v>180</v>
      </c>
      <c r="F1871" s="10" t="s">
        <v>181</v>
      </c>
      <c r="G1871" s="10" t="s">
        <v>205</v>
      </c>
      <c r="H1871" s="10" t="s">
        <v>491</v>
      </c>
      <c r="I1871" s="10" t="s">
        <v>206</v>
      </c>
      <c r="J1871" s="10" t="str">
        <f t="shared" si="29"/>
        <v>538736-PORTALES</v>
      </c>
    </row>
    <row r="1872" spans="1:10">
      <c r="A1872" s="10" t="s">
        <v>50</v>
      </c>
      <c r="B1872" s="10">
        <v>536150</v>
      </c>
      <c r="C1872" s="10">
        <v>42781</v>
      </c>
      <c r="D1872" s="10" t="s">
        <v>476</v>
      </c>
      <c r="E1872" s="10" t="s">
        <v>52</v>
      </c>
      <c r="F1872" s="10" t="s">
        <v>53</v>
      </c>
      <c r="G1872" s="10" t="s">
        <v>477</v>
      </c>
      <c r="H1872" s="10" t="s">
        <v>2366</v>
      </c>
      <c r="I1872" s="10" t="s">
        <v>88</v>
      </c>
      <c r="J1872" s="10" t="str">
        <f t="shared" si="29"/>
        <v>536150-HIDALGO 2</v>
      </c>
    </row>
    <row r="1873" spans="1:10">
      <c r="A1873" s="10" t="s">
        <v>77</v>
      </c>
      <c r="B1873" s="10">
        <v>534244</v>
      </c>
      <c r="C1873" s="10">
        <v>4570</v>
      </c>
      <c r="D1873" s="10" t="s">
        <v>2175</v>
      </c>
      <c r="E1873" s="10" t="s">
        <v>91</v>
      </c>
      <c r="F1873" s="10" t="s">
        <v>143</v>
      </c>
      <c r="G1873" s="10" t="s">
        <v>144</v>
      </c>
      <c r="H1873" s="10" t="s">
        <v>2176</v>
      </c>
      <c r="I1873" s="10" t="s">
        <v>2175</v>
      </c>
      <c r="J1873" s="10" t="str">
        <f t="shared" si="29"/>
        <v>534244-COMEX LA PERLA</v>
      </c>
    </row>
    <row r="1874" spans="1:10">
      <c r="A1874" s="10" t="s">
        <v>442</v>
      </c>
      <c r="B1874" s="10">
        <v>539178</v>
      </c>
      <c r="C1874" s="10">
        <v>43794</v>
      </c>
      <c r="D1874" s="10" t="s">
        <v>253</v>
      </c>
      <c r="E1874" s="10" t="s">
        <v>180</v>
      </c>
      <c r="F1874" s="10" t="s">
        <v>444</v>
      </c>
      <c r="G1874" s="10" t="s">
        <v>704</v>
      </c>
      <c r="H1874" s="10" t="s">
        <v>5045</v>
      </c>
      <c r="I1874" s="10" t="s">
        <v>256</v>
      </c>
      <c r="J1874" s="10" t="str">
        <f t="shared" si="29"/>
        <v>539178-JARDINES DE ORIENTE</v>
      </c>
    </row>
    <row r="1875" spans="1:10">
      <c r="A1875" s="10" t="s">
        <v>24</v>
      </c>
      <c r="B1875" s="10">
        <v>530361</v>
      </c>
      <c r="C1875" s="10">
        <v>4253</v>
      </c>
      <c r="D1875" s="10" t="s">
        <v>5622</v>
      </c>
      <c r="E1875" s="10" t="s">
        <v>91</v>
      </c>
      <c r="F1875" s="10" t="s">
        <v>92</v>
      </c>
      <c r="G1875" s="10" t="s">
        <v>691</v>
      </c>
      <c r="H1875" s="10" t="s">
        <v>5623</v>
      </c>
      <c r="I1875" s="10" t="s">
        <v>5624</v>
      </c>
      <c r="J1875" s="10" t="str">
        <f t="shared" si="29"/>
        <v>530361-PINTURAS Y COMPLEMENTOS GRUPO UNION</v>
      </c>
    </row>
    <row r="1876" spans="1:10">
      <c r="A1876" s="10" t="s">
        <v>77</v>
      </c>
      <c r="B1876" s="10">
        <v>538661</v>
      </c>
      <c r="C1876" s="10">
        <v>4768</v>
      </c>
      <c r="D1876" s="10" t="s">
        <v>1661</v>
      </c>
      <c r="E1876" s="10" t="s">
        <v>91</v>
      </c>
      <c r="F1876" s="10" t="s">
        <v>92</v>
      </c>
      <c r="G1876" s="10" t="s">
        <v>284</v>
      </c>
      <c r="H1876" s="10" t="s">
        <v>1716</v>
      </c>
      <c r="I1876" s="10" t="s">
        <v>667</v>
      </c>
      <c r="J1876" s="10" t="str">
        <f t="shared" si="29"/>
        <v>538661-LOMA BONITA</v>
      </c>
    </row>
    <row r="1877" spans="1:10">
      <c r="A1877" s="10" t="s">
        <v>214</v>
      </c>
      <c r="B1877" s="10">
        <v>537969</v>
      </c>
      <c r="C1877" s="10">
        <v>32761</v>
      </c>
      <c r="D1877" s="10" t="s">
        <v>215</v>
      </c>
      <c r="E1877" s="10" t="s">
        <v>44</v>
      </c>
      <c r="F1877" s="10" t="s">
        <v>45</v>
      </c>
      <c r="G1877" s="10" t="s">
        <v>216</v>
      </c>
      <c r="H1877" s="10" t="s">
        <v>2179</v>
      </c>
      <c r="I1877" s="10" t="s">
        <v>218</v>
      </c>
      <c r="J1877" s="10" t="str">
        <f t="shared" si="29"/>
        <v>537969-SANTA RITA</v>
      </c>
    </row>
    <row r="1878" spans="1:10">
      <c r="A1878" s="10" t="s">
        <v>193</v>
      </c>
      <c r="B1878" s="10">
        <v>534450</v>
      </c>
      <c r="C1878" s="10">
        <v>21743</v>
      </c>
      <c r="D1878" s="10" t="s">
        <v>194</v>
      </c>
      <c r="E1878" s="10" t="s">
        <v>180</v>
      </c>
      <c r="F1878" s="10" t="s">
        <v>195</v>
      </c>
      <c r="G1878" s="10" t="s">
        <v>196</v>
      </c>
      <c r="H1878" s="10" t="s">
        <v>2181</v>
      </c>
      <c r="I1878" s="10" t="s">
        <v>88</v>
      </c>
      <c r="J1878" s="10" t="str">
        <f t="shared" si="29"/>
        <v>534450-SAN JOSE DEL CABO</v>
      </c>
    </row>
    <row r="1879" spans="1:10">
      <c r="A1879" s="10" t="s">
        <v>33</v>
      </c>
      <c r="B1879" s="10">
        <v>531309</v>
      </c>
      <c r="C1879" s="10">
        <v>21047</v>
      </c>
      <c r="D1879" s="10" t="s">
        <v>886</v>
      </c>
      <c r="E1879" s="10" t="s">
        <v>35</v>
      </c>
      <c r="F1879" s="10" t="s">
        <v>36</v>
      </c>
      <c r="G1879" s="10" t="s">
        <v>427</v>
      </c>
      <c r="H1879" s="10" t="s">
        <v>2180</v>
      </c>
      <c r="I1879" s="10" t="s">
        <v>429</v>
      </c>
      <c r="J1879" s="10" t="str">
        <f t="shared" si="29"/>
        <v>531309-SEATTLE</v>
      </c>
    </row>
    <row r="1880" spans="1:10">
      <c r="A1880" s="10" t="s">
        <v>24</v>
      </c>
      <c r="B1880" s="10">
        <v>532284</v>
      </c>
      <c r="C1880" s="10">
        <v>7045</v>
      </c>
      <c r="D1880" s="10" t="s">
        <v>6006</v>
      </c>
      <c r="E1880" s="10" t="s">
        <v>91</v>
      </c>
      <c r="F1880" s="10" t="s">
        <v>92</v>
      </c>
      <c r="G1880" s="10" t="s">
        <v>606</v>
      </c>
      <c r="H1880" s="10" t="s">
        <v>6007</v>
      </c>
      <c r="I1880" s="10" t="s">
        <v>6008</v>
      </c>
      <c r="J1880" s="10" t="str">
        <f t="shared" si="29"/>
        <v>532284-SANSIVAL</v>
      </c>
    </row>
    <row r="1881" spans="1:10">
      <c r="A1881" s="10" t="s">
        <v>120</v>
      </c>
      <c r="B1881" s="10">
        <v>538812</v>
      </c>
      <c r="C1881" s="10">
        <v>23066</v>
      </c>
      <c r="D1881" s="10" t="s">
        <v>770</v>
      </c>
      <c r="E1881" s="10" t="s">
        <v>35</v>
      </c>
      <c r="F1881" s="10" t="s">
        <v>122</v>
      </c>
      <c r="G1881" s="10" t="s">
        <v>493</v>
      </c>
      <c r="H1881" s="10" t="s">
        <v>2182</v>
      </c>
      <c r="I1881" s="10" t="s">
        <v>772</v>
      </c>
      <c r="J1881" s="10" t="str">
        <f t="shared" si="29"/>
        <v>538812-ROVIROSA</v>
      </c>
    </row>
    <row r="1882" spans="1:10">
      <c r="A1882" s="10" t="s">
        <v>24</v>
      </c>
      <c r="B1882" s="10">
        <v>536414</v>
      </c>
      <c r="C1882" s="10">
        <v>4383</v>
      </c>
      <c r="D1882" s="10" t="s">
        <v>2183</v>
      </c>
      <c r="E1882" s="10" t="s">
        <v>91</v>
      </c>
      <c r="F1882" s="10" t="s">
        <v>92</v>
      </c>
      <c r="G1882" s="10" t="s">
        <v>606</v>
      </c>
      <c r="H1882" s="10" t="s">
        <v>178</v>
      </c>
      <c r="I1882" s="10" t="s">
        <v>658</v>
      </c>
      <c r="J1882" s="10" t="str">
        <f t="shared" si="29"/>
        <v>536414-BAJA CALIFORNIA</v>
      </c>
    </row>
    <row r="1883" spans="1:10">
      <c r="A1883" s="10" t="s">
        <v>33</v>
      </c>
      <c r="B1883" s="10">
        <v>536908</v>
      </c>
      <c r="C1883" s="10">
        <v>22760</v>
      </c>
      <c r="D1883" s="10" t="s">
        <v>893</v>
      </c>
      <c r="E1883" s="10" t="s">
        <v>35</v>
      </c>
      <c r="F1883" s="10" t="s">
        <v>97</v>
      </c>
      <c r="G1883" s="10" t="s">
        <v>393</v>
      </c>
      <c r="H1883" s="10" t="s">
        <v>1865</v>
      </c>
      <c r="I1883" s="10" t="s">
        <v>544</v>
      </c>
      <c r="J1883" s="10" t="str">
        <f t="shared" si="29"/>
        <v>536908-STA. ANA TEPETITLAN</v>
      </c>
    </row>
    <row r="1884" spans="1:10">
      <c r="A1884" s="10" t="s">
        <v>77</v>
      </c>
      <c r="B1884" s="10">
        <v>535096</v>
      </c>
      <c r="C1884" s="10">
        <v>7737</v>
      </c>
      <c r="D1884" s="10" t="s">
        <v>2185</v>
      </c>
      <c r="E1884" s="10" t="s">
        <v>91</v>
      </c>
      <c r="F1884" s="10" t="s">
        <v>143</v>
      </c>
      <c r="G1884" s="10" t="s">
        <v>450</v>
      </c>
      <c r="H1884" s="10" t="s">
        <v>2186</v>
      </c>
      <c r="I1884" s="10" t="s">
        <v>452</v>
      </c>
      <c r="J1884" s="10" t="str">
        <f t="shared" si="29"/>
        <v>535096-ATOCAN</v>
      </c>
    </row>
    <row r="1885" spans="1:10">
      <c r="A1885" s="10" t="s">
        <v>77</v>
      </c>
      <c r="B1885" s="10">
        <v>535317</v>
      </c>
      <c r="C1885" s="10">
        <v>4310</v>
      </c>
      <c r="D1885" s="10" t="s">
        <v>787</v>
      </c>
      <c r="E1885" s="10" t="s">
        <v>91</v>
      </c>
      <c r="F1885" s="10" t="s">
        <v>143</v>
      </c>
      <c r="G1885" s="10" t="s">
        <v>144</v>
      </c>
      <c r="H1885" s="10" t="s">
        <v>2187</v>
      </c>
      <c r="I1885" s="10" t="s">
        <v>146</v>
      </c>
      <c r="J1885" s="10" t="str">
        <f t="shared" si="29"/>
        <v>535317-COMEX HDA. CUAUTITLAN</v>
      </c>
    </row>
    <row r="1886" spans="1:10">
      <c r="A1886" s="10" t="s">
        <v>71</v>
      </c>
      <c r="B1886" s="10">
        <v>536015</v>
      </c>
      <c r="C1886" s="10">
        <v>42713</v>
      </c>
      <c r="D1886" s="10" t="s">
        <v>618</v>
      </c>
      <c r="E1886" s="10" t="s">
        <v>44</v>
      </c>
      <c r="F1886" s="10" t="s">
        <v>45</v>
      </c>
      <c r="G1886" s="10" t="s">
        <v>619</v>
      </c>
      <c r="H1886" s="10" t="s">
        <v>1085</v>
      </c>
      <c r="I1886" s="10" t="s">
        <v>107</v>
      </c>
      <c r="J1886" s="10" t="str">
        <f t="shared" si="29"/>
        <v>536015-REFORMA</v>
      </c>
    </row>
    <row r="1887" spans="1:10">
      <c r="A1887" s="10" t="s">
        <v>237</v>
      </c>
      <c r="B1887" s="10">
        <v>533707</v>
      </c>
      <c r="C1887" s="10">
        <v>22358</v>
      </c>
      <c r="D1887" s="10" t="s">
        <v>105</v>
      </c>
      <c r="E1887" s="10" t="s">
        <v>180</v>
      </c>
      <c r="F1887" s="10" t="s">
        <v>195</v>
      </c>
      <c r="G1887" s="10" t="s">
        <v>238</v>
      </c>
      <c r="H1887" s="10" t="s">
        <v>2191</v>
      </c>
      <c r="I1887" s="10" t="s">
        <v>107</v>
      </c>
      <c r="J1887" s="10" t="str">
        <f t="shared" si="29"/>
        <v>533707-SORIANA</v>
      </c>
    </row>
    <row r="1888" spans="1:10">
      <c r="A1888" s="10" t="s">
        <v>33</v>
      </c>
      <c r="B1888" s="10">
        <v>533932</v>
      </c>
      <c r="C1888" s="10">
        <v>22694</v>
      </c>
      <c r="D1888" s="10" t="s">
        <v>5524</v>
      </c>
      <c r="E1888" s="10" t="s">
        <v>35</v>
      </c>
      <c r="F1888" s="10" t="s">
        <v>97</v>
      </c>
      <c r="G1888" s="10" t="s">
        <v>98</v>
      </c>
      <c r="H1888" s="10" t="s">
        <v>2249</v>
      </c>
      <c r="I1888" s="10" t="s">
        <v>5525</v>
      </c>
      <c r="J1888" s="10" t="str">
        <f t="shared" si="29"/>
        <v>533932-ACATIC</v>
      </c>
    </row>
    <row r="1889" spans="1:10">
      <c r="A1889" s="10" t="s">
        <v>371</v>
      </c>
      <c r="B1889" s="10">
        <v>534710</v>
      </c>
      <c r="C1889" s="10">
        <v>31832</v>
      </c>
      <c r="D1889" s="10" t="s">
        <v>84</v>
      </c>
      <c r="E1889" s="10" t="s">
        <v>180</v>
      </c>
      <c r="F1889" s="10" t="s">
        <v>181</v>
      </c>
      <c r="G1889" s="10" t="s">
        <v>372</v>
      </c>
      <c r="H1889" s="10" t="s">
        <v>2194</v>
      </c>
      <c r="I1889" s="10" t="s">
        <v>88</v>
      </c>
      <c r="J1889" s="10" t="str">
        <f t="shared" si="29"/>
        <v>534710-PALOMA</v>
      </c>
    </row>
    <row r="1890" spans="1:10">
      <c r="A1890" s="10" t="s">
        <v>24</v>
      </c>
      <c r="B1890" s="10">
        <v>535547</v>
      </c>
      <c r="C1890" s="10">
        <v>7801</v>
      </c>
      <c r="D1890" s="10" t="s">
        <v>5516</v>
      </c>
      <c r="E1890" s="10" t="s">
        <v>91</v>
      </c>
      <c r="F1890" s="10" t="s">
        <v>92</v>
      </c>
      <c r="G1890" s="10" t="s">
        <v>284</v>
      </c>
      <c r="H1890" s="10" t="s">
        <v>3008</v>
      </c>
      <c r="I1890" s="10" t="s">
        <v>550</v>
      </c>
      <c r="J1890" s="10" t="str">
        <f t="shared" si="29"/>
        <v>535547-TACUBA</v>
      </c>
    </row>
    <row r="1891" spans="1:10">
      <c r="A1891" s="10" t="s">
        <v>150</v>
      </c>
      <c r="B1891" s="10">
        <v>539039</v>
      </c>
      <c r="C1891" s="10">
        <v>43745</v>
      </c>
      <c r="D1891" s="10" t="s">
        <v>1798</v>
      </c>
      <c r="E1891" s="10" t="s">
        <v>52</v>
      </c>
      <c r="F1891" s="10" t="s">
        <v>152</v>
      </c>
      <c r="G1891" s="10" t="s">
        <v>232</v>
      </c>
      <c r="H1891" s="10" t="s">
        <v>6599</v>
      </c>
      <c r="I1891" s="10" t="s">
        <v>6593</v>
      </c>
      <c r="J1891" s="10" t="str">
        <f t="shared" si="29"/>
        <v>539039-CHILTEPEC</v>
      </c>
    </row>
    <row r="1892" spans="1:10">
      <c r="A1892" s="10" t="s">
        <v>42</v>
      </c>
      <c r="B1892" s="10">
        <v>532106</v>
      </c>
      <c r="C1892" s="10">
        <v>40682</v>
      </c>
      <c r="D1892" s="10" t="s">
        <v>2192</v>
      </c>
      <c r="E1892" s="10" t="s">
        <v>35</v>
      </c>
      <c r="F1892" s="10" t="s">
        <v>116</v>
      </c>
      <c r="G1892" s="10" t="s">
        <v>587</v>
      </c>
      <c r="H1892" s="10" t="s">
        <v>2193</v>
      </c>
      <c r="I1892" s="10" t="s">
        <v>1170</v>
      </c>
      <c r="J1892" s="10" t="str">
        <f t="shared" si="29"/>
        <v>532106-PINTURAS TREJO</v>
      </c>
    </row>
    <row r="1893" spans="1:10">
      <c r="A1893" s="10" t="s">
        <v>746</v>
      </c>
      <c r="B1893" s="10">
        <v>532048</v>
      </c>
      <c r="C1893" s="10">
        <v>30477</v>
      </c>
      <c r="D1893" s="10" t="s">
        <v>747</v>
      </c>
      <c r="E1893" s="10" t="s">
        <v>180</v>
      </c>
      <c r="F1893" s="10" t="s">
        <v>444</v>
      </c>
      <c r="G1893" s="10" t="s">
        <v>748</v>
      </c>
      <c r="H1893" s="10" t="s">
        <v>2116</v>
      </c>
      <c r="I1893" s="10" t="s">
        <v>750</v>
      </c>
      <c r="J1893" s="10" t="str">
        <f t="shared" si="29"/>
        <v>532048-VICENTE GUERRERO</v>
      </c>
    </row>
    <row r="1894" spans="1:10">
      <c r="A1894" s="10" t="s">
        <v>527</v>
      </c>
      <c r="B1894" s="10">
        <v>537766</v>
      </c>
      <c r="C1894" s="10">
        <v>32707</v>
      </c>
      <c r="D1894" s="10" t="s">
        <v>263</v>
      </c>
      <c r="E1894" s="10" t="s">
        <v>180</v>
      </c>
      <c r="F1894" s="10" t="s">
        <v>195</v>
      </c>
      <c r="G1894" s="10" t="s">
        <v>528</v>
      </c>
      <c r="H1894" s="10" t="s">
        <v>5311</v>
      </c>
      <c r="I1894" s="10" t="s">
        <v>155</v>
      </c>
      <c r="J1894" s="10" t="str">
        <f t="shared" si="29"/>
        <v>537766-INTERNACIONAL</v>
      </c>
    </row>
    <row r="1895" spans="1:10">
      <c r="A1895" s="10" t="s">
        <v>33</v>
      </c>
      <c r="B1895" s="10">
        <v>538786</v>
      </c>
      <c r="C1895" s="10">
        <v>23061</v>
      </c>
      <c r="D1895" s="10" t="s">
        <v>4339</v>
      </c>
      <c r="E1895" s="10" t="s">
        <v>35</v>
      </c>
      <c r="F1895" s="10" t="s">
        <v>36</v>
      </c>
      <c r="G1895" s="10" t="s">
        <v>37</v>
      </c>
      <c r="H1895" s="10" t="s">
        <v>4340</v>
      </c>
      <c r="I1895" s="10" t="s">
        <v>4341</v>
      </c>
      <c r="J1895" s="10" t="str">
        <f t="shared" si="29"/>
        <v>538786-TEOCUITATLAN</v>
      </c>
    </row>
    <row r="1896" spans="1:10">
      <c r="A1896" s="10" t="s">
        <v>33</v>
      </c>
      <c r="B1896" s="10">
        <v>532528</v>
      </c>
      <c r="C1896" s="10">
        <v>21852</v>
      </c>
      <c r="D1896" s="10" t="s">
        <v>2195</v>
      </c>
      <c r="E1896" s="10" t="s">
        <v>35</v>
      </c>
      <c r="F1896" s="10" t="s">
        <v>97</v>
      </c>
      <c r="G1896" s="10" t="s">
        <v>98</v>
      </c>
      <c r="H1896" s="10" t="s">
        <v>2196</v>
      </c>
      <c r="I1896" s="10" t="s">
        <v>2197</v>
      </c>
      <c r="J1896" s="10" t="str">
        <f t="shared" si="29"/>
        <v>532528-YAHUALICA</v>
      </c>
    </row>
    <row r="1897" spans="1:10">
      <c r="A1897" s="10" t="s">
        <v>77</v>
      </c>
      <c r="B1897" s="10">
        <v>531066</v>
      </c>
      <c r="C1897" s="10">
        <v>177</v>
      </c>
      <c r="D1897" s="10" t="s">
        <v>737</v>
      </c>
      <c r="E1897" s="10" t="s">
        <v>91</v>
      </c>
      <c r="F1897" s="10" t="s">
        <v>143</v>
      </c>
      <c r="G1897" s="10" t="s">
        <v>267</v>
      </c>
      <c r="H1897" s="10" t="s">
        <v>4568</v>
      </c>
      <c r="I1897" s="10" t="s">
        <v>739</v>
      </c>
      <c r="J1897" s="10" t="str">
        <f t="shared" si="29"/>
        <v>531066-PINTURAS EL LAGO</v>
      </c>
    </row>
    <row r="1898" spans="1:10">
      <c r="A1898" s="10" t="s">
        <v>24</v>
      </c>
      <c r="B1898" s="10">
        <v>532207</v>
      </c>
      <c r="C1898" s="10">
        <v>4054</v>
      </c>
      <c r="D1898" s="10" t="s">
        <v>5748</v>
      </c>
      <c r="E1898" s="10" t="s">
        <v>91</v>
      </c>
      <c r="F1898" s="10" t="s">
        <v>92</v>
      </c>
      <c r="G1898" s="10" t="s">
        <v>606</v>
      </c>
      <c r="H1898" s="10" t="s">
        <v>5333</v>
      </c>
      <c r="I1898" s="10" t="s">
        <v>3644</v>
      </c>
      <c r="J1898" s="10" t="str">
        <f t="shared" si="29"/>
        <v>532207-LA BARATA DEL CENTRO</v>
      </c>
    </row>
    <row r="1899" spans="1:10">
      <c r="A1899" s="10" t="s">
        <v>156</v>
      </c>
      <c r="B1899" s="10">
        <v>534631</v>
      </c>
      <c r="C1899" s="10">
        <v>43262</v>
      </c>
      <c r="D1899" s="10" t="s">
        <v>170</v>
      </c>
      <c r="E1899" s="10" t="s">
        <v>52</v>
      </c>
      <c r="F1899" s="10" t="s">
        <v>60</v>
      </c>
      <c r="G1899" s="10" t="s">
        <v>171</v>
      </c>
      <c r="H1899" s="10" t="s">
        <v>2198</v>
      </c>
      <c r="I1899" s="10" t="s">
        <v>173</v>
      </c>
      <c r="J1899" s="10" t="str">
        <f t="shared" si="29"/>
        <v>534631-EL PORVENIR</v>
      </c>
    </row>
    <row r="1900" spans="1:10">
      <c r="A1900" s="10" t="s">
        <v>83</v>
      </c>
      <c r="B1900" s="10">
        <v>537673</v>
      </c>
      <c r="C1900" s="10">
        <v>32690</v>
      </c>
      <c r="D1900" s="10" t="s">
        <v>131</v>
      </c>
      <c r="E1900" s="10" t="s">
        <v>44</v>
      </c>
      <c r="F1900" s="10" t="s">
        <v>66</v>
      </c>
      <c r="G1900" s="10" t="s">
        <v>132</v>
      </c>
      <c r="H1900" s="10" t="s">
        <v>6402</v>
      </c>
      <c r="I1900" s="10" t="s">
        <v>107</v>
      </c>
      <c r="J1900" s="10" t="str">
        <f t="shared" si="29"/>
        <v>537673-TEPETZINTLA</v>
      </c>
    </row>
    <row r="1901" spans="1:10">
      <c r="A1901" s="10" t="s">
        <v>324</v>
      </c>
      <c r="B1901" s="10">
        <v>531844</v>
      </c>
      <c r="C1901" s="10">
        <v>31995</v>
      </c>
      <c r="D1901" s="10" t="s">
        <v>1449</v>
      </c>
      <c r="E1901" s="10" t="s">
        <v>44</v>
      </c>
      <c r="F1901" s="10" t="s">
        <v>45</v>
      </c>
      <c r="G1901" s="10" t="s">
        <v>46</v>
      </c>
      <c r="H1901" s="10" t="s">
        <v>1450</v>
      </c>
      <c r="I1901" s="10" t="s">
        <v>1451</v>
      </c>
      <c r="J1901" s="10" t="str">
        <f t="shared" si="29"/>
        <v>531844-OJO CALIENTE</v>
      </c>
    </row>
    <row r="1902" spans="1:10">
      <c r="A1902" s="10" t="s">
        <v>58</v>
      </c>
      <c r="B1902" s="10">
        <v>534762</v>
      </c>
      <c r="C1902" s="10">
        <v>41067</v>
      </c>
      <c r="D1902" s="10" t="s">
        <v>59</v>
      </c>
      <c r="E1902" s="10" t="s">
        <v>52</v>
      </c>
      <c r="F1902" s="10" t="s">
        <v>60</v>
      </c>
      <c r="G1902" s="10" t="s">
        <v>61</v>
      </c>
      <c r="H1902" s="10" t="s">
        <v>5310</v>
      </c>
      <c r="I1902" s="10" t="s">
        <v>63</v>
      </c>
      <c r="J1902" s="10" t="str">
        <f t="shared" si="29"/>
        <v>534762-AV. CENTRAL</v>
      </c>
    </row>
    <row r="1903" spans="1:10">
      <c r="A1903" s="10" t="s">
        <v>77</v>
      </c>
      <c r="B1903" s="10">
        <v>530534</v>
      </c>
      <c r="C1903" s="10">
        <v>4030</v>
      </c>
      <c r="D1903" s="10" t="s">
        <v>5869</v>
      </c>
      <c r="E1903" s="10" t="s">
        <v>91</v>
      </c>
      <c r="F1903" s="10" t="s">
        <v>92</v>
      </c>
      <c r="G1903" s="10" t="s">
        <v>691</v>
      </c>
      <c r="H1903" s="10" t="s">
        <v>5870</v>
      </c>
      <c r="I1903" s="10" t="s">
        <v>5871</v>
      </c>
      <c r="J1903" s="10" t="str">
        <f t="shared" si="29"/>
        <v>530534-DIANA ISABEL GONZALEZ VENEGAS</v>
      </c>
    </row>
    <row r="1904" spans="1:10">
      <c r="A1904" s="10" t="s">
        <v>83</v>
      </c>
      <c r="B1904" s="10">
        <v>533601</v>
      </c>
      <c r="C1904" s="10">
        <v>41845</v>
      </c>
      <c r="D1904" s="10" t="s">
        <v>253</v>
      </c>
      <c r="E1904" s="10" t="s">
        <v>44</v>
      </c>
      <c r="F1904" s="10" t="s">
        <v>66</v>
      </c>
      <c r="G1904" s="10" t="s">
        <v>254</v>
      </c>
      <c r="H1904" s="10" t="s">
        <v>1817</v>
      </c>
      <c r="I1904" s="10" t="s">
        <v>256</v>
      </c>
      <c r="J1904" s="10" t="str">
        <f t="shared" si="29"/>
        <v>533601-JALACINGO</v>
      </c>
    </row>
    <row r="1905" spans="1:10">
      <c r="A1905" s="10" t="s">
        <v>83</v>
      </c>
      <c r="B1905" s="10">
        <v>533603</v>
      </c>
      <c r="C1905" s="10">
        <v>41847</v>
      </c>
      <c r="D1905" s="10" t="s">
        <v>253</v>
      </c>
      <c r="E1905" s="10" t="s">
        <v>44</v>
      </c>
      <c r="F1905" s="10" t="s">
        <v>66</v>
      </c>
      <c r="G1905" s="10" t="s">
        <v>254</v>
      </c>
      <c r="H1905" s="10" t="s">
        <v>754</v>
      </c>
      <c r="I1905" s="10" t="s">
        <v>256</v>
      </c>
      <c r="J1905" s="10" t="str">
        <f t="shared" si="29"/>
        <v>533603-BOULEVARD TUXPAN</v>
      </c>
    </row>
    <row r="1906" spans="1:10">
      <c r="A1906" s="10" t="s">
        <v>190</v>
      </c>
      <c r="B1906" s="10">
        <v>533703</v>
      </c>
      <c r="C1906" s="10">
        <v>22471</v>
      </c>
      <c r="D1906" s="10" t="s">
        <v>5630</v>
      </c>
      <c r="E1906" s="10" t="s">
        <v>35</v>
      </c>
      <c r="F1906" s="10" t="s">
        <v>36</v>
      </c>
      <c r="G1906" s="10" t="s">
        <v>191</v>
      </c>
      <c r="H1906" s="10" t="s">
        <v>5959</v>
      </c>
      <c r="I1906" s="10" t="s">
        <v>282</v>
      </c>
      <c r="J1906" s="10" t="str">
        <f t="shared" si="29"/>
        <v>533703-COLOR SIN LIMITE</v>
      </c>
    </row>
    <row r="1907" spans="1:10">
      <c r="A1907" s="10" t="s">
        <v>120</v>
      </c>
      <c r="B1907" s="10">
        <v>536120</v>
      </c>
      <c r="C1907" s="10">
        <v>22691</v>
      </c>
      <c r="D1907" s="10" t="s">
        <v>409</v>
      </c>
      <c r="E1907" s="10" t="s">
        <v>35</v>
      </c>
      <c r="F1907" s="10" t="s">
        <v>122</v>
      </c>
      <c r="G1907" s="10" t="s">
        <v>410</v>
      </c>
      <c r="H1907" s="10" t="s">
        <v>2207</v>
      </c>
      <c r="I1907" s="10" t="s">
        <v>412</v>
      </c>
      <c r="J1907" s="10" t="str">
        <f t="shared" si="29"/>
        <v>536120-JUAN PABLO II</v>
      </c>
    </row>
    <row r="1908" spans="1:10">
      <c r="A1908" s="10" t="s">
        <v>562</v>
      </c>
      <c r="B1908" s="10">
        <v>536193</v>
      </c>
      <c r="C1908" s="10">
        <v>32371</v>
      </c>
      <c r="D1908" s="10" t="s">
        <v>875</v>
      </c>
      <c r="E1908" s="10" t="s">
        <v>180</v>
      </c>
      <c r="F1908" s="10" t="s">
        <v>444</v>
      </c>
      <c r="G1908" s="10" t="s">
        <v>959</v>
      </c>
      <c r="H1908" s="10" t="s">
        <v>2885</v>
      </c>
      <c r="I1908" s="10" t="s">
        <v>877</v>
      </c>
      <c r="J1908" s="10" t="str">
        <f t="shared" si="29"/>
        <v>536193-ETNIAS</v>
      </c>
    </row>
    <row r="1909" spans="1:10">
      <c r="A1909" s="10" t="s">
        <v>77</v>
      </c>
      <c r="B1909" s="10">
        <v>530727</v>
      </c>
      <c r="C1909" s="10">
        <v>41643</v>
      </c>
      <c r="D1909" s="10" t="s">
        <v>257</v>
      </c>
      <c r="E1909" s="10" t="s">
        <v>91</v>
      </c>
      <c r="F1909" s="10" t="s">
        <v>311</v>
      </c>
      <c r="G1909" s="10" t="s">
        <v>462</v>
      </c>
      <c r="H1909" s="10" t="s">
        <v>213</v>
      </c>
      <c r="I1909" s="10" t="s">
        <v>260</v>
      </c>
      <c r="J1909" s="10" t="str">
        <f t="shared" si="29"/>
        <v>530727-JUAREZ</v>
      </c>
    </row>
    <row r="1910" spans="1:10">
      <c r="A1910" s="10" t="s">
        <v>190</v>
      </c>
      <c r="B1910" s="10">
        <v>538379</v>
      </c>
      <c r="C1910" s="10">
        <v>23023</v>
      </c>
      <c r="D1910" s="10" t="s">
        <v>271</v>
      </c>
      <c r="E1910" s="10" t="s">
        <v>35</v>
      </c>
      <c r="F1910" s="10" t="s">
        <v>36</v>
      </c>
      <c r="G1910" s="10" t="s">
        <v>191</v>
      </c>
      <c r="H1910" s="10" t="s">
        <v>2208</v>
      </c>
      <c r="I1910" s="10" t="s">
        <v>274</v>
      </c>
      <c r="J1910" s="10" t="str">
        <f t="shared" si="29"/>
        <v>538379-TECOMAN 3</v>
      </c>
    </row>
    <row r="1911" spans="1:10">
      <c r="A1911" s="10" t="s">
        <v>77</v>
      </c>
      <c r="B1911" s="10">
        <v>532907</v>
      </c>
      <c r="C1911" s="10">
        <v>7646</v>
      </c>
      <c r="D1911" s="10" t="s">
        <v>1990</v>
      </c>
      <c r="E1911" s="10" t="s">
        <v>26</v>
      </c>
      <c r="F1911" s="10" t="s">
        <v>127</v>
      </c>
      <c r="G1911" s="10" t="s">
        <v>330</v>
      </c>
      <c r="H1911" s="10" t="s">
        <v>6075</v>
      </c>
      <c r="I1911" s="10" t="s">
        <v>1992</v>
      </c>
      <c r="J1911" s="10" t="str">
        <f t="shared" si="29"/>
        <v>532907-IMPULSORA</v>
      </c>
    </row>
    <row r="1912" spans="1:10">
      <c r="A1912" s="10" t="s">
        <v>120</v>
      </c>
      <c r="B1912" s="10">
        <v>537215</v>
      </c>
      <c r="C1912" s="10">
        <v>22829</v>
      </c>
      <c r="D1912" s="10" t="s">
        <v>105</v>
      </c>
      <c r="E1912" s="10" t="s">
        <v>35</v>
      </c>
      <c r="F1912" s="10" t="s">
        <v>122</v>
      </c>
      <c r="G1912" s="10" t="s">
        <v>781</v>
      </c>
      <c r="H1912" s="10" t="s">
        <v>2210</v>
      </c>
      <c r="I1912" s="10" t="s">
        <v>107</v>
      </c>
      <c r="J1912" s="10" t="str">
        <f t="shared" si="29"/>
        <v>537215-JARDINES DEL CUPATITZIO</v>
      </c>
    </row>
    <row r="1913" spans="1:10">
      <c r="A1913" s="10" t="s">
        <v>365</v>
      </c>
      <c r="B1913" s="10">
        <v>530701</v>
      </c>
      <c r="C1913" s="10">
        <v>22165</v>
      </c>
      <c r="D1913" s="10" t="s">
        <v>2875</v>
      </c>
      <c r="E1913" s="10" t="s">
        <v>44</v>
      </c>
      <c r="F1913" s="10" t="s">
        <v>45</v>
      </c>
      <c r="G1913" s="10" t="s">
        <v>187</v>
      </c>
      <c r="H1913" s="10" t="s">
        <v>2103</v>
      </c>
      <c r="I1913" s="10" t="s">
        <v>2876</v>
      </c>
      <c r="J1913" s="10" t="str">
        <f t="shared" si="29"/>
        <v>530701-MEXICO</v>
      </c>
    </row>
    <row r="1914" spans="1:10">
      <c r="A1914" s="10" t="s">
        <v>262</v>
      </c>
      <c r="B1914" s="10">
        <v>534260</v>
      </c>
      <c r="C1914" s="10">
        <v>42032</v>
      </c>
      <c r="D1914" s="10" t="s">
        <v>1898</v>
      </c>
      <c r="E1914" s="10" t="s">
        <v>52</v>
      </c>
      <c r="F1914" s="10" t="s">
        <v>85</v>
      </c>
      <c r="G1914" s="10" t="s">
        <v>228</v>
      </c>
      <c r="H1914" s="10" t="s">
        <v>2209</v>
      </c>
      <c r="I1914" s="10" t="s">
        <v>1900</v>
      </c>
      <c r="J1914" s="10" t="str">
        <f t="shared" si="29"/>
        <v>534260-CHIGNAHUPAN 2</v>
      </c>
    </row>
    <row r="1915" spans="1:10">
      <c r="A1915" s="10" t="s">
        <v>64</v>
      </c>
      <c r="B1915" s="10">
        <v>538887</v>
      </c>
      <c r="C1915" s="10">
        <v>32863</v>
      </c>
      <c r="D1915" s="10" t="s">
        <v>2450</v>
      </c>
      <c r="E1915" s="10" t="s">
        <v>44</v>
      </c>
      <c r="F1915" s="10" t="s">
        <v>66</v>
      </c>
      <c r="G1915" s="10" t="s">
        <v>272</v>
      </c>
      <c r="H1915" s="10" t="s">
        <v>62</v>
      </c>
      <c r="I1915" s="10" t="s">
        <v>5539</v>
      </c>
      <c r="J1915" s="10" t="str">
        <f t="shared" si="29"/>
        <v>538887-FIDEL VELAZQUEZ</v>
      </c>
    </row>
    <row r="1916" spans="1:10">
      <c r="A1916" s="10" t="s">
        <v>178</v>
      </c>
      <c r="B1916" s="10">
        <v>537031</v>
      </c>
      <c r="C1916" s="10">
        <v>32510</v>
      </c>
      <c r="D1916" s="10" t="s">
        <v>179</v>
      </c>
      <c r="E1916" s="10" t="s">
        <v>180</v>
      </c>
      <c r="F1916" s="10" t="s">
        <v>181</v>
      </c>
      <c r="G1916" s="10" t="s">
        <v>182</v>
      </c>
      <c r="H1916" s="10" t="s">
        <v>3585</v>
      </c>
      <c r="I1916" s="10" t="s">
        <v>184</v>
      </c>
      <c r="J1916" s="10" t="str">
        <f t="shared" si="29"/>
        <v>537031-PRESIDENTES</v>
      </c>
    </row>
    <row r="1917" spans="1:10">
      <c r="A1917" s="10" t="s">
        <v>178</v>
      </c>
      <c r="B1917" s="10">
        <v>534625</v>
      </c>
      <c r="C1917" s="10">
        <v>22437</v>
      </c>
      <c r="D1917" s="10" t="s">
        <v>179</v>
      </c>
      <c r="E1917" s="10" t="s">
        <v>180</v>
      </c>
      <c r="F1917" s="10" t="s">
        <v>181</v>
      </c>
      <c r="G1917" s="10" t="s">
        <v>182</v>
      </c>
      <c r="H1917" s="10" t="s">
        <v>3335</v>
      </c>
      <c r="I1917" s="10" t="s">
        <v>184</v>
      </c>
      <c r="J1917" s="10" t="str">
        <f t="shared" si="29"/>
        <v>534625-CUCAPAH</v>
      </c>
    </row>
    <row r="1918" spans="1:10">
      <c r="A1918" s="10" t="s">
        <v>365</v>
      </c>
      <c r="B1918" s="10">
        <v>535282</v>
      </c>
      <c r="C1918" s="10">
        <v>22579</v>
      </c>
      <c r="D1918" s="10" t="s">
        <v>2875</v>
      </c>
      <c r="E1918" s="10" t="s">
        <v>44</v>
      </c>
      <c r="F1918" s="10" t="s">
        <v>45</v>
      </c>
      <c r="G1918" s="10" t="s">
        <v>187</v>
      </c>
      <c r="H1918" s="10" t="s">
        <v>5467</v>
      </c>
      <c r="I1918" s="10" t="s">
        <v>2876</v>
      </c>
      <c r="J1918" s="10" t="str">
        <f t="shared" si="29"/>
        <v>535282-HACIENDA DE AGUASCALIENTES</v>
      </c>
    </row>
    <row r="1919" spans="1:10">
      <c r="A1919" s="10" t="s">
        <v>24</v>
      </c>
      <c r="B1919" s="10">
        <v>531706</v>
      </c>
      <c r="C1919" s="10">
        <v>7984</v>
      </c>
      <c r="D1919" s="10" t="s">
        <v>1416</v>
      </c>
      <c r="E1919" s="10" t="s">
        <v>26</v>
      </c>
      <c r="F1919" s="10" t="s">
        <v>127</v>
      </c>
      <c r="G1919" s="10" t="s">
        <v>300</v>
      </c>
      <c r="H1919" s="10" t="s">
        <v>2211</v>
      </c>
      <c r="I1919" s="10" t="s">
        <v>1058</v>
      </c>
      <c r="J1919" s="10" t="str">
        <f t="shared" si="29"/>
        <v>531706-MV LINDAVISTA</v>
      </c>
    </row>
    <row r="1920" spans="1:10">
      <c r="A1920" s="10" t="s">
        <v>442</v>
      </c>
      <c r="B1920" s="10">
        <v>537924</v>
      </c>
      <c r="C1920" s="10">
        <v>32735</v>
      </c>
      <c r="D1920" s="10" t="s">
        <v>724</v>
      </c>
      <c r="E1920" s="10" t="s">
        <v>180</v>
      </c>
      <c r="F1920" s="10" t="s">
        <v>444</v>
      </c>
      <c r="G1920" s="10" t="s">
        <v>704</v>
      </c>
      <c r="H1920" s="10" t="s">
        <v>6643</v>
      </c>
      <c r="I1920" s="10" t="s">
        <v>726</v>
      </c>
      <c r="J1920" s="10" t="str">
        <f t="shared" si="29"/>
        <v xml:space="preserve">537924-VENTAS POR VOLUMEN </v>
      </c>
    </row>
    <row r="1921" spans="1:10">
      <c r="A1921" s="10" t="s">
        <v>77</v>
      </c>
      <c r="B1921" s="10">
        <v>535216</v>
      </c>
      <c r="C1921" s="10">
        <v>42423</v>
      </c>
      <c r="D1921" s="10" t="s">
        <v>257</v>
      </c>
      <c r="E1921" s="10" t="s">
        <v>91</v>
      </c>
      <c r="F1921" s="10" t="s">
        <v>311</v>
      </c>
      <c r="G1921" s="10" t="s">
        <v>500</v>
      </c>
      <c r="H1921" s="10" t="s">
        <v>1194</v>
      </c>
      <c r="I1921" s="10" t="s">
        <v>260</v>
      </c>
      <c r="J1921" s="10" t="str">
        <f t="shared" si="29"/>
        <v>535216-LIBRAMIENTO</v>
      </c>
    </row>
    <row r="1922" spans="1:10">
      <c r="A1922" s="10" t="s">
        <v>58</v>
      </c>
      <c r="B1922" s="10">
        <v>535896</v>
      </c>
      <c r="C1922" s="10">
        <v>42650</v>
      </c>
      <c r="D1922" s="10" t="s">
        <v>231</v>
      </c>
      <c r="E1922" s="10" t="s">
        <v>52</v>
      </c>
      <c r="F1922" s="10" t="s">
        <v>152</v>
      </c>
      <c r="G1922" s="10" t="s">
        <v>232</v>
      </c>
      <c r="H1922" s="10" t="s">
        <v>2213</v>
      </c>
      <c r="I1922" s="10" t="s">
        <v>234</v>
      </c>
      <c r="J1922" s="10" t="str">
        <f t="shared" si="29"/>
        <v>535896-COMEX BELISARIO</v>
      </c>
    </row>
    <row r="1923" spans="1:10">
      <c r="A1923" s="10" t="s">
        <v>83</v>
      </c>
      <c r="B1923" s="10">
        <v>535449</v>
      </c>
      <c r="C1923" s="10">
        <v>42901</v>
      </c>
      <c r="D1923" s="10" t="s">
        <v>84</v>
      </c>
      <c r="E1923" s="10" t="s">
        <v>52</v>
      </c>
      <c r="F1923" s="10" t="s">
        <v>85</v>
      </c>
      <c r="G1923" s="10" t="s">
        <v>86</v>
      </c>
      <c r="H1923" s="10" t="s">
        <v>4238</v>
      </c>
      <c r="I1923" s="10" t="s">
        <v>88</v>
      </c>
      <c r="J1923" s="10" t="str">
        <f t="shared" ref="J1923:J1986" si="30">CONCATENATE(B1923,"-",H1923)</f>
        <v>535449-RESERVA</v>
      </c>
    </row>
    <row r="1924" spans="1:10">
      <c r="A1924" s="10" t="s">
        <v>50</v>
      </c>
      <c r="B1924" s="10">
        <v>534723</v>
      </c>
      <c r="C1924" s="10">
        <v>40425</v>
      </c>
      <c r="D1924" s="10" t="s">
        <v>51</v>
      </c>
      <c r="E1924" s="10" t="s">
        <v>52</v>
      </c>
      <c r="F1924" s="10" t="s">
        <v>53</v>
      </c>
      <c r="G1924" s="10" t="s">
        <v>54</v>
      </c>
      <c r="H1924" s="10" t="s">
        <v>2216</v>
      </c>
      <c r="I1924" s="10" t="s">
        <v>56</v>
      </c>
      <c r="J1924" s="10" t="str">
        <f t="shared" si="30"/>
        <v>534723-TUXTLA 03</v>
      </c>
    </row>
    <row r="1925" spans="1:10">
      <c r="A1925" s="10" t="s">
        <v>33</v>
      </c>
      <c r="B1925" s="10">
        <v>536906</v>
      </c>
      <c r="C1925" s="10">
        <v>22757</v>
      </c>
      <c r="D1925" s="10" t="s">
        <v>384</v>
      </c>
      <c r="E1925" s="10" t="s">
        <v>44</v>
      </c>
      <c r="F1925" s="10" t="s">
        <v>45</v>
      </c>
      <c r="G1925" s="10" t="s">
        <v>187</v>
      </c>
      <c r="H1925" s="10" t="s">
        <v>2217</v>
      </c>
      <c r="I1925" s="10" t="s">
        <v>386</v>
      </c>
      <c r="J1925" s="10" t="str">
        <f t="shared" si="30"/>
        <v>536906-LOMAS</v>
      </c>
    </row>
    <row r="1926" spans="1:10">
      <c r="A1926" s="10" t="s">
        <v>71</v>
      </c>
      <c r="B1926" s="10">
        <v>535137</v>
      </c>
      <c r="C1926" s="10">
        <v>42384</v>
      </c>
      <c r="D1926" s="10" t="s">
        <v>618</v>
      </c>
      <c r="E1926" s="10" t="s">
        <v>44</v>
      </c>
      <c r="F1926" s="10" t="s">
        <v>45</v>
      </c>
      <c r="G1926" s="10" t="s">
        <v>619</v>
      </c>
      <c r="H1926" s="10" t="s">
        <v>4921</v>
      </c>
      <c r="I1926" s="10" t="s">
        <v>107</v>
      </c>
      <c r="J1926" s="10" t="str">
        <f t="shared" si="30"/>
        <v>535137-MATILDE</v>
      </c>
    </row>
    <row r="1927" spans="1:10">
      <c r="A1927" s="10" t="s">
        <v>77</v>
      </c>
      <c r="B1927" s="10">
        <v>535236</v>
      </c>
      <c r="C1927" s="10">
        <v>43180</v>
      </c>
      <c r="D1927" s="10" t="s">
        <v>5469</v>
      </c>
      <c r="E1927" s="10" t="s">
        <v>91</v>
      </c>
      <c r="F1927" s="10" t="s">
        <v>311</v>
      </c>
      <c r="G1927" s="10" t="s">
        <v>485</v>
      </c>
      <c r="H1927" s="10" t="s">
        <v>3836</v>
      </c>
      <c r="I1927" s="10" t="s">
        <v>5470</v>
      </c>
      <c r="J1927" s="10" t="str">
        <f t="shared" si="30"/>
        <v>535236-LA VERACRUZ</v>
      </c>
    </row>
    <row r="1928" spans="1:10">
      <c r="A1928" s="10" t="s">
        <v>64</v>
      </c>
      <c r="B1928" s="10">
        <v>535688</v>
      </c>
      <c r="C1928" s="10">
        <v>32235</v>
      </c>
      <c r="D1928" s="10" t="s">
        <v>3575</v>
      </c>
      <c r="E1928" s="10" t="s">
        <v>44</v>
      </c>
      <c r="F1928" s="10" t="s">
        <v>66</v>
      </c>
      <c r="G1928" s="10" t="s">
        <v>67</v>
      </c>
      <c r="H1928" s="10" t="s">
        <v>3576</v>
      </c>
      <c r="I1928" s="10" t="s">
        <v>3577</v>
      </c>
      <c r="J1928" s="10" t="str">
        <f t="shared" si="30"/>
        <v>535688-RODRIGO GOMEZ</v>
      </c>
    </row>
    <row r="1929" spans="1:10">
      <c r="A1929" s="10" t="s">
        <v>50</v>
      </c>
      <c r="B1929" s="10">
        <v>534707</v>
      </c>
      <c r="C1929" s="10">
        <v>40499</v>
      </c>
      <c r="D1929" s="10" t="s">
        <v>476</v>
      </c>
      <c r="E1929" s="10" t="s">
        <v>52</v>
      </c>
      <c r="F1929" s="10" t="s">
        <v>53</v>
      </c>
      <c r="G1929" s="10" t="s">
        <v>477</v>
      </c>
      <c r="H1929" s="10" t="s">
        <v>2215</v>
      </c>
      <c r="I1929" s="10" t="s">
        <v>88</v>
      </c>
      <c r="J1929" s="10" t="str">
        <f t="shared" si="30"/>
        <v>534707-HUEHUETAN</v>
      </c>
    </row>
    <row r="1930" spans="1:10">
      <c r="A1930" s="10" t="s">
        <v>442</v>
      </c>
      <c r="B1930" s="10">
        <v>538032</v>
      </c>
      <c r="C1930" s="10">
        <v>43532</v>
      </c>
      <c r="D1930" s="10" t="s">
        <v>443</v>
      </c>
      <c r="E1930" s="10" t="s">
        <v>180</v>
      </c>
      <c r="F1930" s="10" t="s">
        <v>444</v>
      </c>
      <c r="G1930" s="10" t="s">
        <v>445</v>
      </c>
      <c r="H1930" s="10" t="s">
        <v>2292</v>
      </c>
      <c r="I1930" s="10" t="s">
        <v>107</v>
      </c>
      <c r="J1930" s="10" t="str">
        <f t="shared" si="30"/>
        <v>538032-ALAMEDA IGLESIA</v>
      </c>
    </row>
    <row r="1931" spans="1:10">
      <c r="A1931" s="10" t="s">
        <v>50</v>
      </c>
      <c r="B1931" s="10">
        <v>538844</v>
      </c>
      <c r="C1931" s="10">
        <v>43698</v>
      </c>
      <c r="D1931" s="10" t="s">
        <v>51</v>
      </c>
      <c r="E1931" s="10" t="s">
        <v>52</v>
      </c>
      <c r="F1931" s="10" t="s">
        <v>53</v>
      </c>
      <c r="G1931" s="10" t="s">
        <v>54</v>
      </c>
      <c r="H1931" s="10" t="s">
        <v>3062</v>
      </c>
      <c r="I1931" s="10" t="s">
        <v>56</v>
      </c>
      <c r="J1931" s="10" t="str">
        <f t="shared" si="30"/>
        <v>538844-TUXTLA 36 EL ARCO</v>
      </c>
    </row>
    <row r="1932" spans="1:10">
      <c r="A1932" s="10" t="s">
        <v>371</v>
      </c>
      <c r="B1932" s="10">
        <v>535130</v>
      </c>
      <c r="C1932" s="10">
        <v>32009</v>
      </c>
      <c r="D1932" s="10" t="s">
        <v>231</v>
      </c>
      <c r="E1932" s="10" t="s">
        <v>180</v>
      </c>
      <c r="F1932" s="10" t="s">
        <v>181</v>
      </c>
      <c r="G1932" s="10" t="s">
        <v>524</v>
      </c>
      <c r="H1932" s="10" t="s">
        <v>3586</v>
      </c>
      <c r="I1932" s="10" t="s">
        <v>234</v>
      </c>
      <c r="J1932" s="10" t="str">
        <f t="shared" si="30"/>
        <v>535130-SUCURSAL SAN CARLOS</v>
      </c>
    </row>
    <row r="1933" spans="1:10">
      <c r="A1933" s="10" t="s">
        <v>114</v>
      </c>
      <c r="B1933" s="10">
        <v>530093</v>
      </c>
      <c r="C1933" s="10">
        <v>21966</v>
      </c>
      <c r="D1933" s="10" t="s">
        <v>487</v>
      </c>
      <c r="E1933" s="10" t="s">
        <v>35</v>
      </c>
      <c r="F1933" s="10" t="s">
        <v>116</v>
      </c>
      <c r="G1933" s="10" t="s">
        <v>488</v>
      </c>
      <c r="H1933" s="10" t="s">
        <v>3982</v>
      </c>
      <c r="I1933" s="10" t="s">
        <v>490</v>
      </c>
      <c r="J1933" s="10" t="str">
        <f t="shared" si="30"/>
        <v>530093-CALZADA DE LA ESTACION</v>
      </c>
    </row>
    <row r="1934" spans="1:10">
      <c r="A1934" s="10" t="s">
        <v>77</v>
      </c>
      <c r="B1934" s="10">
        <v>539108</v>
      </c>
      <c r="C1934" s="10">
        <v>4847</v>
      </c>
      <c r="D1934" s="10" t="s">
        <v>863</v>
      </c>
      <c r="E1934" s="10" t="s">
        <v>91</v>
      </c>
      <c r="F1934" s="10" t="s">
        <v>143</v>
      </c>
      <c r="G1934" s="10" t="s">
        <v>267</v>
      </c>
      <c r="H1934" s="10" t="s">
        <v>6631</v>
      </c>
      <c r="I1934" s="10" t="s">
        <v>865</v>
      </c>
      <c r="J1934" s="10" t="str">
        <f t="shared" si="30"/>
        <v>539108-COMEX LAGO</v>
      </c>
    </row>
    <row r="1935" spans="1:10">
      <c r="A1935" s="10" t="s">
        <v>535</v>
      </c>
      <c r="B1935" s="10">
        <v>532585</v>
      </c>
      <c r="C1935" s="10">
        <v>32083</v>
      </c>
      <c r="D1935" s="10" t="s">
        <v>875</v>
      </c>
      <c r="E1935" s="10" t="s">
        <v>44</v>
      </c>
      <c r="F1935" s="10" t="s">
        <v>66</v>
      </c>
      <c r="G1935" s="10" t="s">
        <v>1121</v>
      </c>
      <c r="H1935" s="10" t="s">
        <v>4338</v>
      </c>
      <c r="I1935" s="10" t="s">
        <v>877</v>
      </c>
      <c r="J1935" s="10" t="str">
        <f t="shared" si="30"/>
        <v>532585-CUMBRES</v>
      </c>
    </row>
    <row r="1936" spans="1:10">
      <c r="A1936" s="10" t="s">
        <v>120</v>
      </c>
      <c r="B1936" s="10">
        <v>530007</v>
      </c>
      <c r="C1936" s="10">
        <v>22031</v>
      </c>
      <c r="D1936" s="10" t="s">
        <v>6216</v>
      </c>
      <c r="E1936" s="10" t="s">
        <v>35</v>
      </c>
      <c r="F1936" s="10" t="s">
        <v>122</v>
      </c>
      <c r="G1936" s="10" t="s">
        <v>123</v>
      </c>
      <c r="H1936" s="10" t="s">
        <v>644</v>
      </c>
      <c r="I1936" s="10" t="s">
        <v>6217</v>
      </c>
      <c r="J1936" s="10" t="str">
        <f t="shared" si="30"/>
        <v>530007-OCAMPO</v>
      </c>
    </row>
    <row r="1937" spans="1:10">
      <c r="A1937" s="10" t="s">
        <v>77</v>
      </c>
      <c r="B1937" s="10">
        <v>530057</v>
      </c>
      <c r="C1937" s="10">
        <v>1704</v>
      </c>
      <c r="D1937" s="10" t="s">
        <v>2219</v>
      </c>
      <c r="E1937" s="10" t="s">
        <v>91</v>
      </c>
      <c r="F1937" s="10" t="s">
        <v>143</v>
      </c>
      <c r="G1937" s="10" t="s">
        <v>144</v>
      </c>
      <c r="H1937" s="10" t="s">
        <v>2220</v>
      </c>
      <c r="I1937" s="10" t="s">
        <v>2221</v>
      </c>
      <c r="J1937" s="10" t="str">
        <f t="shared" si="30"/>
        <v>530057-COMEX SUC. COLINAS DEL LAGO</v>
      </c>
    </row>
    <row r="1938" spans="1:10">
      <c r="A1938" s="10" t="s">
        <v>77</v>
      </c>
      <c r="B1938" s="10">
        <v>535860</v>
      </c>
      <c r="C1938" s="10">
        <v>7824</v>
      </c>
      <c r="D1938" s="10" t="s">
        <v>337</v>
      </c>
      <c r="E1938" s="10" t="s">
        <v>91</v>
      </c>
      <c r="F1938" s="10" t="s">
        <v>92</v>
      </c>
      <c r="G1938" s="10" t="s">
        <v>284</v>
      </c>
      <c r="H1938" s="10" t="s">
        <v>5462</v>
      </c>
      <c r="I1938" s="10" t="s">
        <v>339</v>
      </c>
      <c r="J1938" s="10" t="str">
        <f t="shared" si="30"/>
        <v>535860-VIVE COMEX</v>
      </c>
    </row>
    <row r="1939" spans="1:10">
      <c r="A1939" s="10" t="s">
        <v>120</v>
      </c>
      <c r="B1939" s="10">
        <v>538712</v>
      </c>
      <c r="C1939" s="10">
        <v>23054</v>
      </c>
      <c r="D1939" s="10" t="s">
        <v>770</v>
      </c>
      <c r="E1939" s="10" t="s">
        <v>35</v>
      </c>
      <c r="F1939" s="10" t="s">
        <v>122</v>
      </c>
      <c r="G1939" s="10" t="s">
        <v>493</v>
      </c>
      <c r="H1939" s="10" t="s">
        <v>1611</v>
      </c>
      <c r="I1939" s="10" t="s">
        <v>772</v>
      </c>
      <c r="J1939" s="10" t="str">
        <f t="shared" si="30"/>
        <v>538712-PERIODISMO 2</v>
      </c>
    </row>
    <row r="1940" spans="1:10">
      <c r="A1940" s="10" t="s">
        <v>178</v>
      </c>
      <c r="B1940" s="10">
        <v>535343</v>
      </c>
      <c r="C1940" s="10">
        <v>32137</v>
      </c>
      <c r="D1940" s="10" t="s">
        <v>179</v>
      </c>
      <c r="E1940" s="10" t="s">
        <v>180</v>
      </c>
      <c r="F1940" s="10" t="s">
        <v>181</v>
      </c>
      <c r="G1940" s="10" t="s">
        <v>182</v>
      </c>
      <c r="H1940" s="10" t="s">
        <v>1085</v>
      </c>
      <c r="I1940" s="10" t="s">
        <v>184</v>
      </c>
      <c r="J1940" s="10" t="str">
        <f t="shared" si="30"/>
        <v>535343-REFORMA</v>
      </c>
    </row>
    <row r="1941" spans="1:10">
      <c r="A1941" s="10" t="s">
        <v>198</v>
      </c>
      <c r="B1941" s="10">
        <v>537843</v>
      </c>
      <c r="C1941" s="10">
        <v>43317</v>
      </c>
      <c r="D1941" s="10" t="s">
        <v>194</v>
      </c>
      <c r="E1941" s="10" t="s">
        <v>52</v>
      </c>
      <c r="F1941" s="10" t="s">
        <v>60</v>
      </c>
      <c r="G1941" s="10" t="s">
        <v>212</v>
      </c>
      <c r="H1941" s="10" t="s">
        <v>5879</v>
      </c>
      <c r="I1941" s="10" t="s">
        <v>88</v>
      </c>
      <c r="J1941" s="10" t="str">
        <f t="shared" si="30"/>
        <v>537843-PAVO REAL</v>
      </c>
    </row>
    <row r="1942" spans="1:10">
      <c r="A1942" s="10" t="s">
        <v>77</v>
      </c>
      <c r="B1942" s="10">
        <v>534538</v>
      </c>
      <c r="C1942" s="10">
        <v>42102</v>
      </c>
      <c r="D1942" s="10" t="s">
        <v>2598</v>
      </c>
      <c r="E1942" s="10" t="s">
        <v>26</v>
      </c>
      <c r="F1942" s="10" t="s">
        <v>223</v>
      </c>
      <c r="G1942" s="10" t="s">
        <v>465</v>
      </c>
      <c r="H1942" s="10" t="s">
        <v>3180</v>
      </c>
      <c r="I1942" s="10" t="s">
        <v>2600</v>
      </c>
      <c r="J1942" s="10" t="str">
        <f t="shared" si="30"/>
        <v>534538-CENTRO DEL COLOR AMATEPEC</v>
      </c>
    </row>
    <row r="1943" spans="1:10">
      <c r="A1943" s="10" t="s">
        <v>33</v>
      </c>
      <c r="B1943" s="10">
        <v>537805</v>
      </c>
      <c r="C1943" s="10">
        <v>22930</v>
      </c>
      <c r="D1943" s="10" t="s">
        <v>194</v>
      </c>
      <c r="E1943" s="10" t="s">
        <v>35</v>
      </c>
      <c r="F1943" s="10" t="s">
        <v>97</v>
      </c>
      <c r="G1943" s="10" t="s">
        <v>419</v>
      </c>
      <c r="H1943" s="10" t="s">
        <v>3251</v>
      </c>
      <c r="I1943" s="10" t="s">
        <v>88</v>
      </c>
      <c r="J1943" s="10" t="str">
        <f t="shared" si="30"/>
        <v>537805-ESTAMPIDA</v>
      </c>
    </row>
    <row r="1944" spans="1:10">
      <c r="A1944" s="10" t="s">
        <v>50</v>
      </c>
      <c r="B1944" s="10">
        <v>538638</v>
      </c>
      <c r="C1944" s="10">
        <v>43651</v>
      </c>
      <c r="D1944" s="10" t="s">
        <v>1160</v>
      </c>
      <c r="E1944" s="10" t="s">
        <v>52</v>
      </c>
      <c r="F1944" s="10" t="s">
        <v>53</v>
      </c>
      <c r="G1944" s="10" t="s">
        <v>1161</v>
      </c>
      <c r="H1944" s="10" t="s">
        <v>2222</v>
      </c>
      <c r="I1944" s="10" t="s">
        <v>1163</v>
      </c>
      <c r="J1944" s="10" t="str">
        <f t="shared" si="30"/>
        <v>538638-CHICOMUSELO</v>
      </c>
    </row>
    <row r="1945" spans="1:10">
      <c r="A1945" s="10" t="s">
        <v>33</v>
      </c>
      <c r="B1945" s="10">
        <v>539042</v>
      </c>
      <c r="C1945" s="10">
        <v>23107</v>
      </c>
      <c r="D1945" s="10" t="s">
        <v>448</v>
      </c>
      <c r="E1945" s="10" t="s">
        <v>35</v>
      </c>
      <c r="F1945" s="10" t="s">
        <v>97</v>
      </c>
      <c r="G1945" s="10" t="s">
        <v>393</v>
      </c>
      <c r="H1945" s="10" t="s">
        <v>2495</v>
      </c>
      <c r="I1945" s="10" t="s">
        <v>395</v>
      </c>
      <c r="J1945" s="10" t="str">
        <f t="shared" si="30"/>
        <v>539042-REPUBLICA</v>
      </c>
    </row>
    <row r="1946" spans="1:10">
      <c r="A1946" s="10" t="s">
        <v>163</v>
      </c>
      <c r="B1946" s="10">
        <v>531952</v>
      </c>
      <c r="C1946" s="10">
        <v>42078</v>
      </c>
      <c r="D1946" s="10" t="s">
        <v>814</v>
      </c>
      <c r="E1946" s="10" t="s">
        <v>26</v>
      </c>
      <c r="F1946" s="10" t="s">
        <v>223</v>
      </c>
      <c r="G1946" s="10" t="s">
        <v>733</v>
      </c>
      <c r="H1946" s="10" t="s">
        <v>4480</v>
      </c>
      <c r="I1946" s="10" t="s">
        <v>735</v>
      </c>
      <c r="J1946" s="10" t="str">
        <f t="shared" si="30"/>
        <v>531952-IXCOTEL</v>
      </c>
    </row>
    <row r="1947" spans="1:10">
      <c r="A1947" s="10" t="s">
        <v>562</v>
      </c>
      <c r="B1947" s="10">
        <v>532790</v>
      </c>
      <c r="C1947" s="10">
        <v>31837</v>
      </c>
      <c r="D1947" s="10" t="s">
        <v>253</v>
      </c>
      <c r="E1947" s="10" t="s">
        <v>180</v>
      </c>
      <c r="F1947" s="10" t="s">
        <v>444</v>
      </c>
      <c r="G1947" s="10" t="s">
        <v>564</v>
      </c>
      <c r="H1947" s="10" t="s">
        <v>3267</v>
      </c>
      <c r="I1947" s="10" t="s">
        <v>256</v>
      </c>
      <c r="J1947" s="10" t="str">
        <f t="shared" si="30"/>
        <v>532790-URDIÑOLA</v>
      </c>
    </row>
    <row r="1948" spans="1:10">
      <c r="A1948" s="10" t="s">
        <v>71</v>
      </c>
      <c r="B1948" s="10">
        <v>537272</v>
      </c>
      <c r="C1948" s="10">
        <v>43114</v>
      </c>
      <c r="D1948" s="10" t="s">
        <v>1282</v>
      </c>
      <c r="E1948" s="10" t="s">
        <v>44</v>
      </c>
      <c r="F1948" s="10" t="s">
        <v>45</v>
      </c>
      <c r="G1948" s="10" t="s">
        <v>201</v>
      </c>
      <c r="H1948" s="10" t="s">
        <v>1694</v>
      </c>
      <c r="I1948" s="10" t="s">
        <v>1284</v>
      </c>
      <c r="J1948" s="10" t="str">
        <f t="shared" si="30"/>
        <v>537272-TLANCHINOL</v>
      </c>
    </row>
    <row r="1949" spans="1:10">
      <c r="A1949" s="10" t="s">
        <v>77</v>
      </c>
      <c r="B1949" s="10">
        <v>535988</v>
      </c>
      <c r="C1949" s="10">
        <v>4353</v>
      </c>
      <c r="D1949" s="10" t="s">
        <v>263</v>
      </c>
      <c r="E1949" s="10" t="s">
        <v>91</v>
      </c>
      <c r="F1949" s="10" t="s">
        <v>143</v>
      </c>
      <c r="G1949" s="10" t="s">
        <v>168</v>
      </c>
      <c r="H1949" s="10" t="s">
        <v>5517</v>
      </c>
      <c r="I1949" s="10" t="s">
        <v>155</v>
      </c>
      <c r="J1949" s="10" t="str">
        <f t="shared" si="30"/>
        <v>535988-CUAHUTEMOC CHALCO</v>
      </c>
    </row>
    <row r="1950" spans="1:10">
      <c r="A1950" s="10" t="s">
        <v>156</v>
      </c>
      <c r="B1950" s="10">
        <v>537862</v>
      </c>
      <c r="C1950" s="10">
        <v>43337</v>
      </c>
      <c r="D1950" s="10" t="s">
        <v>231</v>
      </c>
      <c r="E1950" s="10" t="s">
        <v>52</v>
      </c>
      <c r="F1950" s="10" t="s">
        <v>60</v>
      </c>
      <c r="G1950" s="10" t="s">
        <v>171</v>
      </c>
      <c r="H1950" s="10" t="s">
        <v>2226</v>
      </c>
      <c r="I1950" s="10" t="s">
        <v>234</v>
      </c>
      <c r="J1950" s="10" t="str">
        <f t="shared" si="30"/>
        <v>537862-CONKAL</v>
      </c>
    </row>
    <row r="1951" spans="1:10">
      <c r="A1951" s="10" t="s">
        <v>50</v>
      </c>
      <c r="B1951" s="10">
        <v>536986</v>
      </c>
      <c r="C1951" s="10">
        <v>43648</v>
      </c>
      <c r="D1951" s="10" t="s">
        <v>1160</v>
      </c>
      <c r="E1951" s="10" t="s">
        <v>52</v>
      </c>
      <c r="F1951" s="10" t="s">
        <v>53</v>
      </c>
      <c r="G1951" s="10" t="s">
        <v>1161</v>
      </c>
      <c r="H1951" s="10" t="s">
        <v>1364</v>
      </c>
      <c r="I1951" s="10" t="s">
        <v>1163</v>
      </c>
      <c r="J1951" s="10" t="str">
        <f t="shared" si="30"/>
        <v>536986-SAN FERNANDO</v>
      </c>
    </row>
    <row r="1952" spans="1:10">
      <c r="A1952" s="10" t="s">
        <v>535</v>
      </c>
      <c r="B1952" s="10">
        <v>535920</v>
      </c>
      <c r="C1952" s="10">
        <v>32292</v>
      </c>
      <c r="D1952" s="10" t="s">
        <v>263</v>
      </c>
      <c r="E1952" s="10" t="s">
        <v>44</v>
      </c>
      <c r="F1952" s="10" t="s">
        <v>66</v>
      </c>
      <c r="G1952" s="10" t="s">
        <v>808</v>
      </c>
      <c r="H1952" s="10" t="s">
        <v>2225</v>
      </c>
      <c r="I1952" s="10" t="s">
        <v>155</v>
      </c>
      <c r="J1952" s="10" t="str">
        <f t="shared" si="30"/>
        <v>535920-ALTAMIRA</v>
      </c>
    </row>
    <row r="1953" spans="1:10">
      <c r="A1953" s="10" t="s">
        <v>77</v>
      </c>
      <c r="B1953" s="10">
        <v>538044</v>
      </c>
      <c r="C1953" s="10">
        <v>43456</v>
      </c>
      <c r="D1953" s="10" t="s">
        <v>718</v>
      </c>
      <c r="E1953" s="10" t="s">
        <v>91</v>
      </c>
      <c r="F1953" s="10" t="s">
        <v>311</v>
      </c>
      <c r="G1953" s="10" t="s">
        <v>312</v>
      </c>
      <c r="H1953" s="10" t="s">
        <v>2227</v>
      </c>
      <c r="I1953" s="10" t="s">
        <v>383</v>
      </c>
      <c r="J1953" s="10" t="str">
        <f t="shared" si="30"/>
        <v>538044-LA TERMINAL</v>
      </c>
    </row>
    <row r="1954" spans="1:10">
      <c r="A1954" s="10" t="s">
        <v>77</v>
      </c>
      <c r="B1954" s="10">
        <v>535448</v>
      </c>
      <c r="C1954" s="10">
        <v>42516</v>
      </c>
      <c r="D1954" s="10" t="s">
        <v>911</v>
      </c>
      <c r="E1954" s="10" t="s">
        <v>91</v>
      </c>
      <c r="F1954" s="10" t="s">
        <v>311</v>
      </c>
      <c r="G1954" s="10" t="s">
        <v>312</v>
      </c>
      <c r="H1954" s="10" t="s">
        <v>3286</v>
      </c>
      <c r="I1954" s="10" t="s">
        <v>383</v>
      </c>
      <c r="J1954" s="10" t="str">
        <f t="shared" si="30"/>
        <v>535448-EL PASO</v>
      </c>
    </row>
    <row r="1955" spans="1:10">
      <c r="A1955" s="10" t="s">
        <v>120</v>
      </c>
      <c r="B1955" s="10">
        <v>534150</v>
      </c>
      <c r="C1955" s="10">
        <v>22140</v>
      </c>
      <c r="D1955" s="10" t="s">
        <v>5664</v>
      </c>
      <c r="E1955" s="10" t="s">
        <v>35</v>
      </c>
      <c r="F1955" s="10" t="s">
        <v>122</v>
      </c>
      <c r="G1955" s="10" t="s">
        <v>493</v>
      </c>
      <c r="H1955" s="10" t="s">
        <v>1027</v>
      </c>
      <c r="I1955" s="10" t="s">
        <v>3159</v>
      </c>
      <c r="J1955" s="10" t="str">
        <f t="shared" si="30"/>
        <v>534150-BOULEVARD</v>
      </c>
    </row>
    <row r="1956" spans="1:10">
      <c r="A1956" s="10" t="s">
        <v>527</v>
      </c>
      <c r="B1956" s="10">
        <v>535857</v>
      </c>
      <c r="C1956" s="10">
        <v>32270</v>
      </c>
      <c r="D1956" s="10" t="s">
        <v>938</v>
      </c>
      <c r="E1956" s="10" t="s">
        <v>180</v>
      </c>
      <c r="F1956" s="10" t="s">
        <v>195</v>
      </c>
      <c r="G1956" s="10" t="s">
        <v>572</v>
      </c>
      <c r="H1956" s="10" t="s">
        <v>2232</v>
      </c>
      <c r="I1956" s="10" t="s">
        <v>940</v>
      </c>
      <c r="J1956" s="10" t="str">
        <f t="shared" si="30"/>
        <v>535857-CONCORDIA</v>
      </c>
    </row>
    <row r="1957" spans="1:10">
      <c r="A1957" s="10" t="s">
        <v>77</v>
      </c>
      <c r="B1957" s="10">
        <v>536259</v>
      </c>
      <c r="C1957" s="10">
        <v>4307</v>
      </c>
      <c r="D1957" s="10" t="s">
        <v>368</v>
      </c>
      <c r="E1957" s="10" t="s">
        <v>91</v>
      </c>
      <c r="F1957" s="10" t="s">
        <v>143</v>
      </c>
      <c r="G1957" s="10" t="s">
        <v>267</v>
      </c>
      <c r="H1957" s="10" t="s">
        <v>5857</v>
      </c>
      <c r="I1957" s="10" t="s">
        <v>370</v>
      </c>
      <c r="J1957" s="10" t="str">
        <f t="shared" si="30"/>
        <v>536259-BODEGA LAS ARMAS</v>
      </c>
    </row>
    <row r="1958" spans="1:10">
      <c r="A1958" s="10" t="s">
        <v>262</v>
      </c>
      <c r="B1958" s="10">
        <v>531614</v>
      </c>
      <c r="C1958" s="10">
        <v>40538</v>
      </c>
      <c r="D1958" s="10" t="s">
        <v>2229</v>
      </c>
      <c r="E1958" s="10" t="s">
        <v>52</v>
      </c>
      <c r="F1958" s="10" t="s">
        <v>85</v>
      </c>
      <c r="G1958" s="10" t="s">
        <v>228</v>
      </c>
      <c r="H1958" s="10" t="s">
        <v>2230</v>
      </c>
      <c r="I1958" s="10" t="s">
        <v>2231</v>
      </c>
      <c r="J1958" s="10" t="str">
        <f t="shared" si="30"/>
        <v>531614-PINTURAS VICTORIA</v>
      </c>
    </row>
    <row r="1959" spans="1:10">
      <c r="A1959" s="10" t="s">
        <v>150</v>
      </c>
      <c r="B1959" s="10">
        <v>535833</v>
      </c>
      <c r="C1959" s="10">
        <v>43496</v>
      </c>
      <c r="D1959" s="10" t="s">
        <v>151</v>
      </c>
      <c r="E1959" s="10" t="s">
        <v>52</v>
      </c>
      <c r="F1959" s="10" t="s">
        <v>152</v>
      </c>
      <c r="G1959" s="10" t="s">
        <v>153</v>
      </c>
      <c r="H1959" s="10" t="s">
        <v>1538</v>
      </c>
      <c r="I1959" s="10" t="s">
        <v>155</v>
      </c>
      <c r="J1959" s="10" t="str">
        <f t="shared" si="30"/>
        <v>535833-MERCADO</v>
      </c>
    </row>
    <row r="1960" spans="1:10">
      <c r="A1960" s="10" t="s">
        <v>178</v>
      </c>
      <c r="B1960" s="10">
        <v>537162</v>
      </c>
      <c r="C1960" s="10">
        <v>32541</v>
      </c>
      <c r="D1960" s="10" t="s">
        <v>179</v>
      </c>
      <c r="E1960" s="10" t="s">
        <v>180</v>
      </c>
      <c r="F1960" s="10" t="s">
        <v>181</v>
      </c>
      <c r="G1960" s="10" t="s">
        <v>182</v>
      </c>
      <c r="H1960" s="10" t="s">
        <v>2084</v>
      </c>
      <c r="I1960" s="10" t="s">
        <v>184</v>
      </c>
      <c r="J1960" s="10" t="str">
        <f t="shared" si="30"/>
        <v>537162-OTAY INDUSTRIAL 2</v>
      </c>
    </row>
    <row r="1961" spans="1:10">
      <c r="A1961" s="10" t="s">
        <v>214</v>
      </c>
      <c r="B1961" s="10">
        <v>537965</v>
      </c>
      <c r="C1961" s="10">
        <v>32760</v>
      </c>
      <c r="D1961" s="10" t="s">
        <v>215</v>
      </c>
      <c r="E1961" s="10" t="s">
        <v>44</v>
      </c>
      <c r="F1961" s="10" t="s">
        <v>45</v>
      </c>
      <c r="G1961" s="10" t="s">
        <v>216</v>
      </c>
      <c r="H1961" s="10" t="s">
        <v>2233</v>
      </c>
      <c r="I1961" s="10" t="s">
        <v>218</v>
      </c>
      <c r="J1961" s="10" t="str">
        <f t="shared" si="30"/>
        <v>537965-AV CONSTITUCION</v>
      </c>
    </row>
    <row r="1962" spans="1:10">
      <c r="A1962" s="10" t="s">
        <v>58</v>
      </c>
      <c r="B1962" s="10">
        <v>534484</v>
      </c>
      <c r="C1962" s="10">
        <v>41383</v>
      </c>
      <c r="D1962" s="10" t="s">
        <v>231</v>
      </c>
      <c r="E1962" s="10" t="s">
        <v>52</v>
      </c>
      <c r="F1962" s="10" t="s">
        <v>152</v>
      </c>
      <c r="G1962" s="10" t="s">
        <v>232</v>
      </c>
      <c r="H1962" s="10" t="s">
        <v>5480</v>
      </c>
      <c r="I1962" s="10" t="s">
        <v>234</v>
      </c>
      <c r="J1962" s="10" t="str">
        <f t="shared" si="30"/>
        <v>534484-BODEGA</v>
      </c>
    </row>
    <row r="1963" spans="1:10">
      <c r="A1963" s="10" t="s">
        <v>114</v>
      </c>
      <c r="B1963" s="10">
        <v>536059</v>
      </c>
      <c r="C1963" s="10">
        <v>42719</v>
      </c>
      <c r="D1963" s="10" t="s">
        <v>115</v>
      </c>
      <c r="E1963" s="10" t="s">
        <v>35</v>
      </c>
      <c r="F1963" s="10" t="s">
        <v>116</v>
      </c>
      <c r="G1963" s="10" t="s">
        <v>422</v>
      </c>
      <c r="H1963" s="10" t="s">
        <v>4477</v>
      </c>
      <c r="I1963" s="10" t="s">
        <v>119</v>
      </c>
      <c r="J1963" s="10" t="str">
        <f t="shared" si="30"/>
        <v>536059-GRAN JARDIN</v>
      </c>
    </row>
    <row r="1964" spans="1:10">
      <c r="A1964" s="10" t="s">
        <v>365</v>
      </c>
      <c r="B1964" s="10">
        <v>538906</v>
      </c>
      <c r="C1964" s="10">
        <v>32876</v>
      </c>
      <c r="D1964" s="10" t="s">
        <v>366</v>
      </c>
      <c r="E1964" s="10" t="s">
        <v>44</v>
      </c>
      <c r="F1964" s="10" t="s">
        <v>45</v>
      </c>
      <c r="G1964" s="10" t="s">
        <v>187</v>
      </c>
      <c r="H1964" s="10" t="s">
        <v>4526</v>
      </c>
      <c r="I1964" s="10" t="s">
        <v>364</v>
      </c>
      <c r="J1964" s="10" t="str">
        <f t="shared" si="30"/>
        <v>538906-CIRCUNVALACION NORTE</v>
      </c>
    </row>
    <row r="1965" spans="1:10">
      <c r="A1965" s="10" t="s">
        <v>71</v>
      </c>
      <c r="B1965" s="10">
        <v>532044</v>
      </c>
      <c r="C1965" s="10">
        <v>40664</v>
      </c>
      <c r="D1965" s="10" t="s">
        <v>131</v>
      </c>
      <c r="E1965" s="10" t="s">
        <v>44</v>
      </c>
      <c r="F1965" s="10" t="s">
        <v>45</v>
      </c>
      <c r="G1965" s="10" t="s">
        <v>73</v>
      </c>
      <c r="H1965" s="10" t="s">
        <v>2234</v>
      </c>
      <c r="I1965" s="10" t="s">
        <v>107</v>
      </c>
      <c r="J1965" s="10" t="str">
        <f t="shared" si="30"/>
        <v>532044-ATOTONILCO</v>
      </c>
    </row>
    <row r="1966" spans="1:10">
      <c r="A1966" s="10" t="s">
        <v>77</v>
      </c>
      <c r="B1966" s="10">
        <v>538281</v>
      </c>
      <c r="C1966" s="10">
        <v>4713</v>
      </c>
      <c r="D1966" s="10" t="s">
        <v>2235</v>
      </c>
      <c r="E1966" s="10" t="s">
        <v>91</v>
      </c>
      <c r="F1966" s="10" t="s">
        <v>143</v>
      </c>
      <c r="G1966" s="10" t="s">
        <v>208</v>
      </c>
      <c r="H1966" s="10" t="s">
        <v>2236</v>
      </c>
      <c r="I1966" s="10" t="s">
        <v>2237</v>
      </c>
      <c r="J1966" s="10" t="str">
        <f t="shared" si="30"/>
        <v>538281-PINTURAS COMEX CAHUACAN</v>
      </c>
    </row>
    <row r="1967" spans="1:10">
      <c r="A1967" s="10" t="s">
        <v>156</v>
      </c>
      <c r="B1967" s="10">
        <v>530004</v>
      </c>
      <c r="C1967" s="10">
        <v>43352</v>
      </c>
      <c r="D1967" s="10" t="s">
        <v>157</v>
      </c>
      <c r="E1967" s="10" t="s">
        <v>52</v>
      </c>
      <c r="F1967" s="10" t="s">
        <v>60</v>
      </c>
      <c r="G1967" s="10" t="s">
        <v>158</v>
      </c>
      <c r="H1967" s="10" t="s">
        <v>1086</v>
      </c>
      <c r="I1967" s="10" t="s">
        <v>160</v>
      </c>
      <c r="J1967" s="10" t="str">
        <f t="shared" si="30"/>
        <v>530004-AEROPUERTO</v>
      </c>
    </row>
    <row r="1968" spans="1:10">
      <c r="A1968" s="10" t="s">
        <v>240</v>
      </c>
      <c r="B1968" s="10">
        <v>538282</v>
      </c>
      <c r="C1968" s="10">
        <v>8065</v>
      </c>
      <c r="D1968" s="10" t="s">
        <v>361</v>
      </c>
      <c r="E1968" s="10" t="s">
        <v>26</v>
      </c>
      <c r="F1968" s="10" t="s">
        <v>223</v>
      </c>
      <c r="G1968" s="10" t="s">
        <v>630</v>
      </c>
      <c r="H1968" s="10" t="s">
        <v>2238</v>
      </c>
      <c r="I1968" s="10" t="s">
        <v>364</v>
      </c>
      <c r="J1968" s="10" t="str">
        <f t="shared" si="30"/>
        <v>538282-TAMARINDO</v>
      </c>
    </row>
    <row r="1969" spans="1:10">
      <c r="A1969" s="10" t="s">
        <v>50</v>
      </c>
      <c r="B1969" s="10">
        <v>536605</v>
      </c>
      <c r="C1969" s="10">
        <v>40425</v>
      </c>
      <c r="D1969" s="10" t="s">
        <v>51</v>
      </c>
      <c r="E1969" s="10" t="s">
        <v>52</v>
      </c>
      <c r="F1969" s="10" t="s">
        <v>53</v>
      </c>
      <c r="G1969" s="10" t="s">
        <v>54</v>
      </c>
      <c r="H1969" s="10" t="s">
        <v>6385</v>
      </c>
      <c r="I1969" s="10" t="s">
        <v>56</v>
      </c>
      <c r="J1969" s="10" t="str">
        <f t="shared" si="30"/>
        <v>536605-TUXTLA 35 CENTRAL DE ABASTOS</v>
      </c>
    </row>
    <row r="1970" spans="1:10">
      <c r="A1970" s="10" t="s">
        <v>77</v>
      </c>
      <c r="B1970" s="10">
        <v>536827</v>
      </c>
      <c r="C1970" s="10">
        <v>7888</v>
      </c>
      <c r="D1970" s="10" t="s">
        <v>901</v>
      </c>
      <c r="E1970" s="10" t="s">
        <v>26</v>
      </c>
      <c r="F1970" s="10" t="s">
        <v>27</v>
      </c>
      <c r="G1970" s="10" t="s">
        <v>249</v>
      </c>
      <c r="H1970" s="10" t="s">
        <v>1640</v>
      </c>
      <c r="I1970" s="10" t="s">
        <v>251</v>
      </c>
      <c r="J1970" s="10" t="str">
        <f t="shared" si="30"/>
        <v>536827-CERRO DELMARQUEZ</v>
      </c>
    </row>
    <row r="1971" spans="1:10">
      <c r="A1971" s="10" t="s">
        <v>33</v>
      </c>
      <c r="B1971" s="10">
        <v>535094</v>
      </c>
      <c r="C1971" s="10">
        <v>22489</v>
      </c>
      <c r="D1971" s="10" t="s">
        <v>2573</v>
      </c>
      <c r="E1971" s="10" t="s">
        <v>35</v>
      </c>
      <c r="F1971" s="10" t="s">
        <v>36</v>
      </c>
      <c r="G1971" s="10" t="s">
        <v>427</v>
      </c>
      <c r="H1971" s="10" t="s">
        <v>6454</v>
      </c>
      <c r="I1971" s="10" t="s">
        <v>2575</v>
      </c>
      <c r="J1971" s="10" t="str">
        <f t="shared" si="30"/>
        <v>535094-TONALTECAS</v>
      </c>
    </row>
    <row r="1972" spans="1:10">
      <c r="A1972" s="10" t="s">
        <v>535</v>
      </c>
      <c r="B1972" s="10">
        <v>535703</v>
      </c>
      <c r="C1972" s="10">
        <v>32266</v>
      </c>
      <c r="D1972" s="10" t="s">
        <v>2240</v>
      </c>
      <c r="E1972" s="10" t="s">
        <v>44</v>
      </c>
      <c r="F1972" s="10" t="s">
        <v>66</v>
      </c>
      <c r="G1972" s="10" t="s">
        <v>1121</v>
      </c>
      <c r="H1972" s="10" t="s">
        <v>2241</v>
      </c>
      <c r="I1972" s="10" t="s">
        <v>2242</v>
      </c>
      <c r="J1972" s="10" t="str">
        <f t="shared" si="30"/>
        <v>535703-JAUMAVE</v>
      </c>
    </row>
    <row r="1973" spans="1:10">
      <c r="A1973" s="10" t="s">
        <v>71</v>
      </c>
      <c r="B1973" s="10">
        <v>535490</v>
      </c>
      <c r="C1973" s="10">
        <v>11021</v>
      </c>
      <c r="D1973" s="10" t="s">
        <v>1910</v>
      </c>
      <c r="E1973" s="10" t="s">
        <v>44</v>
      </c>
      <c r="F1973" s="10" t="s">
        <v>45</v>
      </c>
      <c r="G1973" s="10" t="s">
        <v>619</v>
      </c>
      <c r="H1973" s="10" t="s">
        <v>5480</v>
      </c>
      <c r="I1973" s="10" t="s">
        <v>639</v>
      </c>
      <c r="J1973" s="10" t="str">
        <f t="shared" si="30"/>
        <v>535490-BODEGA</v>
      </c>
    </row>
    <row r="1974" spans="1:10">
      <c r="A1974" s="10" t="s">
        <v>77</v>
      </c>
      <c r="B1974" s="10">
        <v>533068</v>
      </c>
      <c r="C1974" s="10">
        <v>7935</v>
      </c>
      <c r="D1974" s="10" t="s">
        <v>257</v>
      </c>
      <c r="E1974" s="10" t="s">
        <v>91</v>
      </c>
      <c r="F1974" s="10" t="s">
        <v>143</v>
      </c>
      <c r="G1974" s="10" t="s">
        <v>360</v>
      </c>
      <c r="H1974" s="10" t="s">
        <v>1134</v>
      </c>
      <c r="I1974" s="10" t="s">
        <v>260</v>
      </c>
      <c r="J1974" s="10" t="str">
        <f t="shared" si="30"/>
        <v>533068-VALLE DE SANTIAGO</v>
      </c>
    </row>
    <row r="1975" spans="1:10">
      <c r="A1975" s="10" t="s">
        <v>114</v>
      </c>
      <c r="B1975" s="10">
        <v>530493</v>
      </c>
      <c r="C1975" s="10">
        <v>20984</v>
      </c>
      <c r="D1975" s="10" t="s">
        <v>115</v>
      </c>
      <c r="E1975" s="10" t="s">
        <v>35</v>
      </c>
      <c r="F1975" s="10" t="s">
        <v>116</v>
      </c>
      <c r="G1975" s="10" t="s">
        <v>422</v>
      </c>
      <c r="H1975" s="10" t="s">
        <v>2239</v>
      </c>
      <c r="I1975" s="10" t="s">
        <v>119</v>
      </c>
      <c r="J1975" s="10" t="str">
        <f t="shared" si="30"/>
        <v>530493-PINTS. Y ACAB. ARQUITECTONICOS</v>
      </c>
    </row>
    <row r="1976" spans="1:10">
      <c r="A1976" s="10" t="s">
        <v>262</v>
      </c>
      <c r="B1976" s="10">
        <v>535952</v>
      </c>
      <c r="C1976" s="10">
        <v>42668</v>
      </c>
      <c r="D1976" s="10" t="s">
        <v>263</v>
      </c>
      <c r="E1976" s="10" t="s">
        <v>52</v>
      </c>
      <c r="F1976" s="10" t="s">
        <v>85</v>
      </c>
      <c r="G1976" s="10" t="s">
        <v>264</v>
      </c>
      <c r="H1976" s="10" t="s">
        <v>2243</v>
      </c>
      <c r="I1976" s="10" t="s">
        <v>155</v>
      </c>
      <c r="J1976" s="10" t="str">
        <f t="shared" si="30"/>
        <v>535952-PILARES</v>
      </c>
    </row>
    <row r="1977" spans="1:10">
      <c r="A1977" s="10" t="s">
        <v>221</v>
      </c>
      <c r="B1977" s="10">
        <v>538365</v>
      </c>
      <c r="C1977" s="10">
        <v>8105</v>
      </c>
      <c r="D1977" s="10" t="s">
        <v>257</v>
      </c>
      <c r="E1977" s="10" t="s">
        <v>26</v>
      </c>
      <c r="F1977" s="10" t="s">
        <v>223</v>
      </c>
      <c r="G1977" s="10" t="s">
        <v>258</v>
      </c>
      <c r="H1977" s="10" t="s">
        <v>3225</v>
      </c>
      <c r="I1977" s="10" t="s">
        <v>260</v>
      </c>
      <c r="J1977" s="10" t="str">
        <f t="shared" si="30"/>
        <v>538365-CAROLINA</v>
      </c>
    </row>
    <row r="1978" spans="1:10">
      <c r="A1978" s="10" t="s">
        <v>83</v>
      </c>
      <c r="B1978" s="10">
        <v>538588</v>
      </c>
      <c r="C1978" s="10">
        <v>43609</v>
      </c>
      <c r="D1978" s="10" t="s">
        <v>101</v>
      </c>
      <c r="E1978" s="10" t="s">
        <v>52</v>
      </c>
      <c r="F1978" s="10" t="s">
        <v>85</v>
      </c>
      <c r="G1978" s="10" t="s">
        <v>235</v>
      </c>
      <c r="H1978" s="10" t="s">
        <v>1094</v>
      </c>
      <c r="I1978" s="10" t="s">
        <v>104</v>
      </c>
      <c r="J1978" s="10" t="str">
        <f t="shared" si="30"/>
        <v>538588-FORTIN</v>
      </c>
    </row>
    <row r="1979" spans="1:10">
      <c r="A1979" s="10" t="s">
        <v>262</v>
      </c>
      <c r="B1979" s="10">
        <v>530996</v>
      </c>
      <c r="C1979" s="10">
        <v>32041</v>
      </c>
      <c r="D1979" s="10" t="s">
        <v>263</v>
      </c>
      <c r="E1979" s="10" t="s">
        <v>52</v>
      </c>
      <c r="F1979" s="10" t="s">
        <v>85</v>
      </c>
      <c r="G1979" s="10" t="s">
        <v>264</v>
      </c>
      <c r="H1979" s="10" t="s">
        <v>2244</v>
      </c>
      <c r="I1979" s="10" t="s">
        <v>155</v>
      </c>
      <c r="J1979" s="10" t="str">
        <f t="shared" si="30"/>
        <v>530996-LAS PALMAS</v>
      </c>
    </row>
    <row r="1980" spans="1:10">
      <c r="A1980" s="10" t="s">
        <v>77</v>
      </c>
      <c r="B1980" s="10">
        <v>533183</v>
      </c>
      <c r="C1980" s="10">
        <v>41769</v>
      </c>
      <c r="D1980" s="10" t="s">
        <v>257</v>
      </c>
      <c r="E1980" s="10" t="s">
        <v>91</v>
      </c>
      <c r="F1980" s="10" t="s">
        <v>311</v>
      </c>
      <c r="G1980" s="10" t="s">
        <v>462</v>
      </c>
      <c r="H1980" s="10" t="s">
        <v>907</v>
      </c>
      <c r="I1980" s="10" t="s">
        <v>260</v>
      </c>
      <c r="J1980" s="10" t="str">
        <f t="shared" si="30"/>
        <v>533183-5 DE MAYO</v>
      </c>
    </row>
    <row r="1981" spans="1:10">
      <c r="A1981" s="10" t="s">
        <v>83</v>
      </c>
      <c r="B1981" s="10">
        <v>535114</v>
      </c>
      <c r="C1981" s="10">
        <v>42376</v>
      </c>
      <c r="D1981" s="10" t="s">
        <v>101</v>
      </c>
      <c r="E1981" s="10" t="s">
        <v>52</v>
      </c>
      <c r="F1981" s="10" t="s">
        <v>85</v>
      </c>
      <c r="G1981" s="10" t="s">
        <v>102</v>
      </c>
      <c r="H1981" s="10" t="s">
        <v>5061</v>
      </c>
      <c r="I1981" s="10" t="s">
        <v>104</v>
      </c>
      <c r="J1981" s="10" t="str">
        <f t="shared" si="30"/>
        <v>535114-SUC RUIZ CORTINEZ</v>
      </c>
    </row>
    <row r="1982" spans="1:10">
      <c r="A1982" s="10" t="s">
        <v>77</v>
      </c>
      <c r="B1982" s="10">
        <v>538246</v>
      </c>
      <c r="C1982" s="10">
        <v>4710</v>
      </c>
      <c r="D1982" s="10" t="s">
        <v>846</v>
      </c>
      <c r="E1982" s="10" t="s">
        <v>91</v>
      </c>
      <c r="F1982" s="10" t="s">
        <v>92</v>
      </c>
      <c r="G1982" s="10" t="s">
        <v>388</v>
      </c>
      <c r="H1982" s="10" t="s">
        <v>2246</v>
      </c>
      <c r="I1982" s="10" t="s">
        <v>848</v>
      </c>
      <c r="J1982" s="10" t="str">
        <f t="shared" si="30"/>
        <v>538246-COMEX BODEGAS ATIZAPAN</v>
      </c>
    </row>
    <row r="1983" spans="1:10">
      <c r="A1983" s="10" t="s">
        <v>77</v>
      </c>
      <c r="B1983" s="10">
        <v>536767</v>
      </c>
      <c r="C1983" s="10">
        <v>4588</v>
      </c>
      <c r="D1983" s="10" t="s">
        <v>473</v>
      </c>
      <c r="E1983" s="10" t="s">
        <v>91</v>
      </c>
      <c r="F1983" s="10" t="s">
        <v>143</v>
      </c>
      <c r="G1983" s="10" t="s">
        <v>144</v>
      </c>
      <c r="H1983" s="10" t="s">
        <v>3242</v>
      </c>
      <c r="I1983" s="10" t="s">
        <v>6626</v>
      </c>
      <c r="J1983" s="10" t="str">
        <f t="shared" si="30"/>
        <v>536767-PINTURAS IZCALLI</v>
      </c>
    </row>
    <row r="1984" spans="1:10">
      <c r="A1984" s="10" t="s">
        <v>83</v>
      </c>
      <c r="B1984" s="10">
        <v>536491</v>
      </c>
      <c r="C1984" s="10">
        <v>42874</v>
      </c>
      <c r="D1984" s="10" t="s">
        <v>147</v>
      </c>
      <c r="E1984" s="10" t="s">
        <v>52</v>
      </c>
      <c r="F1984" s="10" t="s">
        <v>152</v>
      </c>
      <c r="G1984" s="10" t="s">
        <v>551</v>
      </c>
      <c r="H1984" s="10" t="s">
        <v>2247</v>
      </c>
      <c r="I1984" s="10" t="s">
        <v>149</v>
      </c>
      <c r="J1984" s="10" t="str">
        <f t="shared" si="30"/>
        <v>536491-PAJAPAN</v>
      </c>
    </row>
    <row r="1985" spans="1:10">
      <c r="A1985" s="10" t="s">
        <v>527</v>
      </c>
      <c r="B1985" s="10">
        <v>537413</v>
      </c>
      <c r="C1985" s="10">
        <v>32613</v>
      </c>
      <c r="D1985" s="10" t="s">
        <v>263</v>
      </c>
      <c r="E1985" s="10" t="s">
        <v>180</v>
      </c>
      <c r="F1985" s="10" t="s">
        <v>195</v>
      </c>
      <c r="G1985" s="10" t="s">
        <v>528</v>
      </c>
      <c r="H1985" s="10" t="s">
        <v>916</v>
      </c>
      <c r="I1985" s="10" t="s">
        <v>155</v>
      </c>
      <c r="J1985" s="10" t="str">
        <f t="shared" si="30"/>
        <v>537413-MAZATLAN</v>
      </c>
    </row>
    <row r="1986" spans="1:10">
      <c r="A1986" s="10" t="s">
        <v>24</v>
      </c>
      <c r="B1986" s="10">
        <v>531736</v>
      </c>
      <c r="C1986" s="10">
        <v>2257</v>
      </c>
      <c r="D1986" s="10" t="s">
        <v>6388</v>
      </c>
      <c r="E1986" s="10" t="s">
        <v>26</v>
      </c>
      <c r="F1986" s="10" t="s">
        <v>27</v>
      </c>
      <c r="G1986" s="10" t="s">
        <v>28</v>
      </c>
      <c r="H1986" s="10" t="s">
        <v>3303</v>
      </c>
      <c r="I1986" s="10" t="s">
        <v>6390</v>
      </c>
      <c r="J1986" s="10" t="str">
        <f t="shared" si="30"/>
        <v>531736-COMEX AZTECAS</v>
      </c>
    </row>
    <row r="1987" spans="1:10">
      <c r="A1987" s="10" t="s">
        <v>33</v>
      </c>
      <c r="B1987" s="10">
        <v>535372</v>
      </c>
      <c r="C1987" s="10">
        <v>22601</v>
      </c>
      <c r="D1987" s="10" t="s">
        <v>174</v>
      </c>
      <c r="E1987" s="10" t="s">
        <v>35</v>
      </c>
      <c r="F1987" s="10" t="s">
        <v>36</v>
      </c>
      <c r="G1987" s="10" t="s">
        <v>175</v>
      </c>
      <c r="H1987" s="10" t="s">
        <v>1194</v>
      </c>
      <c r="I1987" s="10" t="s">
        <v>177</v>
      </c>
      <c r="J1987" s="10" t="str">
        <f t="shared" ref="J1987:J2050" si="31">CONCATENATE(B1987,"-",H1987)</f>
        <v>535372-LIBRAMIENTO</v>
      </c>
    </row>
    <row r="1988" spans="1:10">
      <c r="A1988" s="10" t="s">
        <v>71</v>
      </c>
      <c r="B1988" s="10">
        <v>534583</v>
      </c>
      <c r="C1988" s="10">
        <v>42132</v>
      </c>
      <c r="D1988" s="10" t="s">
        <v>637</v>
      </c>
      <c r="E1988" s="10" t="s">
        <v>44</v>
      </c>
      <c r="F1988" s="10" t="s">
        <v>45</v>
      </c>
      <c r="G1988" s="10" t="s">
        <v>619</v>
      </c>
      <c r="H1988" s="10" t="s">
        <v>1232</v>
      </c>
      <c r="I1988" s="10" t="s">
        <v>639</v>
      </c>
      <c r="J1988" s="10" t="str">
        <f t="shared" si="31"/>
        <v>534583-SANTIAGO DE ANAYA</v>
      </c>
    </row>
    <row r="1989" spans="1:10">
      <c r="A1989" s="10" t="s">
        <v>371</v>
      </c>
      <c r="B1989" s="10">
        <v>531410</v>
      </c>
      <c r="C1989" s="10">
        <v>21577</v>
      </c>
      <c r="D1989" s="10" t="s">
        <v>1917</v>
      </c>
      <c r="E1989" s="10" t="s">
        <v>180</v>
      </c>
      <c r="F1989" s="10" t="s">
        <v>181</v>
      </c>
      <c r="G1989" s="10" t="s">
        <v>524</v>
      </c>
      <c r="H1989" s="10" t="s">
        <v>273</v>
      </c>
      <c r="I1989" s="10" t="s">
        <v>1919</v>
      </c>
      <c r="J1989" s="10" t="str">
        <f t="shared" si="31"/>
        <v>531410-CUAUHTEMOC</v>
      </c>
    </row>
    <row r="1990" spans="1:10">
      <c r="A1990" s="10" t="s">
        <v>365</v>
      </c>
      <c r="B1990" s="10">
        <v>535447</v>
      </c>
      <c r="C1990" s="10">
        <v>22613</v>
      </c>
      <c r="D1990" s="10" t="s">
        <v>2875</v>
      </c>
      <c r="E1990" s="10" t="s">
        <v>44</v>
      </c>
      <c r="F1990" s="10" t="s">
        <v>45</v>
      </c>
      <c r="G1990" s="10" t="s">
        <v>187</v>
      </c>
      <c r="H1990" s="10" t="s">
        <v>5886</v>
      </c>
      <c r="I1990" s="10" t="s">
        <v>2876</v>
      </c>
      <c r="J1990" s="10" t="str">
        <f t="shared" si="31"/>
        <v>535447-SUCURSAL HEB</v>
      </c>
    </row>
    <row r="1991" spans="1:10">
      <c r="A1991" s="10" t="s">
        <v>24</v>
      </c>
      <c r="B1991" s="10">
        <v>530056</v>
      </c>
      <c r="C1991" s="10">
        <v>7787</v>
      </c>
      <c r="D1991" s="10" t="s">
        <v>2400</v>
      </c>
      <c r="E1991" s="10" t="s">
        <v>91</v>
      </c>
      <c r="F1991" s="10" t="s">
        <v>143</v>
      </c>
      <c r="G1991" s="10" t="s">
        <v>450</v>
      </c>
      <c r="H1991" s="10" t="s">
        <v>891</v>
      </c>
      <c r="I1991" s="10" t="s">
        <v>2402</v>
      </c>
      <c r="J1991" s="10" t="str">
        <f t="shared" si="31"/>
        <v>530056-5 DE FEBRERO</v>
      </c>
    </row>
    <row r="1992" spans="1:10">
      <c r="A1992" s="10" t="s">
        <v>50</v>
      </c>
      <c r="B1992" s="10">
        <v>536140</v>
      </c>
      <c r="C1992" s="10">
        <v>42773</v>
      </c>
      <c r="D1992" s="10" t="s">
        <v>476</v>
      </c>
      <c r="E1992" s="10" t="s">
        <v>52</v>
      </c>
      <c r="F1992" s="10" t="s">
        <v>53</v>
      </c>
      <c r="G1992" s="10" t="s">
        <v>477</v>
      </c>
      <c r="H1992" s="10" t="s">
        <v>3916</v>
      </c>
      <c r="I1992" s="10" t="s">
        <v>88</v>
      </c>
      <c r="J1992" s="10" t="str">
        <f t="shared" si="31"/>
        <v>536140-PAR VIAL SUR</v>
      </c>
    </row>
    <row r="1993" spans="1:10">
      <c r="A1993" s="10" t="s">
        <v>77</v>
      </c>
      <c r="B1993" s="10">
        <v>534112</v>
      </c>
      <c r="C1993" s="10">
        <v>41961</v>
      </c>
      <c r="D1993" s="10" t="s">
        <v>257</v>
      </c>
      <c r="E1993" s="10" t="s">
        <v>91</v>
      </c>
      <c r="F1993" s="10" t="s">
        <v>311</v>
      </c>
      <c r="G1993" s="10" t="s">
        <v>462</v>
      </c>
      <c r="H1993" s="10" t="s">
        <v>2362</v>
      </c>
      <c r="I1993" s="10" t="s">
        <v>260</v>
      </c>
      <c r="J1993" s="10" t="str">
        <f t="shared" si="31"/>
        <v>534112-COMONFORT</v>
      </c>
    </row>
    <row r="1994" spans="1:10">
      <c r="A1994" s="10" t="s">
        <v>442</v>
      </c>
      <c r="B1994" s="10">
        <v>536902</v>
      </c>
      <c r="C1994" s="10">
        <v>32985</v>
      </c>
      <c r="D1994" s="10" t="s">
        <v>703</v>
      </c>
      <c r="E1994" s="10" t="s">
        <v>180</v>
      </c>
      <c r="F1994" s="10" t="s">
        <v>444</v>
      </c>
      <c r="G1994" s="10" t="s">
        <v>704</v>
      </c>
      <c r="H1994" s="10" t="s">
        <v>2253</v>
      </c>
      <c r="I1994" s="10" t="s">
        <v>705</v>
      </c>
      <c r="J1994" s="10" t="str">
        <f t="shared" si="31"/>
        <v>536902-MADERA</v>
      </c>
    </row>
    <row r="1995" spans="1:10">
      <c r="A1995" s="10" t="s">
        <v>324</v>
      </c>
      <c r="B1995" s="10">
        <v>537518</v>
      </c>
      <c r="C1995" s="10">
        <v>32655</v>
      </c>
      <c r="D1995" s="10" t="s">
        <v>413</v>
      </c>
      <c r="E1995" s="10" t="s">
        <v>44</v>
      </c>
      <c r="F1995" s="10" t="s">
        <v>45</v>
      </c>
      <c r="G1995" s="10" t="s">
        <v>326</v>
      </c>
      <c r="H1995" s="10" t="s">
        <v>2254</v>
      </c>
      <c r="I1995" s="10" t="s">
        <v>69</v>
      </c>
      <c r="J1995" s="10" t="str">
        <f t="shared" si="31"/>
        <v>537518-AL SUPER</v>
      </c>
    </row>
    <row r="1996" spans="1:10">
      <c r="A1996" s="10" t="s">
        <v>58</v>
      </c>
      <c r="B1996" s="10">
        <v>534842</v>
      </c>
      <c r="C1996" s="10">
        <v>42204</v>
      </c>
      <c r="D1996" s="10" t="s">
        <v>59</v>
      </c>
      <c r="E1996" s="10" t="s">
        <v>52</v>
      </c>
      <c r="F1996" s="10" t="s">
        <v>60</v>
      </c>
      <c r="G1996" s="10" t="s">
        <v>61</v>
      </c>
      <c r="H1996" s="10" t="s">
        <v>829</v>
      </c>
      <c r="I1996" s="10" t="s">
        <v>63</v>
      </c>
      <c r="J1996" s="10" t="str">
        <f t="shared" si="31"/>
        <v>534842-PORTILLO 150</v>
      </c>
    </row>
    <row r="1997" spans="1:10">
      <c r="A1997" s="10" t="s">
        <v>365</v>
      </c>
      <c r="B1997" s="10">
        <v>535393</v>
      </c>
      <c r="C1997" s="10">
        <v>22604</v>
      </c>
      <c r="D1997" s="10" t="s">
        <v>2875</v>
      </c>
      <c r="E1997" s="10" t="s">
        <v>44</v>
      </c>
      <c r="F1997" s="10" t="s">
        <v>45</v>
      </c>
      <c r="G1997" s="10" t="s">
        <v>187</v>
      </c>
      <c r="H1997" s="10" t="s">
        <v>2610</v>
      </c>
      <c r="I1997" s="10" t="s">
        <v>2876</v>
      </c>
      <c r="J1997" s="10" t="str">
        <f t="shared" si="31"/>
        <v>535393-TROJES DE KRISTAL</v>
      </c>
    </row>
    <row r="1998" spans="1:10">
      <c r="A1998" s="10" t="s">
        <v>468</v>
      </c>
      <c r="B1998" s="10">
        <v>534399</v>
      </c>
      <c r="C1998" s="10">
        <v>42170</v>
      </c>
      <c r="D1998" s="10" t="s">
        <v>157</v>
      </c>
      <c r="E1998" s="10" t="s">
        <v>91</v>
      </c>
      <c r="F1998" s="10" t="s">
        <v>311</v>
      </c>
      <c r="G1998" s="10" t="s">
        <v>469</v>
      </c>
      <c r="H1998" s="10" t="s">
        <v>2255</v>
      </c>
      <c r="I1998" s="10" t="s">
        <v>160</v>
      </c>
      <c r="J1998" s="10" t="str">
        <f t="shared" si="31"/>
        <v>534399-GRAN PATIO</v>
      </c>
    </row>
    <row r="1999" spans="1:10">
      <c r="A1999" s="10" t="s">
        <v>240</v>
      </c>
      <c r="B1999" s="10">
        <v>534598</v>
      </c>
      <c r="C1999" s="10">
        <v>41955</v>
      </c>
      <c r="D1999" s="10" t="s">
        <v>6338</v>
      </c>
      <c r="E1999" s="10" t="s">
        <v>91</v>
      </c>
      <c r="F1999" s="10" t="s">
        <v>311</v>
      </c>
      <c r="G1999" s="10" t="s">
        <v>684</v>
      </c>
      <c r="H1999" s="10" t="s">
        <v>6339</v>
      </c>
      <c r="I1999" s="10" t="s">
        <v>1570</v>
      </c>
      <c r="J1999" s="10" t="str">
        <f t="shared" si="31"/>
        <v>534598-PINTURAS AUTOMOTRICES ALTAMIRANO</v>
      </c>
    </row>
    <row r="2000" spans="1:10">
      <c r="A2000" s="10" t="s">
        <v>83</v>
      </c>
      <c r="B2000" s="10">
        <v>534497</v>
      </c>
      <c r="C2000" s="10">
        <v>41033</v>
      </c>
      <c r="D2000" s="10" t="s">
        <v>101</v>
      </c>
      <c r="E2000" s="10" t="s">
        <v>52</v>
      </c>
      <c r="F2000" s="10" t="s">
        <v>85</v>
      </c>
      <c r="G2000" s="10" t="s">
        <v>102</v>
      </c>
      <c r="H2000" s="10" t="s">
        <v>1748</v>
      </c>
      <c r="I2000" s="10" t="s">
        <v>104</v>
      </c>
      <c r="J2000" s="10" t="str">
        <f t="shared" si="31"/>
        <v>534497-CANDIDO AGUILAR</v>
      </c>
    </row>
    <row r="2001" spans="1:10">
      <c r="A2001" s="10" t="s">
        <v>77</v>
      </c>
      <c r="B2001" s="10">
        <v>532173</v>
      </c>
      <c r="C2001" s="10">
        <v>4625</v>
      </c>
      <c r="D2001" s="10" t="s">
        <v>263</v>
      </c>
      <c r="E2001" s="10" t="s">
        <v>91</v>
      </c>
      <c r="F2001" s="10" t="s">
        <v>143</v>
      </c>
      <c r="G2001" s="10" t="s">
        <v>168</v>
      </c>
      <c r="H2001" s="10" t="s">
        <v>213</v>
      </c>
      <c r="I2001" s="10" t="s">
        <v>155</v>
      </c>
      <c r="J2001" s="10" t="str">
        <f t="shared" si="31"/>
        <v>532173-JUAREZ</v>
      </c>
    </row>
    <row r="2002" spans="1:10">
      <c r="A2002" s="10" t="s">
        <v>150</v>
      </c>
      <c r="B2002" s="10">
        <v>532634</v>
      </c>
      <c r="C2002" s="10">
        <v>41558</v>
      </c>
      <c r="D2002" s="10" t="s">
        <v>351</v>
      </c>
      <c r="E2002" s="10" t="s">
        <v>52</v>
      </c>
      <c r="F2002" s="10" t="s">
        <v>152</v>
      </c>
      <c r="G2002" s="10" t="s">
        <v>352</v>
      </c>
      <c r="H2002" s="10" t="s">
        <v>353</v>
      </c>
      <c r="I2002" s="10" t="s">
        <v>6593</v>
      </c>
      <c r="J2002" s="10" t="str">
        <f t="shared" si="31"/>
        <v>532634-DISTRIBUIDORA DE PINTURAS DE TABASCO</v>
      </c>
    </row>
    <row r="2003" spans="1:10">
      <c r="A2003" s="10" t="s">
        <v>24</v>
      </c>
      <c r="B2003" s="10">
        <v>532451</v>
      </c>
      <c r="C2003" s="10">
        <v>7938</v>
      </c>
      <c r="D2003" s="10" t="s">
        <v>2256</v>
      </c>
      <c r="E2003" s="10" t="s">
        <v>26</v>
      </c>
      <c r="F2003" s="10" t="s">
        <v>27</v>
      </c>
      <c r="G2003" s="10" t="s">
        <v>296</v>
      </c>
      <c r="H2003" s="10" t="s">
        <v>2257</v>
      </c>
      <c r="I2003" s="10" t="s">
        <v>2258</v>
      </c>
      <c r="J2003" s="10" t="str">
        <f t="shared" si="31"/>
        <v>532451-PROMOTORA COMEX</v>
      </c>
    </row>
    <row r="2004" spans="1:10">
      <c r="A2004" s="10" t="s">
        <v>24</v>
      </c>
      <c r="B2004" s="10">
        <v>539149</v>
      </c>
      <c r="C2004" s="10">
        <v>4414</v>
      </c>
      <c r="D2004" s="10" t="s">
        <v>3642</v>
      </c>
      <c r="E2004" s="10" t="s">
        <v>91</v>
      </c>
      <c r="F2004" s="10" t="s">
        <v>92</v>
      </c>
      <c r="G2004" s="10" t="s">
        <v>606</v>
      </c>
      <c r="H2004" s="10" t="s">
        <v>3643</v>
      </c>
      <c r="I2004" s="10" t="s">
        <v>5063</v>
      </c>
      <c r="J2004" s="10" t="str">
        <f t="shared" si="31"/>
        <v>539149-MIXCALCO</v>
      </c>
    </row>
    <row r="2005" spans="1:10">
      <c r="A2005" s="10" t="s">
        <v>120</v>
      </c>
      <c r="B2005" s="10">
        <v>534593</v>
      </c>
      <c r="C2005" s="10">
        <v>22294</v>
      </c>
      <c r="D2005" s="10" t="s">
        <v>409</v>
      </c>
      <c r="E2005" s="10" t="s">
        <v>35</v>
      </c>
      <c r="F2005" s="10" t="s">
        <v>122</v>
      </c>
      <c r="G2005" s="10" t="s">
        <v>410</v>
      </c>
      <c r="H2005" s="10" t="s">
        <v>1027</v>
      </c>
      <c r="I2005" s="10" t="s">
        <v>412</v>
      </c>
      <c r="J2005" s="10" t="str">
        <f t="shared" si="31"/>
        <v>534593-BOULEVARD</v>
      </c>
    </row>
    <row r="2006" spans="1:10">
      <c r="A2006" s="10" t="s">
        <v>114</v>
      </c>
      <c r="B2006" s="10">
        <v>530564</v>
      </c>
      <c r="C2006" s="10">
        <v>20982</v>
      </c>
      <c r="D2006" s="10" t="s">
        <v>115</v>
      </c>
      <c r="E2006" s="10" t="s">
        <v>35</v>
      </c>
      <c r="F2006" s="10" t="s">
        <v>116</v>
      </c>
      <c r="G2006" s="10" t="s">
        <v>117</v>
      </c>
      <c r="H2006" s="10" t="s">
        <v>2466</v>
      </c>
      <c r="I2006" s="10" t="s">
        <v>119</v>
      </c>
      <c r="J2006" s="10" t="str">
        <f t="shared" si="31"/>
        <v>530564-PINTURAS TATIANA OAXACA</v>
      </c>
    </row>
    <row r="2007" spans="1:10">
      <c r="A2007" s="10" t="s">
        <v>24</v>
      </c>
      <c r="B2007" s="10">
        <v>538393</v>
      </c>
      <c r="C2007" s="10">
        <v>4441</v>
      </c>
      <c r="D2007" s="10" t="s">
        <v>999</v>
      </c>
      <c r="E2007" s="10" t="s">
        <v>26</v>
      </c>
      <c r="F2007" s="10" t="s">
        <v>27</v>
      </c>
      <c r="G2007" s="10" t="s">
        <v>305</v>
      </c>
      <c r="H2007" s="10" t="s">
        <v>1301</v>
      </c>
      <c r="I2007" s="10" t="s">
        <v>483</v>
      </c>
      <c r="J2007" s="10" t="str">
        <f t="shared" si="31"/>
        <v>538393-SAN LORENZO</v>
      </c>
    </row>
    <row r="2008" spans="1:10">
      <c r="A2008" s="10" t="s">
        <v>64</v>
      </c>
      <c r="B2008" s="10">
        <v>537540</v>
      </c>
      <c r="C2008" s="10">
        <v>32657</v>
      </c>
      <c r="D2008" s="10" t="s">
        <v>875</v>
      </c>
      <c r="E2008" s="10" t="s">
        <v>44</v>
      </c>
      <c r="F2008" s="10" t="s">
        <v>66</v>
      </c>
      <c r="G2008" s="10" t="s">
        <v>633</v>
      </c>
      <c r="H2008" s="10" t="s">
        <v>2259</v>
      </c>
      <c r="I2008" s="10" t="s">
        <v>877</v>
      </c>
      <c r="J2008" s="10" t="str">
        <f t="shared" si="31"/>
        <v>537540-3 CAMINOS</v>
      </c>
    </row>
    <row r="2009" spans="1:10">
      <c r="A2009" s="10" t="s">
        <v>71</v>
      </c>
      <c r="B2009" s="10">
        <v>530447</v>
      </c>
      <c r="C2009" s="10">
        <v>20740</v>
      </c>
      <c r="D2009" s="10" t="s">
        <v>131</v>
      </c>
      <c r="E2009" s="10" t="s">
        <v>44</v>
      </c>
      <c r="F2009" s="10" t="s">
        <v>45</v>
      </c>
      <c r="G2009" s="10" t="s">
        <v>201</v>
      </c>
      <c r="H2009" s="10" t="s">
        <v>1027</v>
      </c>
      <c r="I2009" s="10" t="s">
        <v>107</v>
      </c>
      <c r="J2009" s="10" t="str">
        <f t="shared" si="31"/>
        <v>530447-BOULEVARD</v>
      </c>
    </row>
    <row r="2010" spans="1:10">
      <c r="A2010" s="10" t="s">
        <v>527</v>
      </c>
      <c r="B2010" s="10">
        <v>533948</v>
      </c>
      <c r="C2010" s="10">
        <v>21675</v>
      </c>
      <c r="D2010" s="10" t="s">
        <v>5441</v>
      </c>
      <c r="E2010" s="10" t="s">
        <v>180</v>
      </c>
      <c r="F2010" s="10" t="s">
        <v>195</v>
      </c>
      <c r="G2010" s="10" t="s">
        <v>528</v>
      </c>
      <c r="H2010" s="10" t="s">
        <v>916</v>
      </c>
      <c r="I2010" s="10" t="s">
        <v>5442</v>
      </c>
      <c r="J2010" s="10" t="str">
        <f t="shared" si="31"/>
        <v>533948-MAZATLAN</v>
      </c>
    </row>
    <row r="2011" spans="1:10">
      <c r="A2011" s="10" t="s">
        <v>33</v>
      </c>
      <c r="B2011" s="10">
        <v>533851</v>
      </c>
      <c r="C2011" s="10">
        <v>22473</v>
      </c>
      <c r="D2011" s="10" t="s">
        <v>194</v>
      </c>
      <c r="E2011" s="10" t="s">
        <v>35</v>
      </c>
      <c r="F2011" s="10" t="s">
        <v>36</v>
      </c>
      <c r="G2011" s="10" t="s">
        <v>427</v>
      </c>
      <c r="H2011" s="10" t="s">
        <v>3364</v>
      </c>
      <c r="I2011" s="10" t="s">
        <v>88</v>
      </c>
      <c r="J2011" s="10" t="str">
        <f t="shared" si="31"/>
        <v>533851-LAS JUNTAS</v>
      </c>
    </row>
    <row r="2012" spans="1:10">
      <c r="A2012" s="10" t="s">
        <v>33</v>
      </c>
      <c r="B2012" s="10">
        <v>533938</v>
      </c>
      <c r="C2012" s="10">
        <v>22581</v>
      </c>
      <c r="D2012" s="10" t="s">
        <v>194</v>
      </c>
      <c r="E2012" s="10" t="s">
        <v>35</v>
      </c>
      <c r="F2012" s="10" t="s">
        <v>97</v>
      </c>
      <c r="G2012" s="10" t="s">
        <v>437</v>
      </c>
      <c r="H2012" s="10" t="s">
        <v>3250</v>
      </c>
      <c r="I2012" s="10" t="s">
        <v>88</v>
      </c>
      <c r="J2012" s="10" t="str">
        <f t="shared" si="31"/>
        <v>533938-SAN JUAN OCOTAN</v>
      </c>
    </row>
    <row r="2013" spans="1:10">
      <c r="A2013" s="10" t="s">
        <v>77</v>
      </c>
      <c r="B2013" s="10">
        <v>538559</v>
      </c>
      <c r="C2013" s="10">
        <v>4727</v>
      </c>
      <c r="D2013" s="10" t="s">
        <v>1955</v>
      </c>
      <c r="E2013" s="10" t="s">
        <v>91</v>
      </c>
      <c r="F2013" s="10" t="s">
        <v>143</v>
      </c>
      <c r="G2013" s="10" t="s">
        <v>360</v>
      </c>
      <c r="H2013" s="10" t="s">
        <v>6081</v>
      </c>
      <c r="I2013" s="10" t="s">
        <v>1957</v>
      </c>
      <c r="J2013" s="10" t="str">
        <f t="shared" si="31"/>
        <v>538559-PLAKA LOS REYES</v>
      </c>
    </row>
    <row r="2014" spans="1:10">
      <c r="A2014" s="10" t="s">
        <v>33</v>
      </c>
      <c r="B2014" s="10">
        <v>532666</v>
      </c>
      <c r="C2014" s="10">
        <v>21731</v>
      </c>
      <c r="D2014" s="10" t="s">
        <v>5443</v>
      </c>
      <c r="E2014" s="10" t="s">
        <v>35</v>
      </c>
      <c r="F2014" s="10" t="s">
        <v>97</v>
      </c>
      <c r="G2014" s="10" t="s">
        <v>393</v>
      </c>
      <c r="H2014" s="10" t="s">
        <v>446</v>
      </c>
      <c r="I2014" s="10" t="s">
        <v>5444</v>
      </c>
      <c r="J2014" s="10" t="str">
        <f t="shared" si="31"/>
        <v>532666-LOPEZ MATEOS</v>
      </c>
    </row>
    <row r="2015" spans="1:10">
      <c r="A2015" s="10" t="s">
        <v>262</v>
      </c>
      <c r="B2015" s="10">
        <v>535204</v>
      </c>
      <c r="C2015" s="10">
        <v>42420</v>
      </c>
      <c r="D2015" s="10" t="s">
        <v>756</v>
      </c>
      <c r="E2015" s="10" t="s">
        <v>52</v>
      </c>
      <c r="F2015" s="10" t="s">
        <v>85</v>
      </c>
      <c r="G2015" s="10" t="s">
        <v>228</v>
      </c>
      <c r="H2015" s="10" t="s">
        <v>2261</v>
      </c>
      <c r="I2015" s="10" t="s">
        <v>274</v>
      </c>
      <c r="J2015" s="10" t="str">
        <f t="shared" si="31"/>
        <v>535204-AHUACATLAN</v>
      </c>
    </row>
    <row r="2016" spans="1:10">
      <c r="A2016" s="10" t="s">
        <v>746</v>
      </c>
      <c r="B2016" s="10">
        <v>539000</v>
      </c>
      <c r="C2016" s="10">
        <v>43727</v>
      </c>
      <c r="D2016" s="10" t="s">
        <v>253</v>
      </c>
      <c r="E2016" s="10" t="s">
        <v>180</v>
      </c>
      <c r="F2016" s="10" t="s">
        <v>444</v>
      </c>
      <c r="G2016" s="10" t="s">
        <v>748</v>
      </c>
      <c r="H2016" s="10" t="s">
        <v>1124</v>
      </c>
      <c r="I2016" s="10" t="s">
        <v>256</v>
      </c>
      <c r="J2016" s="10" t="str">
        <f t="shared" si="31"/>
        <v>539000-20 DE NOVIEMBRE</v>
      </c>
    </row>
    <row r="2017" spans="1:10">
      <c r="A2017" s="10" t="s">
        <v>24</v>
      </c>
      <c r="B2017" s="10">
        <v>536250</v>
      </c>
      <c r="C2017" s="10">
        <v>4369</v>
      </c>
      <c r="D2017" s="10" t="s">
        <v>1529</v>
      </c>
      <c r="E2017" s="10" t="s">
        <v>26</v>
      </c>
      <c r="F2017" s="10" t="s">
        <v>27</v>
      </c>
      <c r="G2017" s="10" t="s">
        <v>139</v>
      </c>
      <c r="H2017" s="10" t="s">
        <v>5116</v>
      </c>
      <c r="I2017" s="10" t="s">
        <v>1531</v>
      </c>
      <c r="J2017" s="10" t="str">
        <f t="shared" si="31"/>
        <v>536250-PASAJE SANTA FE</v>
      </c>
    </row>
    <row r="2018" spans="1:10">
      <c r="A2018" s="10" t="s">
        <v>24</v>
      </c>
      <c r="B2018" s="10">
        <v>537474</v>
      </c>
      <c r="C2018" s="10">
        <v>4615</v>
      </c>
      <c r="D2018" s="10" t="s">
        <v>2263</v>
      </c>
      <c r="E2018" s="10" t="s">
        <v>91</v>
      </c>
      <c r="F2018" s="10" t="s">
        <v>92</v>
      </c>
      <c r="G2018" s="10" t="s">
        <v>388</v>
      </c>
      <c r="H2018" s="10" t="s">
        <v>2264</v>
      </c>
      <c r="I2018" s="10" t="s">
        <v>2265</v>
      </c>
      <c r="J2018" s="10" t="str">
        <f t="shared" si="31"/>
        <v>537474-COMEX XOLA</v>
      </c>
    </row>
    <row r="2019" spans="1:10">
      <c r="A2019" s="10" t="s">
        <v>178</v>
      </c>
      <c r="B2019" s="10">
        <v>535402</v>
      </c>
      <c r="C2019" s="10">
        <v>32161</v>
      </c>
      <c r="D2019" s="10" t="s">
        <v>204</v>
      </c>
      <c r="E2019" s="10" t="s">
        <v>180</v>
      </c>
      <c r="F2019" s="10" t="s">
        <v>181</v>
      </c>
      <c r="G2019" s="10" t="s">
        <v>205</v>
      </c>
      <c r="H2019" s="10" t="s">
        <v>745</v>
      </c>
      <c r="I2019" s="10" t="s">
        <v>206</v>
      </c>
      <c r="J2019" s="10" t="str">
        <f t="shared" si="31"/>
        <v>535402-SAN LUIS</v>
      </c>
    </row>
    <row r="2020" spans="1:10">
      <c r="A2020" s="10" t="s">
        <v>221</v>
      </c>
      <c r="B2020" s="10">
        <v>531355</v>
      </c>
      <c r="C2020" s="10">
        <v>41991</v>
      </c>
      <c r="D2020" s="10" t="s">
        <v>222</v>
      </c>
      <c r="E2020" s="10" t="s">
        <v>26</v>
      </c>
      <c r="F2020" s="10" t="s">
        <v>223</v>
      </c>
      <c r="G2020" s="10" t="s">
        <v>224</v>
      </c>
      <c r="H2020" s="10" t="s">
        <v>2267</v>
      </c>
      <c r="I2020" s="10" t="s">
        <v>226</v>
      </c>
      <c r="J2020" s="10" t="str">
        <f t="shared" si="31"/>
        <v>531355-XOCHITEPEC</v>
      </c>
    </row>
    <row r="2021" spans="1:10">
      <c r="A2021" s="10" t="s">
        <v>24</v>
      </c>
      <c r="B2021" s="10">
        <v>532114</v>
      </c>
      <c r="C2021" s="10">
        <v>7164</v>
      </c>
      <c r="D2021" s="10" t="s">
        <v>2268</v>
      </c>
      <c r="E2021" s="10" t="s">
        <v>91</v>
      </c>
      <c r="F2021" s="10" t="s">
        <v>143</v>
      </c>
      <c r="G2021" s="10" t="s">
        <v>360</v>
      </c>
      <c r="H2021" s="10" t="s">
        <v>2269</v>
      </c>
      <c r="I2021" s="10" t="s">
        <v>2270</v>
      </c>
      <c r="J2021" s="10" t="str">
        <f t="shared" si="31"/>
        <v>532114-PINTURAS LA FUERZA</v>
      </c>
    </row>
    <row r="2022" spans="1:10">
      <c r="A2022" s="10" t="s">
        <v>77</v>
      </c>
      <c r="B2022" s="10">
        <v>538658</v>
      </c>
      <c r="C2022" s="10">
        <v>4765</v>
      </c>
      <c r="D2022" s="10" t="s">
        <v>665</v>
      </c>
      <c r="E2022" s="10" t="s">
        <v>91</v>
      </c>
      <c r="F2022" s="10" t="s">
        <v>92</v>
      </c>
      <c r="G2022" s="10" t="s">
        <v>284</v>
      </c>
      <c r="H2022" s="10" t="s">
        <v>2271</v>
      </c>
      <c r="I2022" s="10" t="s">
        <v>667</v>
      </c>
      <c r="J2022" s="10" t="str">
        <f t="shared" si="31"/>
        <v>538658-APOLO</v>
      </c>
    </row>
    <row r="2023" spans="1:10">
      <c r="A2023" s="10" t="s">
        <v>324</v>
      </c>
      <c r="B2023" s="10">
        <v>536048</v>
      </c>
      <c r="C2023" s="10">
        <v>32345</v>
      </c>
      <c r="D2023" s="10" t="s">
        <v>2875</v>
      </c>
      <c r="E2023" s="10" t="s">
        <v>44</v>
      </c>
      <c r="F2023" s="10" t="s">
        <v>45</v>
      </c>
      <c r="G2023" s="10" t="s">
        <v>326</v>
      </c>
      <c r="H2023" s="10" t="s">
        <v>851</v>
      </c>
      <c r="I2023" s="10" t="s">
        <v>2876</v>
      </c>
      <c r="J2023" s="10" t="str">
        <f t="shared" si="31"/>
        <v>536048-REVOLUCION</v>
      </c>
    </row>
    <row r="2024" spans="1:10">
      <c r="A2024" s="10" t="s">
        <v>442</v>
      </c>
      <c r="B2024" s="10">
        <v>534536</v>
      </c>
      <c r="C2024" s="10">
        <v>31842</v>
      </c>
      <c r="D2024" s="10" t="s">
        <v>443</v>
      </c>
      <c r="E2024" s="10" t="s">
        <v>180</v>
      </c>
      <c r="F2024" s="10" t="s">
        <v>444</v>
      </c>
      <c r="G2024" s="10" t="s">
        <v>704</v>
      </c>
      <c r="H2024" s="10" t="s">
        <v>3275</v>
      </c>
      <c r="I2024" s="10" t="s">
        <v>107</v>
      </c>
      <c r="J2024" s="10" t="str">
        <f t="shared" si="31"/>
        <v>534536-CAMPESINA</v>
      </c>
    </row>
    <row r="2025" spans="1:10">
      <c r="A2025" s="10" t="s">
        <v>114</v>
      </c>
      <c r="B2025" s="10">
        <v>534170</v>
      </c>
      <c r="C2025" s="10">
        <v>20985</v>
      </c>
      <c r="D2025" s="10" t="s">
        <v>115</v>
      </c>
      <c r="E2025" s="10" t="s">
        <v>35</v>
      </c>
      <c r="F2025" s="10" t="s">
        <v>116</v>
      </c>
      <c r="G2025" s="10" t="s">
        <v>587</v>
      </c>
      <c r="H2025" s="10" t="s">
        <v>6335</v>
      </c>
      <c r="I2025" s="10" t="s">
        <v>119</v>
      </c>
      <c r="J2025" s="10" t="str">
        <f t="shared" si="31"/>
        <v>534170-PINTURAS DE CELAYA PUNTA NORTE</v>
      </c>
    </row>
    <row r="2026" spans="1:10">
      <c r="A2026" s="10" t="s">
        <v>562</v>
      </c>
      <c r="B2026" s="10">
        <v>532469</v>
      </c>
      <c r="C2026" s="10">
        <v>31543</v>
      </c>
      <c r="D2026" s="10" t="s">
        <v>850</v>
      </c>
      <c r="E2026" s="10" t="s">
        <v>180</v>
      </c>
      <c r="F2026" s="10" t="s">
        <v>444</v>
      </c>
      <c r="G2026" s="10" t="s">
        <v>564</v>
      </c>
      <c r="H2026" s="10" t="s">
        <v>446</v>
      </c>
      <c r="I2026" s="10" t="s">
        <v>852</v>
      </c>
      <c r="J2026" s="10" t="str">
        <f t="shared" si="31"/>
        <v>532469-LOPEZ MATEOS</v>
      </c>
    </row>
    <row r="2027" spans="1:10">
      <c r="A2027" s="10" t="s">
        <v>24</v>
      </c>
      <c r="B2027" s="10">
        <v>533119</v>
      </c>
      <c r="C2027" s="10">
        <v>2140</v>
      </c>
      <c r="D2027" s="10" t="s">
        <v>2275</v>
      </c>
      <c r="E2027" s="10" t="s">
        <v>26</v>
      </c>
      <c r="F2027" s="10" t="s">
        <v>27</v>
      </c>
      <c r="G2027" s="10" t="s">
        <v>110</v>
      </c>
      <c r="H2027" s="10" t="s">
        <v>428</v>
      </c>
      <c r="I2027" s="10" t="s">
        <v>2276</v>
      </c>
      <c r="J2027" s="10" t="str">
        <f t="shared" si="31"/>
        <v>533119-UNIVERSIDAD</v>
      </c>
    </row>
    <row r="2028" spans="1:10">
      <c r="A2028" s="10" t="s">
        <v>120</v>
      </c>
      <c r="B2028" s="10">
        <v>535884</v>
      </c>
      <c r="C2028" s="10">
        <v>22665</v>
      </c>
      <c r="D2028" s="10" t="s">
        <v>5536</v>
      </c>
      <c r="E2028" s="10" t="s">
        <v>35</v>
      </c>
      <c r="F2028" s="10" t="s">
        <v>122</v>
      </c>
      <c r="G2028" s="10" t="s">
        <v>781</v>
      </c>
      <c r="H2028" s="10" t="s">
        <v>229</v>
      </c>
      <c r="I2028" s="10" t="s">
        <v>5537</v>
      </c>
      <c r="J2028" s="10" t="str">
        <f t="shared" si="31"/>
        <v>535884-MADERO</v>
      </c>
    </row>
    <row r="2029" spans="1:10">
      <c r="A2029" s="10" t="s">
        <v>178</v>
      </c>
      <c r="B2029" s="10">
        <v>532854</v>
      </c>
      <c r="C2029" s="10">
        <v>22413</v>
      </c>
      <c r="D2029" s="10" t="s">
        <v>179</v>
      </c>
      <c r="E2029" s="10" t="s">
        <v>180</v>
      </c>
      <c r="F2029" s="10" t="s">
        <v>181</v>
      </c>
      <c r="G2029" s="10" t="s">
        <v>182</v>
      </c>
      <c r="H2029" s="10" t="s">
        <v>4847</v>
      </c>
      <c r="I2029" s="10" t="s">
        <v>184</v>
      </c>
      <c r="J2029" s="10" t="str">
        <f t="shared" si="31"/>
        <v>532854-VILLA FLORESTA</v>
      </c>
    </row>
    <row r="2030" spans="1:10">
      <c r="A2030" s="10" t="s">
        <v>221</v>
      </c>
      <c r="B2030" s="10">
        <v>531785</v>
      </c>
      <c r="C2030" s="10">
        <v>40752</v>
      </c>
      <c r="D2030" s="10" t="s">
        <v>5448</v>
      </c>
      <c r="E2030" s="10" t="s">
        <v>26</v>
      </c>
      <c r="F2030" s="10" t="s">
        <v>223</v>
      </c>
      <c r="G2030" s="10" t="s">
        <v>258</v>
      </c>
      <c r="H2030" s="10" t="s">
        <v>2062</v>
      </c>
      <c r="I2030" s="10" t="s">
        <v>5449</v>
      </c>
      <c r="J2030" s="10" t="str">
        <f t="shared" si="31"/>
        <v>531785-ALTAVISTA</v>
      </c>
    </row>
    <row r="2031" spans="1:10">
      <c r="A2031" s="10" t="s">
        <v>156</v>
      </c>
      <c r="B2031" s="10">
        <v>538235</v>
      </c>
      <c r="C2031" s="10">
        <v>43552</v>
      </c>
      <c r="D2031" s="10" t="s">
        <v>825</v>
      </c>
      <c r="E2031" s="10" t="s">
        <v>52</v>
      </c>
      <c r="F2031" s="10" t="s">
        <v>60</v>
      </c>
      <c r="G2031" s="10" t="s">
        <v>158</v>
      </c>
      <c r="H2031" s="10" t="s">
        <v>2277</v>
      </c>
      <c r="I2031" s="10" t="s">
        <v>827</v>
      </c>
      <c r="J2031" s="10" t="str">
        <f t="shared" si="31"/>
        <v>538235-IZAMAL</v>
      </c>
    </row>
    <row r="2032" spans="1:10">
      <c r="A2032" s="10" t="s">
        <v>114</v>
      </c>
      <c r="B2032" s="10">
        <v>531971</v>
      </c>
      <c r="C2032" s="10">
        <v>42837</v>
      </c>
      <c r="D2032" s="10" t="s">
        <v>5902</v>
      </c>
      <c r="E2032" s="10" t="s">
        <v>35</v>
      </c>
      <c r="F2032" s="10" t="s">
        <v>116</v>
      </c>
      <c r="G2032" s="10" t="s">
        <v>488</v>
      </c>
      <c r="H2032" s="10" t="s">
        <v>5903</v>
      </c>
      <c r="I2032" s="10" t="s">
        <v>5838</v>
      </c>
      <c r="J2032" s="10" t="str">
        <f t="shared" si="31"/>
        <v>531971-COMEX ALLENDE</v>
      </c>
    </row>
    <row r="2033" spans="1:10">
      <c r="A2033" s="10" t="s">
        <v>114</v>
      </c>
      <c r="B2033" s="10">
        <v>534164</v>
      </c>
      <c r="C2033" s="10">
        <v>20982</v>
      </c>
      <c r="D2033" s="10" t="s">
        <v>115</v>
      </c>
      <c r="E2033" s="10" t="s">
        <v>35</v>
      </c>
      <c r="F2033" s="10" t="s">
        <v>116</v>
      </c>
      <c r="G2033" s="10" t="s">
        <v>117</v>
      </c>
      <c r="H2033" s="10" t="s">
        <v>5685</v>
      </c>
      <c r="I2033" s="10" t="s">
        <v>119</v>
      </c>
      <c r="J2033" s="10" t="str">
        <f t="shared" si="31"/>
        <v>534164-PINTURAS REVOLUCION EMILIO CARRANZA</v>
      </c>
    </row>
    <row r="2034" spans="1:10">
      <c r="A2034" s="10" t="s">
        <v>24</v>
      </c>
      <c r="B2034" s="10">
        <v>538285</v>
      </c>
      <c r="C2034" s="10">
        <v>4715</v>
      </c>
      <c r="D2034" s="10" t="s">
        <v>542</v>
      </c>
      <c r="E2034" s="10" t="s">
        <v>26</v>
      </c>
      <c r="F2034" s="10" t="s">
        <v>27</v>
      </c>
      <c r="G2034" s="10" t="s">
        <v>296</v>
      </c>
      <c r="H2034" s="10" t="s">
        <v>2279</v>
      </c>
      <c r="I2034" s="10" t="s">
        <v>544</v>
      </c>
      <c r="J2034" s="10" t="str">
        <f t="shared" si="31"/>
        <v>538285-MOCTEZUMA</v>
      </c>
    </row>
    <row r="2035" spans="1:10">
      <c r="A2035" s="10" t="s">
        <v>527</v>
      </c>
      <c r="B2035" s="10">
        <v>537416</v>
      </c>
      <c r="C2035" s="10">
        <v>32617</v>
      </c>
      <c r="D2035" s="10" t="s">
        <v>263</v>
      </c>
      <c r="E2035" s="10" t="s">
        <v>180</v>
      </c>
      <c r="F2035" s="10" t="s">
        <v>195</v>
      </c>
      <c r="G2035" s="10" t="s">
        <v>528</v>
      </c>
      <c r="H2035" s="10" t="s">
        <v>2488</v>
      </c>
      <c r="I2035" s="10" t="s">
        <v>155</v>
      </c>
      <c r="J2035" s="10" t="str">
        <f t="shared" si="31"/>
        <v>537416-URIAS</v>
      </c>
    </row>
    <row r="2036" spans="1:10">
      <c r="A2036" s="10" t="s">
        <v>120</v>
      </c>
      <c r="B2036" s="10">
        <v>537109</v>
      </c>
      <c r="C2036" s="10">
        <v>22814</v>
      </c>
      <c r="D2036" s="10" t="s">
        <v>1386</v>
      </c>
      <c r="E2036" s="10" t="s">
        <v>35</v>
      </c>
      <c r="F2036" s="10" t="s">
        <v>122</v>
      </c>
      <c r="G2036" s="10" t="s">
        <v>123</v>
      </c>
      <c r="H2036" s="10" t="s">
        <v>2278</v>
      </c>
      <c r="I2036" s="10" t="s">
        <v>1387</v>
      </c>
      <c r="J2036" s="10" t="str">
        <f t="shared" si="31"/>
        <v>537109-ATAPANEO</v>
      </c>
    </row>
    <row r="2037" spans="1:10">
      <c r="A2037" s="10" t="s">
        <v>83</v>
      </c>
      <c r="B2037" s="10">
        <v>530618</v>
      </c>
      <c r="C2037" s="10">
        <v>41415</v>
      </c>
      <c r="D2037" s="10" t="s">
        <v>131</v>
      </c>
      <c r="E2037" s="10" t="s">
        <v>44</v>
      </c>
      <c r="F2037" s="10" t="s">
        <v>66</v>
      </c>
      <c r="G2037" s="10" t="s">
        <v>132</v>
      </c>
      <c r="H2037" s="10" t="s">
        <v>213</v>
      </c>
      <c r="I2037" s="10" t="s">
        <v>107</v>
      </c>
      <c r="J2037" s="10" t="str">
        <f t="shared" si="31"/>
        <v>530618-JUAREZ</v>
      </c>
    </row>
    <row r="2038" spans="1:10">
      <c r="A2038" s="10" t="s">
        <v>58</v>
      </c>
      <c r="B2038" s="10">
        <v>534468</v>
      </c>
      <c r="C2038" s="10">
        <v>41383</v>
      </c>
      <c r="D2038" s="10" t="s">
        <v>231</v>
      </c>
      <c r="E2038" s="10" t="s">
        <v>52</v>
      </c>
      <c r="F2038" s="10" t="s">
        <v>152</v>
      </c>
      <c r="G2038" s="10" t="s">
        <v>232</v>
      </c>
      <c r="H2038" s="10" t="s">
        <v>2281</v>
      </c>
      <c r="I2038" s="10" t="s">
        <v>234</v>
      </c>
      <c r="J2038" s="10" t="str">
        <f t="shared" si="31"/>
        <v>534468-PRINCIPAL</v>
      </c>
    </row>
    <row r="2039" spans="1:10">
      <c r="A2039" s="10" t="s">
        <v>50</v>
      </c>
      <c r="B2039" s="10">
        <v>536141</v>
      </c>
      <c r="C2039" s="10">
        <v>42774</v>
      </c>
      <c r="D2039" s="10" t="s">
        <v>476</v>
      </c>
      <c r="E2039" s="10" t="s">
        <v>52</v>
      </c>
      <c r="F2039" s="10" t="s">
        <v>53</v>
      </c>
      <c r="G2039" s="10" t="s">
        <v>477</v>
      </c>
      <c r="H2039" s="10" t="s">
        <v>4148</v>
      </c>
      <c r="I2039" s="10" t="s">
        <v>88</v>
      </c>
      <c r="J2039" s="10" t="str">
        <f t="shared" si="31"/>
        <v>536141-CRYSTAL</v>
      </c>
    </row>
    <row r="2040" spans="1:10">
      <c r="A2040" s="10" t="s">
        <v>365</v>
      </c>
      <c r="B2040" s="10">
        <v>538924</v>
      </c>
      <c r="C2040" s="10">
        <v>32892</v>
      </c>
      <c r="D2040" s="10" t="s">
        <v>366</v>
      </c>
      <c r="E2040" s="10" t="s">
        <v>44</v>
      </c>
      <c r="F2040" s="10" t="s">
        <v>45</v>
      </c>
      <c r="G2040" s="10" t="s">
        <v>187</v>
      </c>
      <c r="H2040" s="10" t="s">
        <v>1087</v>
      </c>
      <c r="I2040" s="10" t="s">
        <v>364</v>
      </c>
      <c r="J2040" s="10" t="str">
        <f t="shared" si="31"/>
        <v>538924-SUCURSAL TROJES</v>
      </c>
    </row>
    <row r="2041" spans="1:10">
      <c r="A2041" s="10" t="s">
        <v>240</v>
      </c>
      <c r="B2041" s="10">
        <v>530875</v>
      </c>
      <c r="C2041" s="10">
        <v>40410</v>
      </c>
      <c r="D2041" s="10" t="s">
        <v>361</v>
      </c>
      <c r="E2041" s="10" t="s">
        <v>26</v>
      </c>
      <c r="F2041" s="10" t="s">
        <v>223</v>
      </c>
      <c r="G2041" s="10" t="s">
        <v>630</v>
      </c>
      <c r="H2041" s="10" t="s">
        <v>2280</v>
      </c>
      <c r="I2041" s="10" t="s">
        <v>364</v>
      </c>
      <c r="J2041" s="10" t="str">
        <f t="shared" si="31"/>
        <v>530875-CHILPANCINGO</v>
      </c>
    </row>
    <row r="2042" spans="1:10">
      <c r="A2042" s="10" t="s">
        <v>24</v>
      </c>
      <c r="B2042" s="10">
        <v>531367</v>
      </c>
      <c r="C2042" s="10">
        <v>1551</v>
      </c>
      <c r="D2042" s="10" t="s">
        <v>1481</v>
      </c>
      <c r="E2042" s="10" t="s">
        <v>26</v>
      </c>
      <c r="F2042" s="10" t="s">
        <v>27</v>
      </c>
      <c r="G2042" s="10" t="s">
        <v>28</v>
      </c>
      <c r="H2042" s="10" t="s">
        <v>2064</v>
      </c>
      <c r="I2042" s="10" t="s">
        <v>1483</v>
      </c>
      <c r="J2042" s="10" t="str">
        <f t="shared" si="31"/>
        <v>531367-GRUPO GAMIRAM S.A DE C.V. 5</v>
      </c>
    </row>
    <row r="2043" spans="1:10">
      <c r="A2043" s="10" t="s">
        <v>50</v>
      </c>
      <c r="B2043" s="10">
        <v>530977</v>
      </c>
      <c r="C2043" s="10">
        <v>40499</v>
      </c>
      <c r="D2043" s="10" t="s">
        <v>476</v>
      </c>
      <c r="E2043" s="10" t="s">
        <v>52</v>
      </c>
      <c r="F2043" s="10" t="s">
        <v>53</v>
      </c>
      <c r="G2043" s="10" t="s">
        <v>477</v>
      </c>
      <c r="H2043" s="10" t="s">
        <v>83</v>
      </c>
      <c r="I2043" s="10" t="s">
        <v>88</v>
      </c>
      <c r="J2043" s="10" t="str">
        <f t="shared" si="31"/>
        <v>530977-VERACRUZ</v>
      </c>
    </row>
    <row r="2044" spans="1:10">
      <c r="A2044" s="10" t="s">
        <v>33</v>
      </c>
      <c r="B2044" s="10">
        <v>536295</v>
      </c>
      <c r="C2044" s="10">
        <v>22703</v>
      </c>
      <c r="D2044" s="10" t="s">
        <v>542</v>
      </c>
      <c r="E2044" s="10" t="s">
        <v>35</v>
      </c>
      <c r="F2044" s="10" t="s">
        <v>97</v>
      </c>
      <c r="G2044" s="10" t="s">
        <v>393</v>
      </c>
      <c r="H2044" s="10" t="s">
        <v>2285</v>
      </c>
      <c r="I2044" s="10" t="s">
        <v>544</v>
      </c>
      <c r="J2044" s="10" t="str">
        <f t="shared" si="31"/>
        <v>536295-ENCINOS</v>
      </c>
    </row>
    <row r="2045" spans="1:10">
      <c r="A2045" s="10" t="s">
        <v>262</v>
      </c>
      <c r="B2045" s="10">
        <v>531016</v>
      </c>
      <c r="C2045" s="10">
        <v>32041</v>
      </c>
      <c r="D2045" s="10" t="s">
        <v>263</v>
      </c>
      <c r="E2045" s="10" t="s">
        <v>52</v>
      </c>
      <c r="F2045" s="10" t="s">
        <v>85</v>
      </c>
      <c r="G2045" s="10" t="s">
        <v>264</v>
      </c>
      <c r="H2045" s="10" t="s">
        <v>2284</v>
      </c>
      <c r="I2045" s="10" t="s">
        <v>155</v>
      </c>
      <c r="J2045" s="10" t="str">
        <f t="shared" si="31"/>
        <v>531016-COATEPEC</v>
      </c>
    </row>
    <row r="2046" spans="1:10">
      <c r="A2046" s="10" t="s">
        <v>77</v>
      </c>
      <c r="B2046" s="10">
        <v>535296</v>
      </c>
      <c r="C2046" s="10">
        <v>42475</v>
      </c>
      <c r="D2046" s="10" t="s">
        <v>257</v>
      </c>
      <c r="E2046" s="10" t="s">
        <v>91</v>
      </c>
      <c r="F2046" s="10" t="s">
        <v>311</v>
      </c>
      <c r="G2046" s="10" t="s">
        <v>500</v>
      </c>
      <c r="H2046" s="10" t="s">
        <v>5904</v>
      </c>
      <c r="I2046" s="10" t="s">
        <v>260</v>
      </c>
      <c r="J2046" s="10" t="str">
        <f t="shared" si="31"/>
        <v>535296-B. SAN MATEO</v>
      </c>
    </row>
    <row r="2047" spans="1:10">
      <c r="A2047" s="10" t="s">
        <v>83</v>
      </c>
      <c r="B2047" s="10">
        <v>530686</v>
      </c>
      <c r="C2047" s="10">
        <v>40394</v>
      </c>
      <c r="D2047" s="10" t="s">
        <v>361</v>
      </c>
      <c r="E2047" s="10" t="s">
        <v>52</v>
      </c>
      <c r="F2047" s="10" t="s">
        <v>152</v>
      </c>
      <c r="G2047" s="10" t="s">
        <v>362</v>
      </c>
      <c r="H2047" s="10" t="s">
        <v>851</v>
      </c>
      <c r="I2047" s="10" t="s">
        <v>364</v>
      </c>
      <c r="J2047" s="10" t="str">
        <f t="shared" si="31"/>
        <v>530686-REVOLUCION</v>
      </c>
    </row>
    <row r="2048" spans="1:10">
      <c r="A2048" s="10" t="s">
        <v>77</v>
      </c>
      <c r="B2048" s="10">
        <v>533859</v>
      </c>
      <c r="C2048" s="10">
        <v>41909</v>
      </c>
      <c r="D2048" s="10" t="s">
        <v>257</v>
      </c>
      <c r="E2048" s="10" t="s">
        <v>91</v>
      </c>
      <c r="F2048" s="10" t="s">
        <v>311</v>
      </c>
      <c r="G2048" s="10" t="s">
        <v>462</v>
      </c>
      <c r="H2048" s="10" t="s">
        <v>3848</v>
      </c>
      <c r="I2048" s="10" t="s">
        <v>260</v>
      </c>
      <c r="J2048" s="10" t="str">
        <f t="shared" si="31"/>
        <v>533859-R.SANTA ANA</v>
      </c>
    </row>
    <row r="2049" spans="1:10">
      <c r="A2049" s="10" t="s">
        <v>77</v>
      </c>
      <c r="B2049" s="10">
        <v>538663</v>
      </c>
      <c r="C2049" s="10">
        <v>4770</v>
      </c>
      <c r="D2049" s="10" t="s">
        <v>1661</v>
      </c>
      <c r="E2049" s="10" t="s">
        <v>91</v>
      </c>
      <c r="F2049" s="10" t="s">
        <v>92</v>
      </c>
      <c r="G2049" s="10" t="s">
        <v>284</v>
      </c>
      <c r="H2049" s="10" t="s">
        <v>2287</v>
      </c>
      <c r="I2049" s="10" t="s">
        <v>667</v>
      </c>
      <c r="J2049" s="10" t="str">
        <f t="shared" si="31"/>
        <v>538663-COMEX SAN JUAN</v>
      </c>
    </row>
    <row r="2050" spans="1:10">
      <c r="A2050" s="10" t="s">
        <v>24</v>
      </c>
      <c r="B2050" s="10">
        <v>530632</v>
      </c>
      <c r="C2050" s="10">
        <v>7154</v>
      </c>
      <c r="D2050" s="10" t="s">
        <v>2288</v>
      </c>
      <c r="E2050" s="10" t="s">
        <v>26</v>
      </c>
      <c r="F2050" s="10" t="s">
        <v>27</v>
      </c>
      <c r="G2050" s="10" t="s">
        <v>305</v>
      </c>
      <c r="H2050" s="10" t="s">
        <v>2289</v>
      </c>
      <c r="I2050" s="10" t="s">
        <v>2290</v>
      </c>
      <c r="J2050" s="10" t="str">
        <f t="shared" si="31"/>
        <v>530632-COMEX COLONIAL</v>
      </c>
    </row>
    <row r="2051" spans="1:10">
      <c r="A2051" s="10" t="s">
        <v>24</v>
      </c>
      <c r="B2051" s="10">
        <v>536415</v>
      </c>
      <c r="C2051" s="10">
        <v>4380</v>
      </c>
      <c r="D2051" s="10" t="s">
        <v>801</v>
      </c>
      <c r="E2051" s="10" t="s">
        <v>91</v>
      </c>
      <c r="F2051" s="10" t="s">
        <v>143</v>
      </c>
      <c r="G2051" s="10" t="s">
        <v>168</v>
      </c>
      <c r="H2051" s="10" t="s">
        <v>1838</v>
      </c>
      <c r="I2051" s="10" t="s">
        <v>155</v>
      </c>
      <c r="J2051" s="10" t="str">
        <f t="shared" ref="J2051:J2114" si="32">CONCATENATE(B2051,"-",H2051)</f>
        <v>536415-PINTURAS BEST, S.A. DE C.V.</v>
      </c>
    </row>
    <row r="2052" spans="1:10">
      <c r="A2052" s="10" t="s">
        <v>77</v>
      </c>
      <c r="B2052" s="10">
        <v>537645</v>
      </c>
      <c r="C2052" s="10">
        <v>8008</v>
      </c>
      <c r="D2052" s="10" t="s">
        <v>126</v>
      </c>
      <c r="E2052" s="10" t="s">
        <v>26</v>
      </c>
      <c r="F2052" s="10" t="s">
        <v>127</v>
      </c>
      <c r="G2052" s="10" t="s">
        <v>128</v>
      </c>
      <c r="H2052" s="10" t="s">
        <v>2293</v>
      </c>
      <c r="I2052" s="10" t="s">
        <v>130</v>
      </c>
      <c r="J2052" s="10" t="str">
        <f t="shared" si="32"/>
        <v>537645-PASEOS DEL BOSQUE</v>
      </c>
    </row>
    <row r="2053" spans="1:10">
      <c r="A2053" s="10" t="s">
        <v>120</v>
      </c>
      <c r="B2053" s="10">
        <v>535978</v>
      </c>
      <c r="C2053" s="10">
        <v>22677</v>
      </c>
      <c r="D2053" s="10" t="s">
        <v>5905</v>
      </c>
      <c r="E2053" s="10" t="s">
        <v>35</v>
      </c>
      <c r="F2053" s="10" t="s">
        <v>122</v>
      </c>
      <c r="G2053" s="10" t="s">
        <v>493</v>
      </c>
      <c r="H2053" s="10" t="s">
        <v>1759</v>
      </c>
      <c r="I2053" s="10" t="s">
        <v>5906</v>
      </c>
      <c r="J2053" s="10" t="str">
        <f t="shared" si="32"/>
        <v>535978-ZINAPARO</v>
      </c>
    </row>
    <row r="2054" spans="1:10">
      <c r="A2054" s="10" t="s">
        <v>71</v>
      </c>
      <c r="B2054" s="10">
        <v>531464</v>
      </c>
      <c r="C2054" s="10">
        <v>41915</v>
      </c>
      <c r="D2054" s="10" t="s">
        <v>2295</v>
      </c>
      <c r="E2054" s="10" t="s">
        <v>44</v>
      </c>
      <c r="F2054" s="10" t="s">
        <v>45</v>
      </c>
      <c r="G2054" s="10" t="s">
        <v>73</v>
      </c>
      <c r="H2054" s="10" t="s">
        <v>2296</v>
      </c>
      <c r="I2054" s="10" t="s">
        <v>2297</v>
      </c>
      <c r="J2054" s="10" t="str">
        <f t="shared" si="32"/>
        <v>531464-CHAPULHUACAN</v>
      </c>
    </row>
    <row r="2055" spans="1:10">
      <c r="A2055" s="10" t="s">
        <v>240</v>
      </c>
      <c r="B2055" s="10">
        <v>537749</v>
      </c>
      <c r="C2055" s="10">
        <v>43227</v>
      </c>
      <c r="D2055" s="10" t="s">
        <v>993</v>
      </c>
      <c r="E2055" s="10" t="s">
        <v>26</v>
      </c>
      <c r="F2055" s="10" t="s">
        <v>223</v>
      </c>
      <c r="G2055" s="10" t="s">
        <v>465</v>
      </c>
      <c r="H2055" s="10" t="s">
        <v>576</v>
      </c>
      <c r="I2055" s="10" t="s">
        <v>995</v>
      </c>
      <c r="J2055" s="10" t="str">
        <f t="shared" si="32"/>
        <v>537749-SANTA FE</v>
      </c>
    </row>
    <row r="2056" spans="1:10">
      <c r="A2056" s="10" t="s">
        <v>71</v>
      </c>
      <c r="B2056" s="10">
        <v>530003</v>
      </c>
      <c r="C2056" s="10">
        <v>20659</v>
      </c>
      <c r="D2056" s="10" t="s">
        <v>2871</v>
      </c>
      <c r="E2056" s="10" t="s">
        <v>44</v>
      </c>
      <c r="F2056" s="10" t="s">
        <v>45</v>
      </c>
      <c r="G2056" s="10" t="s">
        <v>73</v>
      </c>
      <c r="H2056" s="10" t="s">
        <v>5387</v>
      </c>
      <c r="I2056" s="10" t="s">
        <v>48</v>
      </c>
      <c r="J2056" s="10" t="str">
        <f t="shared" si="32"/>
        <v>530003-TLAHUELILPAN</v>
      </c>
    </row>
    <row r="2057" spans="1:10">
      <c r="A2057" s="10" t="s">
        <v>24</v>
      </c>
      <c r="B2057" s="10">
        <v>537794</v>
      </c>
      <c r="C2057" s="10">
        <v>8021</v>
      </c>
      <c r="D2057" s="10" t="s">
        <v>3807</v>
      </c>
      <c r="E2057" s="10" t="s">
        <v>26</v>
      </c>
      <c r="F2057" s="10" t="s">
        <v>127</v>
      </c>
      <c r="G2057" s="10" t="s">
        <v>128</v>
      </c>
      <c r="H2057" s="10" t="s">
        <v>4968</v>
      </c>
      <c r="I2057" s="10" t="s">
        <v>339</v>
      </c>
      <c r="J2057" s="10" t="str">
        <f t="shared" si="32"/>
        <v>537794-DECORACOMEX VALLEJO</v>
      </c>
    </row>
    <row r="2058" spans="1:10">
      <c r="A2058" s="10" t="s">
        <v>42</v>
      </c>
      <c r="B2058" s="10">
        <v>530012</v>
      </c>
      <c r="C2058" s="10">
        <v>31792</v>
      </c>
      <c r="D2058" s="10" t="s">
        <v>43</v>
      </c>
      <c r="E2058" s="10" t="s">
        <v>44</v>
      </c>
      <c r="F2058" s="10" t="s">
        <v>45</v>
      </c>
      <c r="G2058" s="10" t="s">
        <v>46</v>
      </c>
      <c r="H2058" s="10" t="s">
        <v>2299</v>
      </c>
      <c r="I2058" s="10" t="s">
        <v>48</v>
      </c>
      <c r="J2058" s="10" t="str">
        <f t="shared" si="32"/>
        <v>530012-CRUCERO JALPAN</v>
      </c>
    </row>
    <row r="2059" spans="1:10">
      <c r="A2059" s="10" t="s">
        <v>193</v>
      </c>
      <c r="B2059" s="10">
        <v>534441</v>
      </c>
      <c r="C2059" s="10">
        <v>21743</v>
      </c>
      <c r="D2059" s="10" t="s">
        <v>194</v>
      </c>
      <c r="E2059" s="10" t="s">
        <v>180</v>
      </c>
      <c r="F2059" s="10" t="s">
        <v>195</v>
      </c>
      <c r="G2059" s="10" t="s">
        <v>196</v>
      </c>
      <c r="H2059" s="10" t="s">
        <v>1651</v>
      </c>
      <c r="I2059" s="10" t="s">
        <v>88</v>
      </c>
      <c r="J2059" s="10" t="str">
        <f t="shared" si="32"/>
        <v>534441-CAMINO REAL</v>
      </c>
    </row>
    <row r="2060" spans="1:10">
      <c r="A2060" s="10" t="s">
        <v>64</v>
      </c>
      <c r="B2060" s="10">
        <v>537899</v>
      </c>
      <c r="C2060" s="10">
        <v>32725</v>
      </c>
      <c r="D2060" s="10" t="s">
        <v>271</v>
      </c>
      <c r="E2060" s="10" t="s">
        <v>44</v>
      </c>
      <c r="F2060" s="10" t="s">
        <v>66</v>
      </c>
      <c r="G2060" s="10" t="s">
        <v>272</v>
      </c>
      <c r="H2060" s="10" t="s">
        <v>2302</v>
      </c>
      <c r="I2060" s="10" t="s">
        <v>274</v>
      </c>
      <c r="J2060" s="10" t="str">
        <f t="shared" si="32"/>
        <v>537899-INFONAVIT HUASTECAS</v>
      </c>
    </row>
    <row r="2061" spans="1:10">
      <c r="A2061" s="10" t="s">
        <v>24</v>
      </c>
      <c r="B2061" s="10">
        <v>536058</v>
      </c>
      <c r="C2061" s="10">
        <v>7830</v>
      </c>
      <c r="D2061" s="10" t="s">
        <v>1692</v>
      </c>
      <c r="E2061" s="10" t="s">
        <v>91</v>
      </c>
      <c r="F2061" s="10" t="s">
        <v>92</v>
      </c>
      <c r="G2061" s="10" t="s">
        <v>284</v>
      </c>
      <c r="H2061" s="10" t="s">
        <v>2301</v>
      </c>
      <c r="I2061" s="10" t="s">
        <v>569</v>
      </c>
      <c r="J2061" s="10" t="str">
        <f t="shared" si="32"/>
        <v>536058-COMEX PROGRESO NACIONAL</v>
      </c>
    </row>
    <row r="2062" spans="1:10">
      <c r="A2062" s="10" t="s">
        <v>120</v>
      </c>
      <c r="B2062" s="10">
        <v>538213</v>
      </c>
      <c r="C2062" s="10">
        <v>23010</v>
      </c>
      <c r="D2062" s="10" t="s">
        <v>1842</v>
      </c>
      <c r="E2062" s="10" t="s">
        <v>35</v>
      </c>
      <c r="F2062" s="10" t="s">
        <v>122</v>
      </c>
      <c r="G2062" s="10" t="s">
        <v>493</v>
      </c>
      <c r="H2062" s="10" t="s">
        <v>4756</v>
      </c>
      <c r="I2062" s="10" t="s">
        <v>1844</v>
      </c>
      <c r="J2062" s="10" t="str">
        <f t="shared" si="32"/>
        <v>538213-HUIRAMBA</v>
      </c>
    </row>
    <row r="2063" spans="1:10">
      <c r="A2063" s="10" t="s">
        <v>262</v>
      </c>
      <c r="B2063" s="10">
        <v>531062</v>
      </c>
      <c r="C2063" s="10">
        <v>32041</v>
      </c>
      <c r="D2063" s="10" t="s">
        <v>263</v>
      </c>
      <c r="E2063" s="10" t="s">
        <v>52</v>
      </c>
      <c r="F2063" s="10" t="s">
        <v>85</v>
      </c>
      <c r="G2063" s="10" t="s">
        <v>264</v>
      </c>
      <c r="H2063" s="10" t="s">
        <v>301</v>
      </c>
      <c r="I2063" s="10" t="s">
        <v>155</v>
      </c>
      <c r="J2063" s="10" t="str">
        <f t="shared" si="32"/>
        <v>531062-PIRAMIDE</v>
      </c>
    </row>
    <row r="2064" spans="1:10">
      <c r="A2064" s="10" t="s">
        <v>221</v>
      </c>
      <c r="B2064" s="10">
        <v>538363</v>
      </c>
      <c r="C2064" s="10">
        <v>8103</v>
      </c>
      <c r="D2064" s="10" t="s">
        <v>257</v>
      </c>
      <c r="E2064" s="10" t="s">
        <v>26</v>
      </c>
      <c r="F2064" s="10" t="s">
        <v>223</v>
      </c>
      <c r="G2064" s="10" t="s">
        <v>258</v>
      </c>
      <c r="H2064" s="10" t="s">
        <v>221</v>
      </c>
      <c r="I2064" s="10" t="s">
        <v>260</v>
      </c>
      <c r="J2064" s="10" t="str">
        <f t="shared" si="32"/>
        <v>538363-MORELOS</v>
      </c>
    </row>
    <row r="2065" spans="1:10">
      <c r="A2065" s="10" t="s">
        <v>33</v>
      </c>
      <c r="B2065" s="10">
        <v>536876</v>
      </c>
      <c r="C2065" s="10">
        <v>22750</v>
      </c>
      <c r="D2065" s="10" t="s">
        <v>1835</v>
      </c>
      <c r="E2065" s="10" t="s">
        <v>35</v>
      </c>
      <c r="F2065" s="10" t="s">
        <v>36</v>
      </c>
      <c r="G2065" s="10" t="s">
        <v>191</v>
      </c>
      <c r="H2065" s="10" t="s">
        <v>2303</v>
      </c>
      <c r="I2065" s="10" t="s">
        <v>1837</v>
      </c>
      <c r="J2065" s="10" t="str">
        <f t="shared" si="32"/>
        <v>536876-LOS MONOS</v>
      </c>
    </row>
    <row r="2066" spans="1:10">
      <c r="A2066" s="10" t="s">
        <v>71</v>
      </c>
      <c r="B2066" s="10">
        <v>535982</v>
      </c>
      <c r="C2066" s="10">
        <v>42693</v>
      </c>
      <c r="D2066" s="10" t="s">
        <v>5931</v>
      </c>
      <c r="E2066" s="10" t="s">
        <v>44</v>
      </c>
      <c r="F2066" s="10" t="s">
        <v>66</v>
      </c>
      <c r="G2066" s="10" t="s">
        <v>132</v>
      </c>
      <c r="H2066" s="10" t="s">
        <v>166</v>
      </c>
      <c r="I2066" s="10" t="s">
        <v>5933</v>
      </c>
      <c r="J2066" s="10" t="str">
        <f t="shared" si="32"/>
        <v>535982-AVIACION</v>
      </c>
    </row>
    <row r="2067" spans="1:10">
      <c r="A2067" s="10" t="s">
        <v>77</v>
      </c>
      <c r="B2067" s="10">
        <v>536406</v>
      </c>
      <c r="C2067" s="10">
        <v>7704</v>
      </c>
      <c r="D2067" s="10" t="s">
        <v>1314</v>
      </c>
      <c r="E2067" s="10" t="s">
        <v>26</v>
      </c>
      <c r="F2067" s="10" t="s">
        <v>127</v>
      </c>
      <c r="G2067" s="10" t="s">
        <v>317</v>
      </c>
      <c r="H2067" s="10" t="s">
        <v>5907</v>
      </c>
      <c r="I2067" s="10" t="s">
        <v>1316</v>
      </c>
      <c r="J2067" s="10" t="str">
        <f t="shared" si="32"/>
        <v>536406-TIENDA ESUCELA LOPEZ MATEOS</v>
      </c>
    </row>
    <row r="2068" spans="1:10">
      <c r="A2068" s="10" t="s">
        <v>77</v>
      </c>
      <c r="B2068" s="10">
        <v>538159</v>
      </c>
      <c r="C2068" s="10">
        <v>4682</v>
      </c>
      <c r="D2068" s="10" t="s">
        <v>151</v>
      </c>
      <c r="E2068" s="10" t="s">
        <v>91</v>
      </c>
      <c r="F2068" s="10" t="s">
        <v>143</v>
      </c>
      <c r="G2068" s="10" t="s">
        <v>168</v>
      </c>
      <c r="H2068" s="10" t="s">
        <v>2306</v>
      </c>
      <c r="I2068" s="10" t="s">
        <v>155</v>
      </c>
      <c r="J2068" s="10" t="str">
        <f t="shared" si="32"/>
        <v>538159-EL TREBOL</v>
      </c>
    </row>
    <row r="2069" spans="1:10">
      <c r="A2069" s="10" t="s">
        <v>58</v>
      </c>
      <c r="B2069" s="10">
        <v>533996</v>
      </c>
      <c r="C2069" s="10">
        <v>41067</v>
      </c>
      <c r="D2069" s="10" t="s">
        <v>59</v>
      </c>
      <c r="E2069" s="10" t="s">
        <v>52</v>
      </c>
      <c r="F2069" s="10" t="s">
        <v>60</v>
      </c>
      <c r="G2069" s="10" t="s">
        <v>61</v>
      </c>
      <c r="H2069" s="10" t="s">
        <v>4723</v>
      </c>
      <c r="I2069" s="10" t="s">
        <v>63</v>
      </c>
      <c r="J2069" s="10" t="str">
        <f t="shared" si="32"/>
        <v>533996-VILLA TURQUESA</v>
      </c>
    </row>
    <row r="2070" spans="1:10">
      <c r="A2070" s="10" t="s">
        <v>365</v>
      </c>
      <c r="B2070" s="10">
        <v>538900</v>
      </c>
      <c r="C2070" s="10">
        <v>32870</v>
      </c>
      <c r="D2070" s="10" t="s">
        <v>366</v>
      </c>
      <c r="E2070" s="10" t="s">
        <v>44</v>
      </c>
      <c r="F2070" s="10" t="s">
        <v>45</v>
      </c>
      <c r="G2070" s="10" t="s">
        <v>187</v>
      </c>
      <c r="H2070" s="10" t="s">
        <v>796</v>
      </c>
      <c r="I2070" s="10" t="s">
        <v>364</v>
      </c>
      <c r="J2070" s="10" t="str">
        <f t="shared" si="32"/>
        <v>538900-RINCON</v>
      </c>
    </row>
    <row r="2071" spans="1:10">
      <c r="A2071" s="10" t="s">
        <v>442</v>
      </c>
      <c r="B2071" s="10">
        <v>533544</v>
      </c>
      <c r="C2071" s="10">
        <v>31755</v>
      </c>
      <c r="D2071" s="10" t="s">
        <v>443</v>
      </c>
      <c r="E2071" s="10" t="s">
        <v>180</v>
      </c>
      <c r="F2071" s="10" t="s">
        <v>444</v>
      </c>
      <c r="G2071" s="10" t="s">
        <v>704</v>
      </c>
      <c r="H2071" s="10" t="s">
        <v>1138</v>
      </c>
      <c r="I2071" s="10" t="s">
        <v>107</v>
      </c>
      <c r="J2071" s="10" t="str">
        <f t="shared" si="32"/>
        <v>533544-ALDAMA</v>
      </c>
    </row>
    <row r="2072" spans="1:10">
      <c r="A2072" s="10" t="s">
        <v>71</v>
      </c>
      <c r="B2072" s="10">
        <v>532116</v>
      </c>
      <c r="C2072" s="10">
        <v>41271</v>
      </c>
      <c r="D2072" s="10" t="s">
        <v>5865</v>
      </c>
      <c r="E2072" s="10" t="s">
        <v>44</v>
      </c>
      <c r="F2072" s="10" t="s">
        <v>66</v>
      </c>
      <c r="G2072" s="10" t="s">
        <v>132</v>
      </c>
      <c r="H2072" s="10" t="s">
        <v>5866</v>
      </c>
      <c r="I2072" s="10" t="s">
        <v>5867</v>
      </c>
      <c r="J2072" s="10" t="str">
        <f t="shared" si="32"/>
        <v>532116-GRACIELA HERNANDEZ JUAREZ</v>
      </c>
    </row>
    <row r="2073" spans="1:10">
      <c r="A2073" s="10" t="s">
        <v>77</v>
      </c>
      <c r="B2073" s="10">
        <v>537378</v>
      </c>
      <c r="C2073" s="10">
        <v>43155</v>
      </c>
      <c r="D2073" s="10" t="s">
        <v>1775</v>
      </c>
      <c r="E2073" s="10" t="s">
        <v>35</v>
      </c>
      <c r="F2073" s="10" t="s">
        <v>116</v>
      </c>
      <c r="G2073" s="10" t="s">
        <v>587</v>
      </c>
      <c r="H2073" s="10" t="s">
        <v>2310</v>
      </c>
      <c r="I2073" s="10" t="s">
        <v>1775</v>
      </c>
      <c r="J2073" s="10" t="str">
        <f t="shared" si="32"/>
        <v>537378-MATRIZ JILOTEPEC</v>
      </c>
    </row>
    <row r="2074" spans="1:10">
      <c r="A2074" s="10" t="s">
        <v>24</v>
      </c>
      <c r="B2074" s="10">
        <v>538709</v>
      </c>
      <c r="C2074" s="10">
        <v>8148</v>
      </c>
      <c r="D2074" s="10" t="s">
        <v>1248</v>
      </c>
      <c r="E2074" s="10" t="s">
        <v>26</v>
      </c>
      <c r="F2074" s="10" t="s">
        <v>27</v>
      </c>
      <c r="G2074" s="10" t="s">
        <v>28</v>
      </c>
      <c r="H2074" s="10" t="s">
        <v>2311</v>
      </c>
      <c r="I2074" s="10" t="s">
        <v>1249</v>
      </c>
      <c r="J2074" s="10" t="str">
        <f t="shared" si="32"/>
        <v>538709-TRESCOMEX PERISUR</v>
      </c>
    </row>
    <row r="2075" spans="1:10">
      <c r="A2075" s="10" t="s">
        <v>64</v>
      </c>
      <c r="B2075" s="10">
        <v>536799</v>
      </c>
      <c r="C2075" s="10">
        <v>32467</v>
      </c>
      <c r="D2075" s="10" t="s">
        <v>2312</v>
      </c>
      <c r="E2075" s="10" t="s">
        <v>44</v>
      </c>
      <c r="F2075" s="10" t="s">
        <v>66</v>
      </c>
      <c r="G2075" s="10" t="s">
        <v>272</v>
      </c>
      <c r="H2075" s="10" t="s">
        <v>2313</v>
      </c>
      <c r="I2075" s="10" t="s">
        <v>2314</v>
      </c>
      <c r="J2075" s="10" t="str">
        <f t="shared" si="32"/>
        <v>536799-HEB SANTA CATARINA</v>
      </c>
    </row>
    <row r="2076" spans="1:10">
      <c r="A2076" s="10" t="s">
        <v>77</v>
      </c>
      <c r="B2076" s="10">
        <v>536485</v>
      </c>
      <c r="C2076" s="10">
        <v>4417</v>
      </c>
      <c r="D2076" s="10" t="s">
        <v>5808</v>
      </c>
      <c r="E2076" s="10" t="s">
        <v>91</v>
      </c>
      <c r="F2076" s="10" t="s">
        <v>143</v>
      </c>
      <c r="G2076" s="10" t="s">
        <v>144</v>
      </c>
      <c r="H2076" s="10" t="s">
        <v>5750</v>
      </c>
      <c r="I2076" s="10" t="s">
        <v>5809</v>
      </c>
      <c r="J2076" s="10" t="str">
        <f t="shared" si="32"/>
        <v>536485-COMEX LOMAS</v>
      </c>
    </row>
    <row r="2077" spans="1:10">
      <c r="A2077" s="10" t="s">
        <v>33</v>
      </c>
      <c r="B2077" s="10">
        <v>538885</v>
      </c>
      <c r="C2077" s="10">
        <v>23080</v>
      </c>
      <c r="D2077" s="10" t="s">
        <v>886</v>
      </c>
      <c r="E2077" s="10" t="s">
        <v>35</v>
      </c>
      <c r="F2077" s="10" t="s">
        <v>36</v>
      </c>
      <c r="G2077" s="10" t="s">
        <v>427</v>
      </c>
      <c r="H2077" s="10" t="s">
        <v>1354</v>
      </c>
      <c r="I2077" s="10" t="s">
        <v>429</v>
      </c>
      <c r="J2077" s="10" t="str">
        <f t="shared" si="32"/>
        <v>538885-VIRREYES</v>
      </c>
    </row>
    <row r="2078" spans="1:10">
      <c r="A2078" s="10" t="s">
        <v>77</v>
      </c>
      <c r="B2078" s="10">
        <v>533579</v>
      </c>
      <c r="C2078" s="10">
        <v>2179</v>
      </c>
      <c r="D2078" s="10" t="s">
        <v>5831</v>
      </c>
      <c r="E2078" s="10" t="s">
        <v>91</v>
      </c>
      <c r="F2078" s="10" t="s">
        <v>92</v>
      </c>
      <c r="G2078" s="10" t="s">
        <v>691</v>
      </c>
      <c r="H2078" s="10" t="s">
        <v>5832</v>
      </c>
      <c r="I2078" s="10" t="s">
        <v>1430</v>
      </c>
      <c r="J2078" s="10" t="str">
        <f t="shared" si="32"/>
        <v>533579-PINTANOVA, S.A. DE C.V.</v>
      </c>
    </row>
    <row r="2079" spans="1:10">
      <c r="A2079" s="10" t="s">
        <v>24</v>
      </c>
      <c r="B2079" s="10">
        <v>536445</v>
      </c>
      <c r="C2079" s="10">
        <v>7851</v>
      </c>
      <c r="D2079" s="10" t="s">
        <v>5516</v>
      </c>
      <c r="E2079" s="10" t="s">
        <v>91</v>
      </c>
      <c r="F2079" s="10" t="s">
        <v>92</v>
      </c>
      <c r="G2079" s="10" t="s">
        <v>284</v>
      </c>
      <c r="H2079" s="10" t="s">
        <v>6145</v>
      </c>
      <c r="I2079" s="10" t="s">
        <v>550</v>
      </c>
      <c r="J2079" s="10" t="str">
        <f t="shared" si="32"/>
        <v>536445-COMEX CASAS ALEMAN</v>
      </c>
    </row>
    <row r="2080" spans="1:10">
      <c r="A2080" s="10" t="s">
        <v>262</v>
      </c>
      <c r="B2080" s="10">
        <v>530508</v>
      </c>
      <c r="C2080" s="10">
        <v>42279</v>
      </c>
      <c r="D2080" s="10" t="s">
        <v>973</v>
      </c>
      <c r="E2080" s="10" t="s">
        <v>52</v>
      </c>
      <c r="F2080" s="10" t="s">
        <v>85</v>
      </c>
      <c r="G2080" s="10" t="s">
        <v>276</v>
      </c>
      <c r="H2080" s="10" t="s">
        <v>974</v>
      </c>
      <c r="I2080" s="10" t="s">
        <v>6663</v>
      </c>
      <c r="J2080" s="10" t="str">
        <f t="shared" si="32"/>
        <v>530508-TEHUITZINGO</v>
      </c>
    </row>
    <row r="2081" spans="1:10">
      <c r="A2081" s="10" t="s">
        <v>24</v>
      </c>
      <c r="B2081" s="10">
        <v>538317</v>
      </c>
      <c r="C2081" s="10">
        <v>4149</v>
      </c>
      <c r="D2081" s="10" t="s">
        <v>1537</v>
      </c>
      <c r="E2081" s="10" t="s">
        <v>26</v>
      </c>
      <c r="F2081" s="10" t="s">
        <v>27</v>
      </c>
      <c r="G2081" s="10" t="s">
        <v>305</v>
      </c>
      <c r="H2081" s="10" t="s">
        <v>2315</v>
      </c>
      <c r="I2081" s="10" t="s">
        <v>483</v>
      </c>
      <c r="J2081" s="10" t="str">
        <f t="shared" si="32"/>
        <v>538317-PINTURAS SAN GREGORIO</v>
      </c>
    </row>
    <row r="2082" spans="1:10">
      <c r="A2082" s="10" t="s">
        <v>114</v>
      </c>
      <c r="B2082" s="10">
        <v>536267</v>
      </c>
      <c r="C2082" s="10">
        <v>42839</v>
      </c>
      <c r="D2082" s="10" t="s">
        <v>115</v>
      </c>
      <c r="E2082" s="10" t="s">
        <v>35</v>
      </c>
      <c r="F2082" s="10" t="s">
        <v>116</v>
      </c>
      <c r="G2082" s="10" t="s">
        <v>117</v>
      </c>
      <c r="H2082" s="10" t="s">
        <v>2316</v>
      </c>
      <c r="I2082" s="10" t="s">
        <v>119</v>
      </c>
      <c r="J2082" s="10" t="str">
        <f t="shared" si="32"/>
        <v>536267-MARFIL</v>
      </c>
    </row>
    <row r="2083" spans="1:10">
      <c r="A2083" s="10" t="s">
        <v>77</v>
      </c>
      <c r="B2083" s="10">
        <v>538551</v>
      </c>
      <c r="C2083" s="10">
        <v>8128</v>
      </c>
      <c r="D2083" s="10" t="s">
        <v>3499</v>
      </c>
      <c r="E2083" s="10" t="s">
        <v>26</v>
      </c>
      <c r="F2083" s="10" t="s">
        <v>127</v>
      </c>
      <c r="G2083" s="10" t="s">
        <v>135</v>
      </c>
      <c r="H2083" s="10" t="s">
        <v>3500</v>
      </c>
      <c r="I2083" s="10" t="s">
        <v>3501</v>
      </c>
      <c r="J2083" s="10" t="str">
        <f t="shared" si="32"/>
        <v>538551-COMEX ANCON</v>
      </c>
    </row>
    <row r="2084" spans="1:10">
      <c r="A2084" s="10" t="s">
        <v>77</v>
      </c>
      <c r="B2084" s="10">
        <v>532077</v>
      </c>
      <c r="C2084" s="10">
        <v>3827</v>
      </c>
      <c r="D2084" s="10" t="s">
        <v>1192</v>
      </c>
      <c r="E2084" s="10" t="s">
        <v>26</v>
      </c>
      <c r="F2084" s="10" t="s">
        <v>127</v>
      </c>
      <c r="G2084" s="10" t="s">
        <v>317</v>
      </c>
      <c r="H2084" s="10" t="s">
        <v>1193</v>
      </c>
      <c r="I2084" s="10" t="s">
        <v>780</v>
      </c>
      <c r="J2084" s="10" t="str">
        <f t="shared" si="32"/>
        <v>532077-AVENIDA</v>
      </c>
    </row>
    <row r="2085" spans="1:10">
      <c r="A2085" s="10" t="s">
        <v>77</v>
      </c>
      <c r="B2085" s="10">
        <v>533960</v>
      </c>
      <c r="C2085" s="10">
        <v>41924</v>
      </c>
      <c r="D2085" s="10" t="s">
        <v>257</v>
      </c>
      <c r="E2085" s="10" t="s">
        <v>91</v>
      </c>
      <c r="F2085" s="10" t="s">
        <v>311</v>
      </c>
      <c r="G2085" s="10" t="s">
        <v>462</v>
      </c>
      <c r="H2085" s="10" t="s">
        <v>680</v>
      </c>
      <c r="I2085" s="10" t="s">
        <v>260</v>
      </c>
      <c r="J2085" s="10" t="str">
        <f t="shared" si="32"/>
        <v>533960-PINO SUAREZ</v>
      </c>
    </row>
    <row r="2086" spans="1:10">
      <c r="A2086" s="10" t="s">
        <v>83</v>
      </c>
      <c r="B2086" s="10">
        <v>535255</v>
      </c>
      <c r="C2086" s="10">
        <v>42447</v>
      </c>
      <c r="D2086" s="10" t="s">
        <v>101</v>
      </c>
      <c r="E2086" s="10" t="s">
        <v>52</v>
      </c>
      <c r="F2086" s="10" t="s">
        <v>85</v>
      </c>
      <c r="G2086" s="10" t="s">
        <v>102</v>
      </c>
      <c r="H2086" s="10" t="s">
        <v>2706</v>
      </c>
      <c r="I2086" s="10" t="s">
        <v>104</v>
      </c>
      <c r="J2086" s="10" t="str">
        <f t="shared" si="32"/>
        <v>535255-VIA MUERTA</v>
      </c>
    </row>
    <row r="2087" spans="1:10">
      <c r="A2087" s="10" t="s">
        <v>221</v>
      </c>
      <c r="B2087" s="10">
        <v>537689</v>
      </c>
      <c r="C2087" s="10">
        <v>43224</v>
      </c>
      <c r="D2087" s="10" t="s">
        <v>222</v>
      </c>
      <c r="E2087" s="10" t="s">
        <v>26</v>
      </c>
      <c r="F2087" s="10" t="s">
        <v>223</v>
      </c>
      <c r="G2087" s="10" t="s">
        <v>224</v>
      </c>
      <c r="H2087" s="10" t="s">
        <v>2317</v>
      </c>
      <c r="I2087" s="10" t="s">
        <v>226</v>
      </c>
      <c r="J2087" s="10" t="str">
        <f t="shared" si="32"/>
        <v>537689-PLAZA ZAPATA</v>
      </c>
    </row>
    <row r="2088" spans="1:10">
      <c r="A2088" s="10" t="s">
        <v>163</v>
      </c>
      <c r="B2088" s="10">
        <v>530263</v>
      </c>
      <c r="C2088" s="10">
        <v>40412</v>
      </c>
      <c r="D2088" s="10" t="s">
        <v>164</v>
      </c>
      <c r="E2088" s="10" t="s">
        <v>52</v>
      </c>
      <c r="F2088" s="10" t="s">
        <v>53</v>
      </c>
      <c r="G2088" s="10" t="s">
        <v>165</v>
      </c>
      <c r="H2088" s="10" t="s">
        <v>2318</v>
      </c>
      <c r="I2088" s="10" t="s">
        <v>167</v>
      </c>
      <c r="J2088" s="10" t="str">
        <f t="shared" si="32"/>
        <v>530263-UNION HIDALGO</v>
      </c>
    </row>
    <row r="2089" spans="1:10">
      <c r="A2089" s="10" t="s">
        <v>71</v>
      </c>
      <c r="B2089" s="10">
        <v>532211</v>
      </c>
      <c r="C2089" s="10">
        <v>20733</v>
      </c>
      <c r="D2089" s="10" t="s">
        <v>1294</v>
      </c>
      <c r="E2089" s="10" t="s">
        <v>44</v>
      </c>
      <c r="F2089" s="10" t="s">
        <v>45</v>
      </c>
      <c r="G2089" s="10" t="s">
        <v>73</v>
      </c>
      <c r="H2089" s="10" t="s">
        <v>1296</v>
      </c>
      <c r="I2089" s="10" t="s">
        <v>1296</v>
      </c>
      <c r="J2089" s="10" t="str">
        <f t="shared" si="32"/>
        <v>532211-JUAN MENDOZA MORALES</v>
      </c>
    </row>
    <row r="2090" spans="1:10">
      <c r="A2090" s="10" t="s">
        <v>262</v>
      </c>
      <c r="B2090" s="10">
        <v>535948</v>
      </c>
      <c r="C2090" s="10">
        <v>42664</v>
      </c>
      <c r="D2090" s="10" t="s">
        <v>263</v>
      </c>
      <c r="E2090" s="10" t="s">
        <v>52</v>
      </c>
      <c r="F2090" s="10" t="s">
        <v>85</v>
      </c>
      <c r="G2090" s="10" t="s">
        <v>264</v>
      </c>
      <c r="H2090" s="10" t="s">
        <v>2319</v>
      </c>
      <c r="I2090" s="10" t="s">
        <v>155</v>
      </c>
      <c r="J2090" s="10" t="str">
        <f t="shared" si="32"/>
        <v>535948-VAQUERIAS</v>
      </c>
    </row>
    <row r="2091" spans="1:10">
      <c r="A2091" s="10" t="s">
        <v>33</v>
      </c>
      <c r="B2091" s="10">
        <v>537093</v>
      </c>
      <c r="C2091" s="10">
        <v>22813</v>
      </c>
      <c r="D2091" s="10" t="s">
        <v>1934</v>
      </c>
      <c r="E2091" s="10" t="s">
        <v>35</v>
      </c>
      <c r="F2091" s="10" t="s">
        <v>97</v>
      </c>
      <c r="G2091" s="10" t="s">
        <v>419</v>
      </c>
      <c r="H2091" s="10" t="s">
        <v>4083</v>
      </c>
      <c r="I2091" s="10" t="s">
        <v>1936</v>
      </c>
      <c r="J2091" s="10" t="str">
        <f t="shared" si="32"/>
        <v>537093-DEPORTIVO MORELOS</v>
      </c>
    </row>
    <row r="2092" spans="1:10">
      <c r="A2092" s="10" t="s">
        <v>71</v>
      </c>
      <c r="B2092" s="10">
        <v>533747</v>
      </c>
      <c r="C2092" s="10">
        <v>43420</v>
      </c>
      <c r="D2092" s="10" t="s">
        <v>2323</v>
      </c>
      <c r="E2092" s="10" t="s">
        <v>44</v>
      </c>
      <c r="F2092" s="10" t="s">
        <v>45</v>
      </c>
      <c r="G2092" s="10" t="s">
        <v>73</v>
      </c>
      <c r="H2092" s="10" t="s">
        <v>2324</v>
      </c>
      <c r="I2092" s="10" t="s">
        <v>48</v>
      </c>
      <c r="J2092" s="10" t="str">
        <f t="shared" si="32"/>
        <v>533747-TETEPANGO</v>
      </c>
    </row>
    <row r="2093" spans="1:10">
      <c r="A2093" s="10" t="s">
        <v>214</v>
      </c>
      <c r="B2093" s="10">
        <v>533165</v>
      </c>
      <c r="C2093" s="10">
        <v>32113</v>
      </c>
      <c r="D2093" s="10" t="s">
        <v>131</v>
      </c>
      <c r="E2093" s="10" t="s">
        <v>44</v>
      </c>
      <c r="F2093" s="10" t="s">
        <v>45</v>
      </c>
      <c r="G2093" s="10" t="s">
        <v>46</v>
      </c>
      <c r="H2093" s="10" t="s">
        <v>2322</v>
      </c>
      <c r="I2093" s="10" t="s">
        <v>107</v>
      </c>
      <c r="J2093" s="10" t="str">
        <f t="shared" si="32"/>
        <v>533165-TAMUIN</v>
      </c>
    </row>
    <row r="2094" spans="1:10">
      <c r="A2094" s="10" t="s">
        <v>442</v>
      </c>
      <c r="B2094" s="10">
        <v>537675</v>
      </c>
      <c r="C2094" s="10">
        <v>32691</v>
      </c>
      <c r="D2094" s="10" t="s">
        <v>703</v>
      </c>
      <c r="E2094" s="10" t="s">
        <v>180</v>
      </c>
      <c r="F2094" s="10" t="s">
        <v>444</v>
      </c>
      <c r="G2094" s="10" t="s">
        <v>704</v>
      </c>
      <c r="H2094" s="10" t="s">
        <v>525</v>
      </c>
      <c r="I2094" s="10" t="s">
        <v>705</v>
      </c>
      <c r="J2094" s="10" t="str">
        <f t="shared" si="32"/>
        <v>537675-PERIFERICO</v>
      </c>
    </row>
    <row r="2095" spans="1:10">
      <c r="A2095" s="10" t="s">
        <v>240</v>
      </c>
      <c r="B2095" s="10">
        <v>530807</v>
      </c>
      <c r="C2095" s="10">
        <v>40307</v>
      </c>
      <c r="D2095" s="10" t="s">
        <v>361</v>
      </c>
      <c r="E2095" s="10" t="s">
        <v>26</v>
      </c>
      <c r="F2095" s="10" t="s">
        <v>223</v>
      </c>
      <c r="G2095" s="10" t="s">
        <v>630</v>
      </c>
      <c r="H2095" s="10" t="s">
        <v>2320</v>
      </c>
      <c r="I2095" s="10" t="s">
        <v>364</v>
      </c>
      <c r="J2095" s="10" t="str">
        <f t="shared" si="32"/>
        <v>530807-LA LAJA</v>
      </c>
    </row>
    <row r="2096" spans="1:10">
      <c r="A2096" s="10" t="s">
        <v>58</v>
      </c>
      <c r="B2096" s="10">
        <v>537876</v>
      </c>
      <c r="C2096" s="10">
        <v>43351</v>
      </c>
      <c r="D2096" s="10" t="s">
        <v>59</v>
      </c>
      <c r="E2096" s="10" t="s">
        <v>52</v>
      </c>
      <c r="F2096" s="10" t="s">
        <v>60</v>
      </c>
      <c r="G2096" s="10" t="s">
        <v>61</v>
      </c>
      <c r="H2096" s="10" t="s">
        <v>4230</v>
      </c>
      <c r="I2096" s="10" t="s">
        <v>63</v>
      </c>
      <c r="J2096" s="10" t="str">
        <f t="shared" si="32"/>
        <v>537876-DZITBALCHE</v>
      </c>
    </row>
    <row r="2097" spans="1:10">
      <c r="A2097" s="10" t="s">
        <v>24</v>
      </c>
      <c r="B2097" s="10">
        <v>538781</v>
      </c>
      <c r="C2097" s="10">
        <v>8160</v>
      </c>
      <c r="D2097" s="10" t="s">
        <v>1196</v>
      </c>
      <c r="E2097" s="10" t="s">
        <v>26</v>
      </c>
      <c r="F2097" s="10" t="s">
        <v>27</v>
      </c>
      <c r="G2097" s="10" t="s">
        <v>139</v>
      </c>
      <c r="H2097" s="10" t="s">
        <v>2085</v>
      </c>
      <c r="I2097" s="10" t="s">
        <v>1198</v>
      </c>
      <c r="J2097" s="10" t="str">
        <f t="shared" si="32"/>
        <v>538781-COMEX HACIENDA PINTURAS VIM</v>
      </c>
    </row>
    <row r="2098" spans="1:10">
      <c r="A2098" s="10" t="s">
        <v>77</v>
      </c>
      <c r="B2098" s="10">
        <v>530077</v>
      </c>
      <c r="C2098" s="10">
        <v>2405</v>
      </c>
      <c r="D2098" s="10" t="s">
        <v>2325</v>
      </c>
      <c r="E2098" s="10" t="s">
        <v>91</v>
      </c>
      <c r="F2098" s="10" t="s">
        <v>143</v>
      </c>
      <c r="G2098" s="10" t="s">
        <v>450</v>
      </c>
      <c r="H2098" s="10" t="s">
        <v>2326</v>
      </c>
      <c r="I2098" s="10" t="s">
        <v>2327</v>
      </c>
      <c r="J2098" s="10" t="str">
        <f t="shared" si="32"/>
        <v>530077-COMEX VIA MORELOS</v>
      </c>
    </row>
    <row r="2099" spans="1:10">
      <c r="A2099" s="10" t="s">
        <v>150</v>
      </c>
      <c r="B2099" s="10">
        <v>535690</v>
      </c>
      <c r="C2099" s="10">
        <v>43515</v>
      </c>
      <c r="D2099" s="10" t="s">
        <v>151</v>
      </c>
      <c r="E2099" s="10" t="s">
        <v>52</v>
      </c>
      <c r="F2099" s="10" t="s">
        <v>152</v>
      </c>
      <c r="G2099" s="10" t="s">
        <v>153</v>
      </c>
      <c r="H2099" s="10" t="s">
        <v>1961</v>
      </c>
      <c r="I2099" s="10" t="s">
        <v>155</v>
      </c>
      <c r="J2099" s="10" t="str">
        <f t="shared" si="32"/>
        <v>535690-TIERRA COLORADA</v>
      </c>
    </row>
    <row r="2100" spans="1:10">
      <c r="A2100" s="10" t="s">
        <v>33</v>
      </c>
      <c r="B2100" s="10">
        <v>533783</v>
      </c>
      <c r="C2100" s="10">
        <v>21926</v>
      </c>
      <c r="D2100" s="10" t="s">
        <v>784</v>
      </c>
      <c r="E2100" s="10" t="s">
        <v>35</v>
      </c>
      <c r="F2100" s="10" t="s">
        <v>97</v>
      </c>
      <c r="G2100" s="10" t="s">
        <v>98</v>
      </c>
      <c r="H2100" s="10" t="s">
        <v>786</v>
      </c>
      <c r="I2100" s="10" t="s">
        <v>786</v>
      </c>
      <c r="J2100" s="10" t="str">
        <f t="shared" si="32"/>
        <v>533783-ELBA GABRIELA GARCIA GARCIA</v>
      </c>
    </row>
    <row r="2101" spans="1:10">
      <c r="A2101" s="10" t="s">
        <v>371</v>
      </c>
      <c r="B2101" s="10">
        <v>537027</v>
      </c>
      <c r="C2101" s="10">
        <v>32507</v>
      </c>
      <c r="D2101" s="10" t="s">
        <v>231</v>
      </c>
      <c r="E2101" s="10" t="s">
        <v>180</v>
      </c>
      <c r="F2101" s="10" t="s">
        <v>181</v>
      </c>
      <c r="G2101" s="10" t="s">
        <v>524</v>
      </c>
      <c r="H2101" s="10" t="s">
        <v>2334</v>
      </c>
      <c r="I2101" s="10" t="s">
        <v>234</v>
      </c>
      <c r="J2101" s="10" t="str">
        <f t="shared" si="32"/>
        <v>537027-VILLA JUAREZ</v>
      </c>
    </row>
    <row r="2102" spans="1:10">
      <c r="A2102" s="10" t="s">
        <v>156</v>
      </c>
      <c r="B2102" s="10">
        <v>537890</v>
      </c>
      <c r="C2102" s="10">
        <v>43364</v>
      </c>
      <c r="D2102" s="10" t="s">
        <v>825</v>
      </c>
      <c r="E2102" s="10" t="s">
        <v>52</v>
      </c>
      <c r="F2102" s="10" t="s">
        <v>60</v>
      </c>
      <c r="G2102" s="10" t="s">
        <v>158</v>
      </c>
      <c r="H2102" s="10" t="s">
        <v>2335</v>
      </c>
      <c r="I2102" s="10" t="s">
        <v>827</v>
      </c>
      <c r="J2102" s="10" t="str">
        <f t="shared" si="32"/>
        <v>537890-ZAPATA ORIENTE</v>
      </c>
    </row>
    <row r="2103" spans="1:10">
      <c r="A2103" s="10" t="s">
        <v>64</v>
      </c>
      <c r="B2103" s="10">
        <v>534841</v>
      </c>
      <c r="C2103" s="10">
        <v>31900</v>
      </c>
      <c r="D2103" s="10" t="s">
        <v>65</v>
      </c>
      <c r="E2103" s="10" t="s">
        <v>44</v>
      </c>
      <c r="F2103" s="10" t="s">
        <v>66</v>
      </c>
      <c r="G2103" s="10" t="s">
        <v>67</v>
      </c>
      <c r="H2103" s="10" t="s">
        <v>2332</v>
      </c>
      <c r="I2103" s="10" t="s">
        <v>69</v>
      </c>
      <c r="J2103" s="10" t="str">
        <f t="shared" si="32"/>
        <v>534841-SENDERO APODACA</v>
      </c>
    </row>
    <row r="2104" spans="1:10">
      <c r="A2104" s="10" t="s">
        <v>562</v>
      </c>
      <c r="B2104" s="10">
        <v>531508</v>
      </c>
      <c r="C2104" s="10">
        <v>31858</v>
      </c>
      <c r="D2104" s="10" t="s">
        <v>563</v>
      </c>
      <c r="E2104" s="10" t="s">
        <v>180</v>
      </c>
      <c r="F2104" s="10" t="s">
        <v>444</v>
      </c>
      <c r="G2104" s="10" t="s">
        <v>564</v>
      </c>
      <c r="H2104" s="10" t="s">
        <v>2330</v>
      </c>
      <c r="I2104" s="10" t="s">
        <v>566</v>
      </c>
      <c r="J2104" s="10" t="str">
        <f t="shared" si="32"/>
        <v>531508-HIDALGO NORTE</v>
      </c>
    </row>
    <row r="2105" spans="1:10">
      <c r="A2105" s="10" t="s">
        <v>178</v>
      </c>
      <c r="B2105" s="10">
        <v>535210</v>
      </c>
      <c r="C2105" s="10">
        <v>32074</v>
      </c>
      <c r="D2105" s="10" t="s">
        <v>204</v>
      </c>
      <c r="E2105" s="10" t="s">
        <v>180</v>
      </c>
      <c r="F2105" s="10" t="s">
        <v>181</v>
      </c>
      <c r="G2105" s="10" t="s">
        <v>205</v>
      </c>
      <c r="H2105" s="10" t="s">
        <v>2333</v>
      </c>
      <c r="I2105" s="10" t="s">
        <v>206</v>
      </c>
      <c r="J2105" s="10" t="str">
        <f t="shared" si="32"/>
        <v>535210-PARRAS</v>
      </c>
    </row>
    <row r="2106" spans="1:10">
      <c r="A2106" s="10" t="s">
        <v>77</v>
      </c>
      <c r="B2106" s="10">
        <v>538888</v>
      </c>
      <c r="C2106" s="10">
        <v>4823</v>
      </c>
      <c r="D2106" s="10" t="s">
        <v>1267</v>
      </c>
      <c r="E2106" s="10" t="s">
        <v>91</v>
      </c>
      <c r="F2106" s="10" t="s">
        <v>311</v>
      </c>
      <c r="G2106" s="10" t="s">
        <v>485</v>
      </c>
      <c r="H2106" s="10" t="s">
        <v>4231</v>
      </c>
      <c r="I2106" s="10" t="s">
        <v>1269</v>
      </c>
      <c r="J2106" s="10" t="str">
        <f t="shared" si="32"/>
        <v>538888-PROCOLOR</v>
      </c>
    </row>
    <row r="2107" spans="1:10">
      <c r="A2107" s="10" t="s">
        <v>156</v>
      </c>
      <c r="B2107" s="10">
        <v>530006</v>
      </c>
      <c r="C2107" s="10">
        <v>43279</v>
      </c>
      <c r="D2107" s="10" t="s">
        <v>825</v>
      </c>
      <c r="E2107" s="10" t="s">
        <v>52</v>
      </c>
      <c r="F2107" s="10" t="s">
        <v>60</v>
      </c>
      <c r="G2107" s="10" t="s">
        <v>158</v>
      </c>
      <c r="H2107" s="10" t="s">
        <v>5596</v>
      </c>
      <c r="I2107" s="10" t="s">
        <v>827</v>
      </c>
      <c r="J2107" s="10" t="str">
        <f t="shared" si="32"/>
        <v>530006-PLAZA ORIENTE</v>
      </c>
    </row>
    <row r="2108" spans="1:10">
      <c r="A2108" s="10" t="s">
        <v>64</v>
      </c>
      <c r="B2108" s="10">
        <v>536261</v>
      </c>
      <c r="C2108" s="10">
        <v>32380</v>
      </c>
      <c r="D2108" s="10" t="s">
        <v>883</v>
      </c>
      <c r="E2108" s="10" t="s">
        <v>44</v>
      </c>
      <c r="F2108" s="10" t="s">
        <v>66</v>
      </c>
      <c r="G2108" s="10" t="s">
        <v>272</v>
      </c>
      <c r="H2108" s="10" t="s">
        <v>2337</v>
      </c>
      <c r="I2108" s="10" t="s">
        <v>885</v>
      </c>
      <c r="J2108" s="10" t="str">
        <f t="shared" si="32"/>
        <v>536261-BONIFACIO SALINAS</v>
      </c>
    </row>
    <row r="2109" spans="1:10">
      <c r="A2109" s="10" t="s">
        <v>77</v>
      </c>
      <c r="B2109" s="10">
        <v>532193</v>
      </c>
      <c r="C2109" s="10">
        <v>1135</v>
      </c>
      <c r="D2109" s="10" t="s">
        <v>4352</v>
      </c>
      <c r="E2109" s="10" t="s">
        <v>91</v>
      </c>
      <c r="F2109" s="10" t="s">
        <v>92</v>
      </c>
      <c r="G2109" s="10" t="s">
        <v>93</v>
      </c>
      <c r="H2109" s="10" t="s">
        <v>4353</v>
      </c>
      <c r="I2109" s="10" t="s">
        <v>4354</v>
      </c>
      <c r="J2109" s="10" t="str">
        <f t="shared" si="32"/>
        <v>532193-PINTURAS LOS REMEDIOS</v>
      </c>
    </row>
    <row r="2110" spans="1:10">
      <c r="A2110" s="10" t="s">
        <v>33</v>
      </c>
      <c r="B2110" s="10">
        <v>536913</v>
      </c>
      <c r="C2110" s="10">
        <v>22764</v>
      </c>
      <c r="D2110" s="10" t="s">
        <v>542</v>
      </c>
      <c r="E2110" s="10" t="s">
        <v>35</v>
      </c>
      <c r="F2110" s="10" t="s">
        <v>97</v>
      </c>
      <c r="G2110" s="10" t="s">
        <v>393</v>
      </c>
      <c r="H2110" s="10" t="s">
        <v>2338</v>
      </c>
      <c r="I2110" s="10" t="s">
        <v>544</v>
      </c>
      <c r="J2110" s="10" t="str">
        <f t="shared" si="32"/>
        <v>536913-BUGAMBILIA</v>
      </c>
    </row>
    <row r="2111" spans="1:10">
      <c r="A2111" s="10" t="s">
        <v>77</v>
      </c>
      <c r="B2111" s="10">
        <v>535375</v>
      </c>
      <c r="C2111" s="10">
        <v>7784</v>
      </c>
      <c r="D2111" s="10" t="s">
        <v>78</v>
      </c>
      <c r="E2111" s="10" t="s">
        <v>26</v>
      </c>
      <c r="F2111" s="10" t="s">
        <v>27</v>
      </c>
      <c r="G2111" s="10" t="s">
        <v>79</v>
      </c>
      <c r="H2111" s="10" t="s">
        <v>80</v>
      </c>
      <c r="I2111" s="10" t="s">
        <v>81</v>
      </c>
      <c r="J2111" s="10" t="str">
        <f t="shared" si="32"/>
        <v>535375-COMEX SAN MARCOS</v>
      </c>
    </row>
    <row r="2112" spans="1:10">
      <c r="A2112" s="10" t="s">
        <v>114</v>
      </c>
      <c r="B2112" s="10">
        <v>530463</v>
      </c>
      <c r="C2112" s="10">
        <v>20984</v>
      </c>
      <c r="D2112" s="10" t="s">
        <v>115</v>
      </c>
      <c r="E2112" s="10" t="s">
        <v>35</v>
      </c>
      <c r="F2112" s="10" t="s">
        <v>116</v>
      </c>
      <c r="G2112" s="10" t="s">
        <v>422</v>
      </c>
      <c r="H2112" s="10" t="s">
        <v>2339</v>
      </c>
      <c r="I2112" s="10" t="s">
        <v>119</v>
      </c>
      <c r="J2112" s="10" t="str">
        <f t="shared" si="32"/>
        <v>530463-PINTURAS MERI MATRIZ</v>
      </c>
    </row>
    <row r="2113" spans="1:10">
      <c r="A2113" s="10" t="s">
        <v>468</v>
      </c>
      <c r="B2113" s="10">
        <v>533140</v>
      </c>
      <c r="C2113" s="10">
        <v>41732</v>
      </c>
      <c r="D2113" s="10" t="s">
        <v>157</v>
      </c>
      <c r="E2113" s="10" t="s">
        <v>91</v>
      </c>
      <c r="F2113" s="10" t="s">
        <v>311</v>
      </c>
      <c r="G2113" s="10" t="s">
        <v>469</v>
      </c>
      <c r="H2113" s="10" t="s">
        <v>789</v>
      </c>
      <c r="I2113" s="10" t="s">
        <v>160</v>
      </c>
      <c r="J2113" s="10" t="str">
        <f t="shared" si="32"/>
        <v>533140-LA PAZ</v>
      </c>
    </row>
    <row r="2114" spans="1:10">
      <c r="A2114" s="10" t="s">
        <v>214</v>
      </c>
      <c r="B2114" s="10">
        <v>538762</v>
      </c>
      <c r="C2114" s="10">
        <v>32842</v>
      </c>
      <c r="D2114" s="10" t="s">
        <v>131</v>
      </c>
      <c r="E2114" s="10" t="s">
        <v>44</v>
      </c>
      <c r="F2114" s="10" t="s">
        <v>45</v>
      </c>
      <c r="G2114" s="10" t="s">
        <v>46</v>
      </c>
      <c r="H2114" s="10" t="s">
        <v>2340</v>
      </c>
      <c r="I2114" s="10" t="s">
        <v>107</v>
      </c>
      <c r="J2114" s="10" t="str">
        <f t="shared" si="32"/>
        <v>538762-TANQUIAN</v>
      </c>
    </row>
    <row r="2115" spans="1:10">
      <c r="A2115" s="10" t="s">
        <v>262</v>
      </c>
      <c r="B2115" s="10">
        <v>538759</v>
      </c>
      <c r="C2115" s="10">
        <v>43676</v>
      </c>
      <c r="D2115" s="10" t="s">
        <v>415</v>
      </c>
      <c r="E2115" s="10" t="s">
        <v>52</v>
      </c>
      <c r="F2115" s="10" t="s">
        <v>85</v>
      </c>
      <c r="G2115" s="10" t="s">
        <v>276</v>
      </c>
      <c r="H2115" s="10" t="s">
        <v>2341</v>
      </c>
      <c r="I2115" s="10" t="s">
        <v>278</v>
      </c>
      <c r="J2115" s="10" t="str">
        <f t="shared" ref="J2115:J2178" si="33">CONCATENATE(B2115,"-",H2115)</f>
        <v>538759-ACATLAN 2</v>
      </c>
    </row>
    <row r="2116" spans="1:10">
      <c r="A2116" s="10" t="s">
        <v>42</v>
      </c>
      <c r="B2116" s="10">
        <v>537790</v>
      </c>
      <c r="C2116" s="10">
        <v>43254</v>
      </c>
      <c r="D2116" s="10" t="s">
        <v>962</v>
      </c>
      <c r="E2116" s="10" t="s">
        <v>35</v>
      </c>
      <c r="F2116" s="10" t="s">
        <v>116</v>
      </c>
      <c r="G2116" s="10" t="s">
        <v>587</v>
      </c>
      <c r="H2116" s="10" t="s">
        <v>2344</v>
      </c>
      <c r="I2116" s="10" t="s">
        <v>964</v>
      </c>
      <c r="J2116" s="10" t="str">
        <f t="shared" si="33"/>
        <v>537790-MEXQUITITLAN</v>
      </c>
    </row>
    <row r="2117" spans="1:10">
      <c r="A2117" s="10" t="s">
        <v>535</v>
      </c>
      <c r="B2117" s="10">
        <v>537389</v>
      </c>
      <c r="C2117" s="10">
        <v>32600</v>
      </c>
      <c r="D2117" s="10" t="s">
        <v>263</v>
      </c>
      <c r="E2117" s="10" t="s">
        <v>44</v>
      </c>
      <c r="F2117" s="10" t="s">
        <v>66</v>
      </c>
      <c r="G2117" s="10" t="s">
        <v>808</v>
      </c>
      <c r="H2117" s="10" t="s">
        <v>1378</v>
      </c>
      <c r="I2117" s="10" t="s">
        <v>155</v>
      </c>
      <c r="J2117" s="10" t="str">
        <f t="shared" si="33"/>
        <v>537389-CAPITAN PEREZ</v>
      </c>
    </row>
    <row r="2118" spans="1:10">
      <c r="A2118" s="10" t="s">
        <v>262</v>
      </c>
      <c r="B2118" s="10">
        <v>532265</v>
      </c>
      <c r="C2118" s="10">
        <v>42267</v>
      </c>
      <c r="D2118" s="10" t="s">
        <v>623</v>
      </c>
      <c r="E2118" s="10" t="s">
        <v>91</v>
      </c>
      <c r="F2118" s="10" t="s">
        <v>311</v>
      </c>
      <c r="G2118" s="10" t="s">
        <v>624</v>
      </c>
      <c r="H2118" s="10" t="s">
        <v>2345</v>
      </c>
      <c r="I2118" s="10" t="s">
        <v>626</v>
      </c>
      <c r="J2118" s="10" t="str">
        <f t="shared" si="33"/>
        <v>532265-XALMIMILULCO</v>
      </c>
    </row>
    <row r="2119" spans="1:10">
      <c r="A2119" s="10" t="s">
        <v>240</v>
      </c>
      <c r="B2119" s="10">
        <v>537316</v>
      </c>
      <c r="C2119" s="10">
        <v>43127</v>
      </c>
      <c r="D2119" s="10" t="s">
        <v>2346</v>
      </c>
      <c r="E2119" s="10" t="s">
        <v>26</v>
      </c>
      <c r="F2119" s="10" t="s">
        <v>223</v>
      </c>
      <c r="G2119" s="10" t="s">
        <v>465</v>
      </c>
      <c r="H2119" s="10" t="s">
        <v>2347</v>
      </c>
      <c r="I2119" s="10" t="s">
        <v>2348</v>
      </c>
      <c r="J2119" s="10" t="str">
        <f t="shared" si="33"/>
        <v>537316-PINTURAS MILIAN</v>
      </c>
    </row>
    <row r="2120" spans="1:10">
      <c r="A2120" s="10" t="s">
        <v>442</v>
      </c>
      <c r="B2120" s="10">
        <v>539177</v>
      </c>
      <c r="C2120" s="10">
        <v>43793</v>
      </c>
      <c r="D2120" s="10" t="s">
        <v>253</v>
      </c>
      <c r="E2120" s="10" t="s">
        <v>180</v>
      </c>
      <c r="F2120" s="10" t="s">
        <v>444</v>
      </c>
      <c r="G2120" s="10" t="s">
        <v>704</v>
      </c>
      <c r="H2120" s="10" t="s">
        <v>3174</v>
      </c>
      <c r="I2120" s="10" t="s">
        <v>256</v>
      </c>
      <c r="J2120" s="10" t="str">
        <f t="shared" si="33"/>
        <v>539177-VENTAS POR VOLUMEN</v>
      </c>
    </row>
    <row r="2121" spans="1:10">
      <c r="A2121" s="10" t="s">
        <v>371</v>
      </c>
      <c r="B2121" s="10">
        <v>531633</v>
      </c>
      <c r="C2121" s="10">
        <v>31825</v>
      </c>
      <c r="D2121" s="10" t="s">
        <v>231</v>
      </c>
      <c r="E2121" s="10" t="s">
        <v>180</v>
      </c>
      <c r="F2121" s="10" t="s">
        <v>181</v>
      </c>
      <c r="G2121" s="10" t="s">
        <v>524</v>
      </c>
      <c r="H2121" s="10" t="s">
        <v>2351</v>
      </c>
      <c r="I2121" s="10" t="s">
        <v>234</v>
      </c>
      <c r="J2121" s="10" t="str">
        <f t="shared" si="33"/>
        <v>531633-DELICIAS</v>
      </c>
    </row>
    <row r="2122" spans="1:10">
      <c r="A2122" s="10" t="s">
        <v>535</v>
      </c>
      <c r="B2122" s="10">
        <v>535549</v>
      </c>
      <c r="C2122" s="10">
        <v>32236</v>
      </c>
      <c r="D2122" s="10" t="s">
        <v>413</v>
      </c>
      <c r="E2122" s="10" t="s">
        <v>44</v>
      </c>
      <c r="F2122" s="10" t="s">
        <v>66</v>
      </c>
      <c r="G2122" s="10" t="s">
        <v>1121</v>
      </c>
      <c r="H2122" s="10" t="s">
        <v>2353</v>
      </c>
      <c r="I2122" s="10" t="s">
        <v>69</v>
      </c>
      <c r="J2122" s="10" t="str">
        <f t="shared" si="33"/>
        <v>535549-VICTORIA</v>
      </c>
    </row>
    <row r="2123" spans="1:10">
      <c r="A2123" s="10" t="s">
        <v>535</v>
      </c>
      <c r="B2123" s="10">
        <v>535106</v>
      </c>
      <c r="C2123" s="10">
        <v>31091</v>
      </c>
      <c r="D2123" s="10" t="s">
        <v>536</v>
      </c>
      <c r="E2123" s="10" t="s">
        <v>44</v>
      </c>
      <c r="F2123" s="10" t="s">
        <v>66</v>
      </c>
      <c r="G2123" s="10" t="s">
        <v>537</v>
      </c>
      <c r="H2123" s="10" t="s">
        <v>1586</v>
      </c>
      <c r="I2123" s="10" t="s">
        <v>539</v>
      </c>
      <c r="J2123" s="10" t="str">
        <f t="shared" si="33"/>
        <v>535106-LA FE</v>
      </c>
    </row>
    <row r="2124" spans="1:10">
      <c r="A2124" s="10" t="s">
        <v>746</v>
      </c>
      <c r="B2124" s="10">
        <v>533014</v>
      </c>
      <c r="C2124" s="10">
        <v>31471</v>
      </c>
      <c r="D2124" s="10" t="s">
        <v>875</v>
      </c>
      <c r="E2124" s="10" t="s">
        <v>180</v>
      </c>
      <c r="F2124" s="10" t="s">
        <v>444</v>
      </c>
      <c r="G2124" s="10" t="s">
        <v>959</v>
      </c>
      <c r="H2124" s="10" t="s">
        <v>2352</v>
      </c>
      <c r="I2124" s="10" t="s">
        <v>877</v>
      </c>
      <c r="J2124" s="10" t="str">
        <f t="shared" si="33"/>
        <v>533014-INDEP. GOMEZ</v>
      </c>
    </row>
    <row r="2125" spans="1:10">
      <c r="A2125" s="10" t="s">
        <v>83</v>
      </c>
      <c r="B2125" s="10">
        <v>535399</v>
      </c>
      <c r="C2125" s="10">
        <v>42904</v>
      </c>
      <c r="D2125" s="10" t="s">
        <v>84</v>
      </c>
      <c r="E2125" s="10" t="s">
        <v>52</v>
      </c>
      <c r="F2125" s="10" t="s">
        <v>85</v>
      </c>
      <c r="G2125" s="10" t="s">
        <v>86</v>
      </c>
      <c r="H2125" s="10" t="s">
        <v>4421</v>
      </c>
      <c r="I2125" s="10" t="s">
        <v>88</v>
      </c>
      <c r="J2125" s="10" t="str">
        <f t="shared" si="33"/>
        <v>535399-ESTANZUELA</v>
      </c>
    </row>
    <row r="2126" spans="1:10">
      <c r="A2126" s="10" t="s">
        <v>83</v>
      </c>
      <c r="B2126" s="10">
        <v>532041</v>
      </c>
      <c r="C2126" s="10">
        <v>40708</v>
      </c>
      <c r="D2126" s="10" t="s">
        <v>5931</v>
      </c>
      <c r="E2126" s="10" t="s">
        <v>44</v>
      </c>
      <c r="F2126" s="10" t="s">
        <v>66</v>
      </c>
      <c r="G2126" s="10" t="s">
        <v>132</v>
      </c>
      <c r="H2126" s="10" t="s">
        <v>1061</v>
      </c>
      <c r="I2126" s="10" t="s">
        <v>5933</v>
      </c>
      <c r="J2126" s="10" t="str">
        <f t="shared" si="33"/>
        <v>532041-TEMPOAL</v>
      </c>
    </row>
    <row r="2127" spans="1:10">
      <c r="A2127" s="10" t="s">
        <v>64</v>
      </c>
      <c r="B2127" s="10">
        <v>538003</v>
      </c>
      <c r="C2127" s="10">
        <v>32769</v>
      </c>
      <c r="D2127" s="10" t="s">
        <v>2129</v>
      </c>
      <c r="E2127" s="10" t="s">
        <v>44</v>
      </c>
      <c r="F2127" s="10" t="s">
        <v>66</v>
      </c>
      <c r="G2127" s="10" t="s">
        <v>537</v>
      </c>
      <c r="H2127" s="10" t="s">
        <v>2130</v>
      </c>
      <c r="I2127" s="10" t="s">
        <v>6672</v>
      </c>
      <c r="J2127" s="10" t="str">
        <f t="shared" si="33"/>
        <v>538003-CARRETERA NACIONAL</v>
      </c>
    </row>
    <row r="2128" spans="1:10">
      <c r="A2128" s="10" t="s">
        <v>83</v>
      </c>
      <c r="B2128" s="10">
        <v>538617</v>
      </c>
      <c r="C2128" s="10">
        <v>43619</v>
      </c>
      <c r="D2128" s="10" t="s">
        <v>101</v>
      </c>
      <c r="E2128" s="10" t="s">
        <v>52</v>
      </c>
      <c r="F2128" s="10" t="s">
        <v>85</v>
      </c>
      <c r="G2128" s="10" t="s">
        <v>235</v>
      </c>
      <c r="H2128" s="10" t="s">
        <v>4206</v>
      </c>
      <c r="I2128" s="10" t="s">
        <v>104</v>
      </c>
      <c r="J2128" s="10" t="str">
        <f t="shared" si="33"/>
        <v>538617-SAN JOSE ORIZABA</v>
      </c>
    </row>
    <row r="2129" spans="1:10">
      <c r="A2129" s="10" t="s">
        <v>77</v>
      </c>
      <c r="B2129" s="10">
        <v>531682</v>
      </c>
      <c r="C2129" s="10">
        <v>1678</v>
      </c>
      <c r="D2129" s="10" t="s">
        <v>6058</v>
      </c>
      <c r="E2129" s="10" t="s">
        <v>91</v>
      </c>
      <c r="F2129" s="10" t="s">
        <v>143</v>
      </c>
      <c r="G2129" s="10" t="s">
        <v>267</v>
      </c>
      <c r="H2129" s="10" t="s">
        <v>6059</v>
      </c>
      <c r="I2129" s="10" t="s">
        <v>4532</v>
      </c>
      <c r="J2129" s="10" t="str">
        <f t="shared" si="33"/>
        <v>531682-PINTURAS SAN BLAS</v>
      </c>
    </row>
    <row r="2130" spans="1:10">
      <c r="A2130" s="10" t="s">
        <v>178</v>
      </c>
      <c r="B2130" s="10">
        <v>537274</v>
      </c>
      <c r="C2130" s="10">
        <v>32557</v>
      </c>
      <c r="D2130" s="10" t="s">
        <v>179</v>
      </c>
      <c r="E2130" s="10" t="s">
        <v>180</v>
      </c>
      <c r="F2130" s="10" t="s">
        <v>181</v>
      </c>
      <c r="G2130" s="10" t="s">
        <v>182</v>
      </c>
      <c r="H2130" s="10" t="s">
        <v>240</v>
      </c>
      <c r="I2130" s="10" t="s">
        <v>184</v>
      </c>
      <c r="J2130" s="10" t="str">
        <f t="shared" si="33"/>
        <v>537274-GUERRERO</v>
      </c>
    </row>
    <row r="2131" spans="1:10">
      <c r="A2131" s="10" t="s">
        <v>24</v>
      </c>
      <c r="B2131" s="10">
        <v>532139</v>
      </c>
      <c r="C2131" s="10">
        <v>1474</v>
      </c>
      <c r="D2131" s="10" t="s">
        <v>1178</v>
      </c>
      <c r="E2131" s="10" t="s">
        <v>26</v>
      </c>
      <c r="F2131" s="10" t="s">
        <v>127</v>
      </c>
      <c r="G2131" s="10" t="s">
        <v>300</v>
      </c>
      <c r="H2131" s="10" t="s">
        <v>2300</v>
      </c>
      <c r="I2131" s="10" t="s">
        <v>302</v>
      </c>
      <c r="J2131" s="10" t="str">
        <f t="shared" si="33"/>
        <v>532139- MARTE</v>
      </c>
    </row>
    <row r="2132" spans="1:10">
      <c r="A2132" s="10" t="s">
        <v>262</v>
      </c>
      <c r="B2132" s="10">
        <v>531083</v>
      </c>
      <c r="C2132" s="10">
        <v>32041</v>
      </c>
      <c r="D2132" s="10" t="s">
        <v>263</v>
      </c>
      <c r="E2132" s="10" t="s">
        <v>52</v>
      </c>
      <c r="F2132" s="10" t="s">
        <v>85</v>
      </c>
      <c r="G2132" s="10" t="s">
        <v>264</v>
      </c>
      <c r="H2132" s="10" t="s">
        <v>428</v>
      </c>
      <c r="I2132" s="10" t="s">
        <v>155</v>
      </c>
      <c r="J2132" s="10" t="str">
        <f t="shared" si="33"/>
        <v>531083-UNIVERSIDAD</v>
      </c>
    </row>
    <row r="2133" spans="1:10">
      <c r="A2133" s="10" t="s">
        <v>24</v>
      </c>
      <c r="B2133" s="10">
        <v>538150</v>
      </c>
      <c r="C2133" s="10">
        <v>4673</v>
      </c>
      <c r="D2133" s="10" t="s">
        <v>151</v>
      </c>
      <c r="E2133" s="10" t="s">
        <v>91</v>
      </c>
      <c r="F2133" s="10" t="s">
        <v>143</v>
      </c>
      <c r="G2133" s="10" t="s">
        <v>168</v>
      </c>
      <c r="H2133" s="10" t="s">
        <v>2357</v>
      </c>
      <c r="I2133" s="10" t="s">
        <v>155</v>
      </c>
      <c r="J2133" s="10" t="str">
        <f t="shared" si="33"/>
        <v>538150-PEÑON</v>
      </c>
    </row>
    <row r="2134" spans="1:10">
      <c r="A2134" s="10" t="s">
        <v>83</v>
      </c>
      <c r="B2134" s="10">
        <v>535922</v>
      </c>
      <c r="C2134" s="10">
        <v>32294</v>
      </c>
      <c r="D2134" s="10" t="s">
        <v>263</v>
      </c>
      <c r="E2134" s="10" t="s">
        <v>44</v>
      </c>
      <c r="F2134" s="10" t="s">
        <v>66</v>
      </c>
      <c r="G2134" s="10" t="s">
        <v>808</v>
      </c>
      <c r="H2134" s="10" t="s">
        <v>273</v>
      </c>
      <c r="I2134" s="10" t="s">
        <v>155</v>
      </c>
      <c r="J2134" s="10" t="str">
        <f t="shared" si="33"/>
        <v>535922-CUAUHTEMOC</v>
      </c>
    </row>
    <row r="2135" spans="1:10">
      <c r="A2135" s="10" t="s">
        <v>77</v>
      </c>
      <c r="B2135" s="10">
        <v>533839</v>
      </c>
      <c r="C2135" s="10">
        <v>7613</v>
      </c>
      <c r="D2135" s="10" t="s">
        <v>1314</v>
      </c>
      <c r="E2135" s="10" t="s">
        <v>26</v>
      </c>
      <c r="F2135" s="10" t="s">
        <v>127</v>
      </c>
      <c r="G2135" s="10" t="s">
        <v>317</v>
      </c>
      <c r="H2135" s="10" t="s">
        <v>2356</v>
      </c>
      <c r="I2135" s="10" t="s">
        <v>1316</v>
      </c>
      <c r="J2135" s="10" t="str">
        <f t="shared" si="33"/>
        <v>533839-RELOX</v>
      </c>
    </row>
    <row r="2136" spans="1:10">
      <c r="A2136" s="10" t="s">
        <v>442</v>
      </c>
      <c r="B2136" s="10">
        <v>536404</v>
      </c>
      <c r="C2136" s="10">
        <v>31552</v>
      </c>
      <c r="D2136" s="10" t="s">
        <v>443</v>
      </c>
      <c r="E2136" s="10" t="s">
        <v>180</v>
      </c>
      <c r="F2136" s="10" t="s">
        <v>444</v>
      </c>
      <c r="G2136" s="10" t="s">
        <v>704</v>
      </c>
      <c r="H2136" s="10" t="s">
        <v>5451</v>
      </c>
      <c r="I2136" s="10" t="s">
        <v>107</v>
      </c>
      <c r="J2136" s="10" t="str">
        <f t="shared" si="33"/>
        <v>536404-TIENDA ESCUELA FUENTES MARES</v>
      </c>
    </row>
    <row r="2137" spans="1:10">
      <c r="A2137" s="10" t="s">
        <v>198</v>
      </c>
      <c r="B2137" s="10">
        <v>538036</v>
      </c>
      <c r="C2137" s="10">
        <v>43451</v>
      </c>
      <c r="D2137" s="10" t="s">
        <v>194</v>
      </c>
      <c r="E2137" s="10" t="s">
        <v>52</v>
      </c>
      <c r="F2137" s="10" t="s">
        <v>60</v>
      </c>
      <c r="G2137" s="10" t="s">
        <v>212</v>
      </c>
      <c r="H2137" s="10" t="s">
        <v>2364</v>
      </c>
      <c r="I2137" s="10" t="s">
        <v>88</v>
      </c>
      <c r="J2137" s="10" t="str">
        <f t="shared" si="33"/>
        <v>538036-TULUM 2</v>
      </c>
    </row>
    <row r="2138" spans="1:10">
      <c r="A2138" s="10" t="s">
        <v>120</v>
      </c>
      <c r="B2138" s="10">
        <v>537221</v>
      </c>
      <c r="C2138" s="10">
        <v>22835</v>
      </c>
      <c r="D2138" s="10" t="s">
        <v>105</v>
      </c>
      <c r="E2138" s="10" t="s">
        <v>35</v>
      </c>
      <c r="F2138" s="10" t="s">
        <v>122</v>
      </c>
      <c r="G2138" s="10" t="s">
        <v>781</v>
      </c>
      <c r="H2138" s="10" t="s">
        <v>2363</v>
      </c>
      <c r="I2138" s="10" t="s">
        <v>107</v>
      </c>
      <c r="J2138" s="10" t="str">
        <f t="shared" si="33"/>
        <v>537221-SARABIA</v>
      </c>
    </row>
    <row r="2139" spans="1:10">
      <c r="A2139" s="10" t="s">
        <v>64</v>
      </c>
      <c r="B2139" s="10">
        <v>534213</v>
      </c>
      <c r="C2139" s="10">
        <v>31956</v>
      </c>
      <c r="D2139" s="10" t="s">
        <v>2359</v>
      </c>
      <c r="E2139" s="10" t="s">
        <v>44</v>
      </c>
      <c r="F2139" s="10" t="s">
        <v>66</v>
      </c>
      <c r="G2139" s="10" t="s">
        <v>633</v>
      </c>
      <c r="H2139" s="10" t="s">
        <v>2360</v>
      </c>
      <c r="I2139" s="10" t="s">
        <v>2361</v>
      </c>
      <c r="J2139" s="10" t="str">
        <f t="shared" si="33"/>
        <v>534213-LEONES</v>
      </c>
    </row>
    <row r="2140" spans="1:10">
      <c r="A2140" s="10" t="s">
        <v>262</v>
      </c>
      <c r="B2140" s="10">
        <v>530988</v>
      </c>
      <c r="C2140" s="10">
        <v>32041</v>
      </c>
      <c r="D2140" s="10" t="s">
        <v>263</v>
      </c>
      <c r="E2140" s="10" t="s">
        <v>52</v>
      </c>
      <c r="F2140" s="10" t="s">
        <v>85</v>
      </c>
      <c r="G2140" s="10" t="s">
        <v>264</v>
      </c>
      <c r="H2140" s="10" t="s">
        <v>2358</v>
      </c>
      <c r="I2140" s="10" t="s">
        <v>155</v>
      </c>
      <c r="J2140" s="10" t="str">
        <f t="shared" si="33"/>
        <v>530988-ANGELOPOLIS</v>
      </c>
    </row>
    <row r="2141" spans="1:10">
      <c r="A2141" s="10" t="s">
        <v>442</v>
      </c>
      <c r="B2141" s="10">
        <v>539173</v>
      </c>
      <c r="C2141" s="10">
        <v>43789</v>
      </c>
      <c r="D2141" s="10" t="s">
        <v>253</v>
      </c>
      <c r="E2141" s="10" t="s">
        <v>180</v>
      </c>
      <c r="F2141" s="10" t="s">
        <v>444</v>
      </c>
      <c r="G2141" s="10" t="s">
        <v>704</v>
      </c>
      <c r="H2141" s="10" t="s">
        <v>898</v>
      </c>
      <c r="I2141" s="10" t="s">
        <v>256</v>
      </c>
      <c r="J2141" s="10" t="str">
        <f t="shared" si="33"/>
        <v>539173-TECNOLOGICO</v>
      </c>
    </row>
    <row r="2142" spans="1:10">
      <c r="A2142" s="10" t="s">
        <v>83</v>
      </c>
      <c r="B2142" s="10">
        <v>530939</v>
      </c>
      <c r="C2142" s="10">
        <v>41936</v>
      </c>
      <c r="D2142" s="10" t="s">
        <v>84</v>
      </c>
      <c r="E2142" s="10" t="s">
        <v>52</v>
      </c>
      <c r="F2142" s="10" t="s">
        <v>85</v>
      </c>
      <c r="G2142" s="10" t="s">
        <v>86</v>
      </c>
      <c r="H2142" s="10" t="s">
        <v>3148</v>
      </c>
      <c r="I2142" s="10" t="s">
        <v>88</v>
      </c>
      <c r="J2142" s="10" t="str">
        <f t="shared" si="33"/>
        <v>530939-RINCONADA</v>
      </c>
    </row>
    <row r="2143" spans="1:10">
      <c r="A2143" s="10" t="s">
        <v>64</v>
      </c>
      <c r="B2143" s="10">
        <v>535354</v>
      </c>
      <c r="C2143" s="10">
        <v>32144</v>
      </c>
      <c r="D2143" s="10" t="s">
        <v>1447</v>
      </c>
      <c r="E2143" s="10" t="s">
        <v>44</v>
      </c>
      <c r="F2143" s="10" t="s">
        <v>66</v>
      </c>
      <c r="G2143" s="10" t="s">
        <v>537</v>
      </c>
      <c r="H2143" s="10" t="s">
        <v>2365</v>
      </c>
      <c r="I2143" s="10" t="s">
        <v>1447</v>
      </c>
      <c r="J2143" s="10" t="str">
        <f t="shared" si="33"/>
        <v>535354-LOS LERMAS</v>
      </c>
    </row>
    <row r="2144" spans="1:10">
      <c r="A2144" s="10" t="s">
        <v>178</v>
      </c>
      <c r="B2144" s="10">
        <v>537338</v>
      </c>
      <c r="C2144" s="10">
        <v>32579</v>
      </c>
      <c r="D2144" s="10" t="s">
        <v>179</v>
      </c>
      <c r="E2144" s="10" t="s">
        <v>180</v>
      </c>
      <c r="F2144" s="10" t="s">
        <v>181</v>
      </c>
      <c r="G2144" s="10" t="s">
        <v>182</v>
      </c>
      <c r="H2144" s="10" t="s">
        <v>1354</v>
      </c>
      <c r="I2144" s="10" t="s">
        <v>184</v>
      </c>
      <c r="J2144" s="10" t="str">
        <f t="shared" si="33"/>
        <v>537338-VIRREYES</v>
      </c>
    </row>
    <row r="2145" spans="1:10">
      <c r="A2145" s="10" t="s">
        <v>77</v>
      </c>
      <c r="B2145" s="10">
        <v>537783</v>
      </c>
      <c r="C2145" s="10">
        <v>8017</v>
      </c>
      <c r="D2145" s="10" t="s">
        <v>1175</v>
      </c>
      <c r="E2145" s="10" t="s">
        <v>26</v>
      </c>
      <c r="F2145" s="10" t="s">
        <v>127</v>
      </c>
      <c r="G2145" s="10" t="s">
        <v>300</v>
      </c>
      <c r="H2145" s="10" t="s">
        <v>5383</v>
      </c>
      <c r="I2145" s="10" t="s">
        <v>302</v>
      </c>
      <c r="J2145" s="10" t="str">
        <f t="shared" si="33"/>
        <v>537783- NUEVO LEON</v>
      </c>
    </row>
    <row r="2146" spans="1:10">
      <c r="A2146" s="10" t="s">
        <v>178</v>
      </c>
      <c r="B2146" s="10">
        <v>538417</v>
      </c>
      <c r="C2146" s="10">
        <v>43584</v>
      </c>
      <c r="D2146" s="10" t="s">
        <v>179</v>
      </c>
      <c r="E2146" s="10" t="s">
        <v>180</v>
      </c>
      <c r="F2146" s="10" t="s">
        <v>181</v>
      </c>
      <c r="G2146" s="10" t="s">
        <v>182</v>
      </c>
      <c r="H2146" s="10" t="s">
        <v>342</v>
      </c>
      <c r="I2146" s="10" t="s">
        <v>184</v>
      </c>
      <c r="J2146" s="10" t="str">
        <f t="shared" si="33"/>
        <v>538417-VILLA DEL CAMPO</v>
      </c>
    </row>
    <row r="2147" spans="1:10">
      <c r="A2147" s="10" t="s">
        <v>77</v>
      </c>
      <c r="B2147" s="10">
        <v>533170</v>
      </c>
      <c r="C2147" s="10">
        <v>41750</v>
      </c>
      <c r="D2147" s="10" t="s">
        <v>257</v>
      </c>
      <c r="E2147" s="10" t="s">
        <v>91</v>
      </c>
      <c r="F2147" s="10" t="s">
        <v>311</v>
      </c>
      <c r="G2147" s="10" t="s">
        <v>462</v>
      </c>
      <c r="H2147" s="10" t="s">
        <v>3506</v>
      </c>
      <c r="I2147" s="10" t="s">
        <v>260</v>
      </c>
      <c r="J2147" s="10" t="str">
        <f t="shared" si="33"/>
        <v>533170-VOLCAN</v>
      </c>
    </row>
    <row r="2148" spans="1:10">
      <c r="A2148" s="10" t="s">
        <v>178</v>
      </c>
      <c r="B2148" s="10">
        <v>537337</v>
      </c>
      <c r="C2148" s="10">
        <v>32578</v>
      </c>
      <c r="D2148" s="10" t="s">
        <v>179</v>
      </c>
      <c r="E2148" s="10" t="s">
        <v>180</v>
      </c>
      <c r="F2148" s="10" t="s">
        <v>181</v>
      </c>
      <c r="G2148" s="10" t="s">
        <v>182</v>
      </c>
      <c r="H2148" s="10" t="s">
        <v>5157</v>
      </c>
      <c r="I2148" s="10" t="s">
        <v>184</v>
      </c>
      <c r="J2148" s="10" t="str">
        <f t="shared" si="33"/>
        <v>537337-LA VILLA 2</v>
      </c>
    </row>
    <row r="2149" spans="1:10">
      <c r="A2149" s="10" t="s">
        <v>163</v>
      </c>
      <c r="B2149" s="10">
        <v>534658</v>
      </c>
      <c r="C2149" s="10">
        <v>40412</v>
      </c>
      <c r="D2149" s="10" t="s">
        <v>164</v>
      </c>
      <c r="E2149" s="10" t="s">
        <v>52</v>
      </c>
      <c r="F2149" s="10" t="s">
        <v>53</v>
      </c>
      <c r="G2149" s="10" t="s">
        <v>165</v>
      </c>
      <c r="H2149" s="10" t="s">
        <v>2370</v>
      </c>
      <c r="I2149" s="10" t="s">
        <v>167</v>
      </c>
      <c r="J2149" s="10" t="str">
        <f t="shared" si="33"/>
        <v>534658-BATALLON</v>
      </c>
    </row>
    <row r="2150" spans="1:10">
      <c r="A2150" s="10" t="s">
        <v>50</v>
      </c>
      <c r="B2150" s="10">
        <v>530646</v>
      </c>
      <c r="C2150" s="10">
        <v>40425</v>
      </c>
      <c r="D2150" s="10" t="s">
        <v>51</v>
      </c>
      <c r="E2150" s="10" t="s">
        <v>52</v>
      </c>
      <c r="F2150" s="10" t="s">
        <v>53</v>
      </c>
      <c r="G2150" s="10" t="s">
        <v>54</v>
      </c>
      <c r="H2150" s="10" t="s">
        <v>5919</v>
      </c>
      <c r="I2150" s="10" t="s">
        <v>56</v>
      </c>
      <c r="J2150" s="10" t="str">
        <f t="shared" si="33"/>
        <v>530646-OFICINAS - ALMACEN</v>
      </c>
    </row>
    <row r="2151" spans="1:10">
      <c r="A2151" s="10" t="s">
        <v>77</v>
      </c>
      <c r="B2151" s="10">
        <v>534582</v>
      </c>
      <c r="C2151" s="10">
        <v>42131</v>
      </c>
      <c r="D2151" s="10" t="s">
        <v>310</v>
      </c>
      <c r="E2151" s="10" t="s">
        <v>91</v>
      </c>
      <c r="F2151" s="10" t="s">
        <v>311</v>
      </c>
      <c r="G2151" s="10" t="s">
        <v>312</v>
      </c>
      <c r="H2151" s="10" t="s">
        <v>213</v>
      </c>
      <c r="I2151" s="10" t="s">
        <v>314</v>
      </c>
      <c r="J2151" s="10" t="str">
        <f t="shared" si="33"/>
        <v>534582-JUAREZ</v>
      </c>
    </row>
    <row r="2152" spans="1:10">
      <c r="A2152" s="10" t="s">
        <v>33</v>
      </c>
      <c r="B2152" s="10">
        <v>536552</v>
      </c>
      <c r="C2152" s="10">
        <v>22727</v>
      </c>
      <c r="D2152" s="10" t="s">
        <v>2371</v>
      </c>
      <c r="E2152" s="10" t="s">
        <v>35</v>
      </c>
      <c r="F2152" s="10" t="s">
        <v>97</v>
      </c>
      <c r="G2152" s="10" t="s">
        <v>98</v>
      </c>
      <c r="H2152" s="10" t="s">
        <v>2372</v>
      </c>
      <c r="I2152" s="10" t="s">
        <v>2373</v>
      </c>
      <c r="J2152" s="10" t="str">
        <f t="shared" si="33"/>
        <v>536552-SUCURSAL MEXTICACAN</v>
      </c>
    </row>
    <row r="2153" spans="1:10">
      <c r="A2153" s="10" t="s">
        <v>50</v>
      </c>
      <c r="B2153" s="10">
        <v>530967</v>
      </c>
      <c r="C2153" s="10">
        <v>40499</v>
      </c>
      <c r="D2153" s="10" t="s">
        <v>476</v>
      </c>
      <c r="E2153" s="10" t="s">
        <v>52</v>
      </c>
      <c r="F2153" s="10" t="s">
        <v>53</v>
      </c>
      <c r="G2153" s="10" t="s">
        <v>477</v>
      </c>
      <c r="H2153" s="10" t="s">
        <v>428</v>
      </c>
      <c r="I2153" s="10" t="s">
        <v>88</v>
      </c>
      <c r="J2153" s="10" t="str">
        <f t="shared" si="33"/>
        <v>530967-UNIVERSIDAD</v>
      </c>
    </row>
    <row r="2154" spans="1:10">
      <c r="A2154" s="10" t="s">
        <v>83</v>
      </c>
      <c r="B2154" s="10">
        <v>534380</v>
      </c>
      <c r="C2154" s="10">
        <v>41936</v>
      </c>
      <c r="D2154" s="10" t="s">
        <v>84</v>
      </c>
      <c r="E2154" s="10" t="s">
        <v>52</v>
      </c>
      <c r="F2154" s="10" t="s">
        <v>85</v>
      </c>
      <c r="G2154" s="10" t="s">
        <v>86</v>
      </c>
      <c r="H2154" s="10" t="s">
        <v>4691</v>
      </c>
      <c r="I2154" s="10" t="s">
        <v>88</v>
      </c>
      <c r="J2154" s="10" t="str">
        <f t="shared" si="33"/>
        <v>534380-CAMPO DE TIRO</v>
      </c>
    </row>
    <row r="2155" spans="1:10">
      <c r="A2155" s="10" t="s">
        <v>77</v>
      </c>
      <c r="B2155" s="10">
        <v>531966</v>
      </c>
      <c r="C2155" s="10">
        <v>7140</v>
      </c>
      <c r="D2155" s="10" t="s">
        <v>6345</v>
      </c>
      <c r="E2155" s="10" t="s">
        <v>26</v>
      </c>
      <c r="F2155" s="10" t="s">
        <v>127</v>
      </c>
      <c r="G2155" s="10" t="s">
        <v>330</v>
      </c>
      <c r="H2155" s="10" t="s">
        <v>6346</v>
      </c>
      <c r="I2155" s="10" t="s">
        <v>6347</v>
      </c>
      <c r="J2155" s="10" t="str">
        <f t="shared" si="33"/>
        <v>531966-PINTACERO</v>
      </c>
    </row>
    <row r="2156" spans="1:10">
      <c r="A2156" s="10" t="s">
        <v>83</v>
      </c>
      <c r="B2156" s="10">
        <v>535299</v>
      </c>
      <c r="C2156" s="10">
        <v>42902</v>
      </c>
      <c r="D2156" s="10" t="s">
        <v>84</v>
      </c>
      <c r="E2156" s="10" t="s">
        <v>52</v>
      </c>
      <c r="F2156" s="10" t="s">
        <v>85</v>
      </c>
      <c r="G2156" s="10" t="s">
        <v>86</v>
      </c>
      <c r="H2156" s="10" t="s">
        <v>315</v>
      </c>
      <c r="I2156" s="10" t="s">
        <v>88</v>
      </c>
      <c r="J2156" s="10" t="str">
        <f t="shared" si="33"/>
        <v>535299-LA JOYA</v>
      </c>
    </row>
    <row r="2157" spans="1:10">
      <c r="A2157" s="10" t="s">
        <v>24</v>
      </c>
      <c r="B2157" s="10">
        <v>538553</v>
      </c>
      <c r="C2157" s="10">
        <v>8129</v>
      </c>
      <c r="D2157" s="10" t="s">
        <v>333</v>
      </c>
      <c r="E2157" s="10" t="s">
        <v>26</v>
      </c>
      <c r="F2157" s="10" t="s">
        <v>27</v>
      </c>
      <c r="G2157" s="10" t="s">
        <v>110</v>
      </c>
      <c r="H2157" s="10" t="s">
        <v>68</v>
      </c>
      <c r="I2157" s="10" t="s">
        <v>336</v>
      </c>
      <c r="J2157" s="10" t="str">
        <f t="shared" si="33"/>
        <v>538553-SANTO DOMINGO</v>
      </c>
    </row>
    <row r="2158" spans="1:10">
      <c r="A2158" s="10" t="s">
        <v>83</v>
      </c>
      <c r="B2158" s="10">
        <v>530268</v>
      </c>
      <c r="C2158" s="10">
        <v>42103</v>
      </c>
      <c r="D2158" s="10" t="s">
        <v>170</v>
      </c>
      <c r="E2158" s="10" t="s">
        <v>52</v>
      </c>
      <c r="F2158" s="10" t="s">
        <v>152</v>
      </c>
      <c r="G2158" s="10" t="s">
        <v>362</v>
      </c>
      <c r="H2158" s="10" t="s">
        <v>229</v>
      </c>
      <c r="I2158" s="10" t="s">
        <v>173</v>
      </c>
      <c r="J2158" s="10" t="str">
        <f t="shared" si="33"/>
        <v>530268-MADERO</v>
      </c>
    </row>
    <row r="2159" spans="1:10">
      <c r="A2159" s="10" t="s">
        <v>114</v>
      </c>
      <c r="B2159" s="10">
        <v>538226</v>
      </c>
      <c r="C2159" s="10">
        <v>23013</v>
      </c>
      <c r="D2159" s="10" t="s">
        <v>1291</v>
      </c>
      <c r="E2159" s="10" t="s">
        <v>35</v>
      </c>
      <c r="F2159" s="10" t="s">
        <v>116</v>
      </c>
      <c r="G2159" s="10" t="s">
        <v>488</v>
      </c>
      <c r="H2159" s="10" t="s">
        <v>1597</v>
      </c>
      <c r="I2159" s="10" t="s">
        <v>490</v>
      </c>
      <c r="J2159" s="10" t="str">
        <f t="shared" si="33"/>
        <v>538226-LA AURORA</v>
      </c>
    </row>
    <row r="2160" spans="1:10">
      <c r="A2160" s="10" t="s">
        <v>562</v>
      </c>
      <c r="B2160" s="10">
        <v>532975</v>
      </c>
      <c r="C2160" s="10">
        <v>31449</v>
      </c>
      <c r="D2160" s="10" t="s">
        <v>875</v>
      </c>
      <c r="E2160" s="10" t="s">
        <v>180</v>
      </c>
      <c r="F2160" s="10" t="s">
        <v>444</v>
      </c>
      <c r="G2160" s="10" t="s">
        <v>959</v>
      </c>
      <c r="H2160" s="10" t="s">
        <v>213</v>
      </c>
      <c r="I2160" s="10" t="s">
        <v>877</v>
      </c>
      <c r="J2160" s="10" t="str">
        <f t="shared" si="33"/>
        <v>532975-JUAREZ</v>
      </c>
    </row>
    <row r="2161" spans="1:10">
      <c r="A2161" s="10" t="s">
        <v>77</v>
      </c>
      <c r="B2161" s="10">
        <v>533076</v>
      </c>
      <c r="C2161" s="10">
        <v>7388</v>
      </c>
      <c r="D2161" s="10" t="s">
        <v>2898</v>
      </c>
      <c r="E2161" s="10" t="s">
        <v>26</v>
      </c>
      <c r="F2161" s="10" t="s">
        <v>127</v>
      </c>
      <c r="G2161" s="10" t="s">
        <v>330</v>
      </c>
      <c r="H2161" s="10" t="s">
        <v>2899</v>
      </c>
      <c r="I2161" s="10" t="s">
        <v>2900</v>
      </c>
      <c r="J2161" s="10" t="str">
        <f t="shared" si="33"/>
        <v>533076-PINTURAS GOBA</v>
      </c>
    </row>
    <row r="2162" spans="1:10">
      <c r="A2162" s="10" t="s">
        <v>77</v>
      </c>
      <c r="B2162" s="10">
        <v>534506</v>
      </c>
      <c r="C2162" s="10">
        <v>42082</v>
      </c>
      <c r="D2162" s="10" t="s">
        <v>5894</v>
      </c>
      <c r="E2162" s="10" t="s">
        <v>91</v>
      </c>
      <c r="F2162" s="10" t="s">
        <v>311</v>
      </c>
      <c r="G2162" s="10" t="s">
        <v>312</v>
      </c>
      <c r="H2162" s="10" t="s">
        <v>925</v>
      </c>
      <c r="I2162" s="10" t="s">
        <v>5896</v>
      </c>
      <c r="J2162" s="10" t="str">
        <f t="shared" si="33"/>
        <v>534506-ARBOLEDAS</v>
      </c>
    </row>
    <row r="2163" spans="1:10">
      <c r="A2163" s="10" t="s">
        <v>24</v>
      </c>
      <c r="B2163" s="10">
        <v>536961</v>
      </c>
      <c r="C2163" s="10">
        <v>4479</v>
      </c>
      <c r="D2163" s="10" t="s">
        <v>1575</v>
      </c>
      <c r="E2163" s="10" t="s">
        <v>26</v>
      </c>
      <c r="F2163" s="10" t="s">
        <v>27</v>
      </c>
      <c r="G2163" s="10" t="s">
        <v>28</v>
      </c>
      <c r="H2163" s="10" t="s">
        <v>5500</v>
      </c>
      <c r="I2163" s="10" t="s">
        <v>1577</v>
      </c>
      <c r="J2163" s="10" t="str">
        <f t="shared" si="33"/>
        <v>536961-SAN FRANCISCO TLALNEPANTLA</v>
      </c>
    </row>
    <row r="2164" spans="1:10">
      <c r="A2164" s="10" t="s">
        <v>24</v>
      </c>
      <c r="B2164" s="10">
        <v>538654</v>
      </c>
      <c r="C2164" s="10">
        <v>8136</v>
      </c>
      <c r="D2164" s="10" t="s">
        <v>333</v>
      </c>
      <c r="E2164" s="10" t="s">
        <v>26</v>
      </c>
      <c r="F2164" s="10" t="s">
        <v>27</v>
      </c>
      <c r="G2164" s="10" t="s">
        <v>110</v>
      </c>
      <c r="H2164" s="10" t="s">
        <v>2279</v>
      </c>
      <c r="I2164" s="10" t="s">
        <v>336</v>
      </c>
      <c r="J2164" s="10" t="str">
        <f t="shared" si="33"/>
        <v>538654-MOCTEZUMA</v>
      </c>
    </row>
    <row r="2165" spans="1:10">
      <c r="A2165" s="10" t="s">
        <v>77</v>
      </c>
      <c r="B2165" s="10">
        <v>530769</v>
      </c>
      <c r="C2165" s="10">
        <v>1728</v>
      </c>
      <c r="D2165" s="10" t="s">
        <v>6354</v>
      </c>
      <c r="E2165" s="10" t="s">
        <v>91</v>
      </c>
      <c r="F2165" s="10" t="s">
        <v>92</v>
      </c>
      <c r="G2165" s="10" t="s">
        <v>388</v>
      </c>
      <c r="H2165" s="10" t="s">
        <v>6355</v>
      </c>
      <c r="I2165" s="10" t="s">
        <v>6356</v>
      </c>
      <c r="J2165" s="10" t="str">
        <f t="shared" si="33"/>
        <v>530769-PINTURAS LA ASTURIANA</v>
      </c>
    </row>
    <row r="2166" spans="1:10">
      <c r="A2166" s="10" t="s">
        <v>120</v>
      </c>
      <c r="B2166" s="10">
        <v>534866</v>
      </c>
      <c r="C2166" s="10">
        <v>22554</v>
      </c>
      <c r="D2166" s="10" t="s">
        <v>6184</v>
      </c>
      <c r="E2166" s="10" t="s">
        <v>35</v>
      </c>
      <c r="F2166" s="10" t="s">
        <v>122</v>
      </c>
      <c r="G2166" s="10" t="s">
        <v>493</v>
      </c>
      <c r="H2166" s="10" t="s">
        <v>6378</v>
      </c>
      <c r="I2166" s="10" t="s">
        <v>1765</v>
      </c>
      <c r="J2166" s="10" t="str">
        <f t="shared" si="33"/>
        <v>534866-PASEOS</v>
      </c>
    </row>
    <row r="2167" spans="1:10">
      <c r="A2167" s="10" t="s">
        <v>77</v>
      </c>
      <c r="B2167" s="10">
        <v>531242</v>
      </c>
      <c r="C2167" s="10">
        <v>7690</v>
      </c>
      <c r="D2167" s="10" t="s">
        <v>333</v>
      </c>
      <c r="E2167" s="10" t="s">
        <v>26</v>
      </c>
      <c r="F2167" s="10" t="s">
        <v>127</v>
      </c>
      <c r="G2167" s="10" t="s">
        <v>334</v>
      </c>
      <c r="H2167" s="10" t="s">
        <v>3167</v>
      </c>
      <c r="I2167" s="10" t="s">
        <v>336</v>
      </c>
      <c r="J2167" s="10" t="str">
        <f t="shared" si="33"/>
        <v>531242-SILVERIO</v>
      </c>
    </row>
    <row r="2168" spans="1:10">
      <c r="A2168" s="10" t="s">
        <v>33</v>
      </c>
      <c r="B2168" s="10">
        <v>537075</v>
      </c>
      <c r="C2168" s="10">
        <v>22810</v>
      </c>
      <c r="D2168" s="10" t="s">
        <v>934</v>
      </c>
      <c r="E2168" s="10" t="s">
        <v>35</v>
      </c>
      <c r="F2168" s="10" t="s">
        <v>36</v>
      </c>
      <c r="G2168" s="10" t="s">
        <v>427</v>
      </c>
      <c r="H2168" s="10" t="s">
        <v>5164</v>
      </c>
      <c r="I2168" s="10" t="s">
        <v>936</v>
      </c>
      <c r="J2168" s="10" t="str">
        <f t="shared" si="33"/>
        <v>537075-PUNTO SUR</v>
      </c>
    </row>
    <row r="2169" spans="1:10">
      <c r="A2169" s="10" t="s">
        <v>77</v>
      </c>
      <c r="B2169" s="10">
        <v>539058</v>
      </c>
      <c r="C2169" s="10">
        <v>8198</v>
      </c>
      <c r="D2169" s="10" t="s">
        <v>6603</v>
      </c>
      <c r="E2169" s="10" t="s">
        <v>26</v>
      </c>
      <c r="F2169" s="10" t="s">
        <v>127</v>
      </c>
      <c r="G2169" s="10" t="s">
        <v>135</v>
      </c>
      <c r="H2169" s="10" t="s">
        <v>2860</v>
      </c>
      <c r="I2169" s="10" t="s">
        <v>2553</v>
      </c>
      <c r="J2169" s="10" t="str">
        <f t="shared" si="33"/>
        <v>539058-ZAFIRO</v>
      </c>
    </row>
    <row r="2170" spans="1:10">
      <c r="A2170" s="10" t="s">
        <v>24</v>
      </c>
      <c r="B2170" s="10">
        <v>530177</v>
      </c>
      <c r="C2170" s="10">
        <v>1871</v>
      </c>
      <c r="D2170" s="10" t="s">
        <v>6142</v>
      </c>
      <c r="E2170" s="10" t="s">
        <v>26</v>
      </c>
      <c r="F2170" s="10" t="s">
        <v>27</v>
      </c>
      <c r="G2170" s="10" t="s">
        <v>28</v>
      </c>
      <c r="H2170" s="10" t="s">
        <v>2945</v>
      </c>
      <c r="I2170" s="10" t="s">
        <v>6143</v>
      </c>
      <c r="J2170" s="10" t="str">
        <f t="shared" si="33"/>
        <v>530177-COMEX ELIMAR</v>
      </c>
    </row>
    <row r="2171" spans="1:10">
      <c r="A2171" s="10" t="s">
        <v>262</v>
      </c>
      <c r="B2171" s="10">
        <v>535940</v>
      </c>
      <c r="C2171" s="10">
        <v>42656</v>
      </c>
      <c r="D2171" s="10" t="s">
        <v>263</v>
      </c>
      <c r="E2171" s="10" t="s">
        <v>52</v>
      </c>
      <c r="F2171" s="10" t="s">
        <v>85</v>
      </c>
      <c r="G2171" s="10" t="s">
        <v>264</v>
      </c>
      <c r="H2171" s="10" t="s">
        <v>2383</v>
      </c>
      <c r="I2171" s="10" t="s">
        <v>155</v>
      </c>
      <c r="J2171" s="10" t="str">
        <f t="shared" si="33"/>
        <v>535940-LOS REYES DE JUAREZ</v>
      </c>
    </row>
    <row r="2172" spans="1:10">
      <c r="A2172" s="10" t="s">
        <v>77</v>
      </c>
      <c r="B2172" s="10">
        <v>530084</v>
      </c>
      <c r="C2172" s="10">
        <v>2433</v>
      </c>
      <c r="D2172" s="10" t="s">
        <v>5456</v>
      </c>
      <c r="E2172" s="10" t="s">
        <v>26</v>
      </c>
      <c r="F2172" s="10" t="s">
        <v>27</v>
      </c>
      <c r="G2172" s="10" t="s">
        <v>249</v>
      </c>
      <c r="H2172" s="10" t="s">
        <v>573</v>
      </c>
      <c r="I2172" s="10" t="s">
        <v>5458</v>
      </c>
      <c r="J2172" s="10" t="str">
        <f t="shared" si="33"/>
        <v>530084-LA CRUZ</v>
      </c>
    </row>
    <row r="2173" spans="1:10">
      <c r="A2173" s="10" t="s">
        <v>365</v>
      </c>
      <c r="B2173" s="10">
        <v>538899</v>
      </c>
      <c r="C2173" s="10">
        <v>32869</v>
      </c>
      <c r="D2173" s="10" t="s">
        <v>366</v>
      </c>
      <c r="E2173" s="10" t="s">
        <v>44</v>
      </c>
      <c r="F2173" s="10" t="s">
        <v>45</v>
      </c>
      <c r="G2173" s="10" t="s">
        <v>187</v>
      </c>
      <c r="H2173" s="10" t="s">
        <v>1048</v>
      </c>
      <c r="I2173" s="10" t="s">
        <v>364</v>
      </c>
      <c r="J2173" s="10" t="str">
        <f t="shared" si="33"/>
        <v>538899-SANTA ANITA</v>
      </c>
    </row>
    <row r="2174" spans="1:10">
      <c r="A2174" s="10" t="s">
        <v>24</v>
      </c>
      <c r="B2174" s="10">
        <v>530155</v>
      </c>
      <c r="C2174" s="10">
        <v>3721</v>
      </c>
      <c r="D2174" s="10" t="s">
        <v>6484</v>
      </c>
      <c r="E2174" s="10" t="s">
        <v>26</v>
      </c>
      <c r="F2174" s="10" t="s">
        <v>27</v>
      </c>
      <c r="G2174" s="10" t="s">
        <v>139</v>
      </c>
      <c r="H2174" s="10" t="s">
        <v>140</v>
      </c>
      <c r="I2174" s="10" t="s">
        <v>6485</v>
      </c>
      <c r="J2174" s="10" t="str">
        <f t="shared" si="33"/>
        <v>530155-PINTURAS IRCHEL</v>
      </c>
    </row>
    <row r="2175" spans="1:10">
      <c r="A2175" s="10" t="s">
        <v>77</v>
      </c>
      <c r="B2175" s="10">
        <v>535213</v>
      </c>
      <c r="C2175" s="10">
        <v>4300</v>
      </c>
      <c r="D2175" s="10" t="s">
        <v>263</v>
      </c>
      <c r="E2175" s="10" t="s">
        <v>91</v>
      </c>
      <c r="F2175" s="10" t="s">
        <v>143</v>
      </c>
      <c r="G2175" s="10" t="s">
        <v>168</v>
      </c>
      <c r="H2175" s="10" t="s">
        <v>2856</v>
      </c>
      <c r="I2175" s="10" t="s">
        <v>155</v>
      </c>
      <c r="J2175" s="10" t="str">
        <f t="shared" si="33"/>
        <v>535213-HEROES CHALCO</v>
      </c>
    </row>
    <row r="2176" spans="1:10">
      <c r="A2176" s="10" t="s">
        <v>150</v>
      </c>
      <c r="B2176" s="10">
        <v>535870</v>
      </c>
      <c r="C2176" s="10">
        <v>43536</v>
      </c>
      <c r="D2176" s="10" t="s">
        <v>151</v>
      </c>
      <c r="E2176" s="10" t="s">
        <v>52</v>
      </c>
      <c r="F2176" s="10" t="s">
        <v>152</v>
      </c>
      <c r="G2176" s="10" t="s">
        <v>153</v>
      </c>
      <c r="H2176" s="10" t="s">
        <v>3323</v>
      </c>
      <c r="I2176" s="10" t="s">
        <v>155</v>
      </c>
      <c r="J2176" s="10" t="str">
        <f t="shared" si="33"/>
        <v>535870-PLAZA PLIT</v>
      </c>
    </row>
    <row r="2177" spans="1:10">
      <c r="A2177" s="10" t="s">
        <v>214</v>
      </c>
      <c r="B2177" s="10">
        <v>530026</v>
      </c>
      <c r="C2177" s="10">
        <v>31776</v>
      </c>
      <c r="D2177" s="10" t="s">
        <v>540</v>
      </c>
      <c r="E2177" s="10" t="s">
        <v>44</v>
      </c>
      <c r="F2177" s="10" t="s">
        <v>45</v>
      </c>
      <c r="G2177" s="10" t="s">
        <v>46</v>
      </c>
      <c r="H2177" s="10" t="s">
        <v>2385</v>
      </c>
      <c r="I2177" s="10" t="s">
        <v>48</v>
      </c>
      <c r="J2177" s="10" t="str">
        <f t="shared" si="33"/>
        <v>530026-TANCANHUITZ</v>
      </c>
    </row>
    <row r="2178" spans="1:10">
      <c r="A2178" s="10" t="s">
        <v>33</v>
      </c>
      <c r="B2178" s="10">
        <v>537227</v>
      </c>
      <c r="C2178" s="10">
        <v>22839</v>
      </c>
      <c r="D2178" s="10" t="s">
        <v>893</v>
      </c>
      <c r="E2178" s="10" t="s">
        <v>35</v>
      </c>
      <c r="F2178" s="10" t="s">
        <v>97</v>
      </c>
      <c r="G2178" s="10" t="s">
        <v>393</v>
      </c>
      <c r="H2178" s="10" t="s">
        <v>2387</v>
      </c>
      <c r="I2178" s="10" t="s">
        <v>544</v>
      </c>
      <c r="J2178" s="10" t="str">
        <f t="shared" si="33"/>
        <v>537227-LA LLAVE</v>
      </c>
    </row>
    <row r="2179" spans="1:10">
      <c r="A2179" s="10" t="s">
        <v>324</v>
      </c>
      <c r="B2179" s="10">
        <v>538259</v>
      </c>
      <c r="C2179" s="10">
        <v>32812</v>
      </c>
      <c r="D2179" s="10" t="s">
        <v>1100</v>
      </c>
      <c r="E2179" s="10" t="s">
        <v>44</v>
      </c>
      <c r="F2179" s="10" t="s">
        <v>45</v>
      </c>
      <c r="G2179" s="10" t="s">
        <v>326</v>
      </c>
      <c r="H2179" s="10" t="s">
        <v>2388</v>
      </c>
      <c r="I2179" s="10" t="s">
        <v>69</v>
      </c>
      <c r="J2179" s="10" t="str">
        <f t="shared" ref="J2179:J2242" si="34">CONCATENATE(B2179,"-",H2179)</f>
        <v>538259-PEDRO CORONEL</v>
      </c>
    </row>
    <row r="2180" spans="1:10">
      <c r="A2180" s="10" t="s">
        <v>163</v>
      </c>
      <c r="B2180" s="10">
        <v>538801</v>
      </c>
      <c r="C2180" s="10">
        <v>40412</v>
      </c>
      <c r="D2180" s="10" t="s">
        <v>164</v>
      </c>
      <c r="E2180" s="10" t="s">
        <v>52</v>
      </c>
      <c r="F2180" s="10" t="s">
        <v>53</v>
      </c>
      <c r="G2180" s="10" t="s">
        <v>165</v>
      </c>
      <c r="H2180" s="10" t="s">
        <v>2696</v>
      </c>
      <c r="I2180" s="10" t="s">
        <v>167</v>
      </c>
      <c r="J2180" s="10" t="str">
        <f t="shared" si="34"/>
        <v>538801-VENTA PROFESIONAL</v>
      </c>
    </row>
    <row r="2181" spans="1:10">
      <c r="A2181" s="10" t="s">
        <v>163</v>
      </c>
      <c r="B2181" s="10">
        <v>534066</v>
      </c>
      <c r="C2181" s="10">
        <v>40845</v>
      </c>
      <c r="D2181" s="10" t="s">
        <v>732</v>
      </c>
      <c r="E2181" s="10" t="s">
        <v>26</v>
      </c>
      <c r="F2181" s="10" t="s">
        <v>223</v>
      </c>
      <c r="G2181" s="10" t="s">
        <v>733</v>
      </c>
      <c r="H2181" s="10" t="s">
        <v>2386</v>
      </c>
      <c r="I2181" s="10" t="s">
        <v>735</v>
      </c>
      <c r="J2181" s="10" t="str">
        <f t="shared" si="34"/>
        <v>534066-TLALOC</v>
      </c>
    </row>
    <row r="2182" spans="1:10">
      <c r="A2182" s="10" t="s">
        <v>114</v>
      </c>
      <c r="B2182" s="10">
        <v>533796</v>
      </c>
      <c r="C2182" s="10">
        <v>21948</v>
      </c>
      <c r="D2182" s="10" t="s">
        <v>1439</v>
      </c>
      <c r="E2182" s="10" t="s">
        <v>35</v>
      </c>
      <c r="F2182" s="10" t="s">
        <v>116</v>
      </c>
      <c r="G2182" s="10" t="s">
        <v>488</v>
      </c>
      <c r="H2182" s="10" t="s">
        <v>240</v>
      </c>
      <c r="I2182" s="10" t="s">
        <v>1419</v>
      </c>
      <c r="J2182" s="10" t="str">
        <f t="shared" si="34"/>
        <v>533796-GUERRERO</v>
      </c>
    </row>
    <row r="2183" spans="1:10">
      <c r="A2183" s="10" t="s">
        <v>24</v>
      </c>
      <c r="B2183" s="10">
        <v>532936</v>
      </c>
      <c r="C2183" s="10">
        <v>1829</v>
      </c>
      <c r="D2183" s="10" t="s">
        <v>2275</v>
      </c>
      <c r="E2183" s="10" t="s">
        <v>26</v>
      </c>
      <c r="F2183" s="10" t="s">
        <v>27</v>
      </c>
      <c r="G2183" s="10" t="s">
        <v>110</v>
      </c>
      <c r="H2183" s="10" t="s">
        <v>2390</v>
      </c>
      <c r="I2183" s="10" t="s">
        <v>2276</v>
      </c>
      <c r="J2183" s="10" t="str">
        <f t="shared" si="34"/>
        <v>532936-BARRANCA</v>
      </c>
    </row>
    <row r="2184" spans="1:10">
      <c r="A2184" s="10" t="s">
        <v>163</v>
      </c>
      <c r="B2184" s="10">
        <v>535875</v>
      </c>
      <c r="C2184" s="10">
        <v>42643</v>
      </c>
      <c r="D2184" s="10" t="s">
        <v>271</v>
      </c>
      <c r="E2184" s="10" t="s">
        <v>52</v>
      </c>
      <c r="F2184" s="10" t="s">
        <v>85</v>
      </c>
      <c r="G2184" s="10" t="s">
        <v>235</v>
      </c>
      <c r="H2184" s="10" t="s">
        <v>5303</v>
      </c>
      <c r="I2184" s="10" t="s">
        <v>274</v>
      </c>
      <c r="J2184" s="10" t="str">
        <f t="shared" si="34"/>
        <v>535875-COSOLAPA</v>
      </c>
    </row>
    <row r="2185" spans="1:10">
      <c r="A2185" s="10" t="s">
        <v>198</v>
      </c>
      <c r="B2185" s="10">
        <v>536215</v>
      </c>
      <c r="C2185" s="10">
        <v>43369</v>
      </c>
      <c r="D2185" s="10" t="s">
        <v>575</v>
      </c>
      <c r="E2185" s="10" t="s">
        <v>52</v>
      </c>
      <c r="F2185" s="10" t="s">
        <v>60</v>
      </c>
      <c r="G2185" s="10" t="s">
        <v>212</v>
      </c>
      <c r="H2185" s="10" t="s">
        <v>2391</v>
      </c>
      <c r="I2185" s="10" t="s">
        <v>577</v>
      </c>
      <c r="J2185" s="10" t="str">
        <f t="shared" si="34"/>
        <v>536215-COMEX 115</v>
      </c>
    </row>
    <row r="2186" spans="1:10">
      <c r="A2186" s="10" t="s">
        <v>77</v>
      </c>
      <c r="B2186" s="10">
        <v>530189</v>
      </c>
      <c r="C2186" s="10">
        <v>7468</v>
      </c>
      <c r="D2186" s="10" t="s">
        <v>509</v>
      </c>
      <c r="E2186" s="10" t="s">
        <v>26</v>
      </c>
      <c r="F2186" s="10" t="s">
        <v>127</v>
      </c>
      <c r="G2186" s="10" t="s">
        <v>317</v>
      </c>
      <c r="H2186" s="10" t="s">
        <v>510</v>
      </c>
      <c r="I2186" s="10" t="s">
        <v>511</v>
      </c>
      <c r="J2186" s="10" t="str">
        <f t="shared" si="34"/>
        <v>530189-AGUA AZUL</v>
      </c>
    </row>
    <row r="2187" spans="1:10">
      <c r="A2187" s="10" t="s">
        <v>240</v>
      </c>
      <c r="B2187" s="10">
        <v>530826</v>
      </c>
      <c r="C2187" s="10">
        <v>40307</v>
      </c>
      <c r="D2187" s="10" t="s">
        <v>361</v>
      </c>
      <c r="E2187" s="10" t="s">
        <v>26</v>
      </c>
      <c r="F2187" s="10" t="s">
        <v>223</v>
      </c>
      <c r="G2187" s="10" t="s">
        <v>630</v>
      </c>
      <c r="H2187" s="10" t="s">
        <v>2392</v>
      </c>
      <c r="I2187" s="10" t="s">
        <v>364</v>
      </c>
      <c r="J2187" s="10" t="str">
        <f t="shared" si="34"/>
        <v>530826-PASITO</v>
      </c>
    </row>
    <row r="2188" spans="1:10">
      <c r="A2188" s="10" t="s">
        <v>64</v>
      </c>
      <c r="B2188" s="10">
        <v>538217</v>
      </c>
      <c r="C2188" s="10">
        <v>32411</v>
      </c>
      <c r="D2188" s="10" t="s">
        <v>1917</v>
      </c>
      <c r="E2188" s="10" t="s">
        <v>44</v>
      </c>
      <c r="F2188" s="10" t="s">
        <v>66</v>
      </c>
      <c r="G2188" s="10" t="s">
        <v>272</v>
      </c>
      <c r="H2188" s="10" t="s">
        <v>2395</v>
      </c>
      <c r="I2188" s="10" t="s">
        <v>1919</v>
      </c>
      <c r="J2188" s="10" t="str">
        <f t="shared" si="34"/>
        <v>538217-AVIANA</v>
      </c>
    </row>
    <row r="2189" spans="1:10">
      <c r="A2189" s="10" t="s">
        <v>24</v>
      </c>
      <c r="B2189" s="10">
        <v>539214</v>
      </c>
      <c r="C2189" s="10">
        <v>8225</v>
      </c>
      <c r="D2189" s="10" t="s">
        <v>5239</v>
      </c>
      <c r="E2189" s="10" t="s">
        <v>26</v>
      </c>
      <c r="F2189" s="10" t="s">
        <v>27</v>
      </c>
      <c r="G2189" s="10" t="s">
        <v>110</v>
      </c>
      <c r="H2189" s="10" t="s">
        <v>6674</v>
      </c>
      <c r="I2189" s="10" t="s">
        <v>5241</v>
      </c>
      <c r="J2189" s="10" t="str">
        <f t="shared" si="34"/>
        <v>539214-CB COATS SA DE CV</v>
      </c>
    </row>
    <row r="2190" spans="1:10">
      <c r="A2190" s="10" t="s">
        <v>190</v>
      </c>
      <c r="B2190" s="10">
        <v>537087</v>
      </c>
      <c r="C2190" s="10">
        <v>22472</v>
      </c>
      <c r="D2190" s="10" t="s">
        <v>5630</v>
      </c>
      <c r="E2190" s="10" t="s">
        <v>35</v>
      </c>
      <c r="F2190" s="10" t="s">
        <v>36</v>
      </c>
      <c r="G2190" s="10" t="s">
        <v>191</v>
      </c>
      <c r="H2190" s="10" t="s">
        <v>6430</v>
      </c>
      <c r="I2190" s="10" t="s">
        <v>282</v>
      </c>
      <c r="J2190" s="10" t="str">
        <f t="shared" si="34"/>
        <v>537087-BODEGA MANZANILLO</v>
      </c>
    </row>
    <row r="2191" spans="1:10">
      <c r="A2191" s="10" t="s">
        <v>42</v>
      </c>
      <c r="B2191" s="10">
        <v>536107</v>
      </c>
      <c r="C2191" s="10">
        <v>42761</v>
      </c>
      <c r="D2191" s="10" t="s">
        <v>115</v>
      </c>
      <c r="E2191" s="10" t="s">
        <v>35</v>
      </c>
      <c r="F2191" s="10" t="s">
        <v>116</v>
      </c>
      <c r="G2191" s="10" t="s">
        <v>292</v>
      </c>
      <c r="H2191" s="10" t="s">
        <v>2396</v>
      </c>
      <c r="I2191" s="10" t="s">
        <v>119</v>
      </c>
      <c r="J2191" s="10" t="str">
        <f t="shared" si="34"/>
        <v>536107-EPIGMENIO GLEZ.</v>
      </c>
    </row>
    <row r="2192" spans="1:10">
      <c r="A2192" s="10" t="s">
        <v>77</v>
      </c>
      <c r="B2192" s="10">
        <v>531199</v>
      </c>
      <c r="C2192" s="10">
        <v>2892</v>
      </c>
      <c r="D2192" s="10" t="s">
        <v>78</v>
      </c>
      <c r="E2192" s="10" t="s">
        <v>26</v>
      </c>
      <c r="F2192" s="10" t="s">
        <v>27</v>
      </c>
      <c r="G2192" s="10" t="s">
        <v>79</v>
      </c>
      <c r="H2192" s="10" t="s">
        <v>2397</v>
      </c>
      <c r="I2192" s="10" t="s">
        <v>81</v>
      </c>
      <c r="J2192" s="10" t="str">
        <f t="shared" si="34"/>
        <v>531199-COMEX RETORNO</v>
      </c>
    </row>
    <row r="2193" spans="1:10">
      <c r="A2193" s="10" t="s">
        <v>24</v>
      </c>
      <c r="B2193" s="10">
        <v>531437</v>
      </c>
      <c r="C2193" s="10">
        <v>1575</v>
      </c>
      <c r="D2193" s="10" t="s">
        <v>1481</v>
      </c>
      <c r="E2193" s="10" t="s">
        <v>26</v>
      </c>
      <c r="F2193" s="10" t="s">
        <v>27</v>
      </c>
      <c r="G2193" s="10" t="s">
        <v>28</v>
      </c>
      <c r="H2193" s="10" t="s">
        <v>2399</v>
      </c>
      <c r="I2193" s="10" t="s">
        <v>1483</v>
      </c>
      <c r="J2193" s="10" t="str">
        <f t="shared" si="34"/>
        <v>531437-GRUPO GAMIRAM 4 S. A. DE C. V.</v>
      </c>
    </row>
    <row r="2194" spans="1:10">
      <c r="A2194" s="10" t="s">
        <v>50</v>
      </c>
      <c r="B2194" s="10">
        <v>538846</v>
      </c>
      <c r="C2194" s="10">
        <v>43700</v>
      </c>
      <c r="D2194" s="10" t="s">
        <v>51</v>
      </c>
      <c r="E2194" s="10" t="s">
        <v>52</v>
      </c>
      <c r="F2194" s="10" t="s">
        <v>53</v>
      </c>
      <c r="G2194" s="10" t="s">
        <v>54</v>
      </c>
      <c r="H2194" s="10" t="s">
        <v>2406</v>
      </c>
      <c r="I2194" s="10" t="s">
        <v>56</v>
      </c>
      <c r="J2194" s="10" t="str">
        <f t="shared" si="34"/>
        <v>538846-TUXTLA 37 LA MISION""</v>
      </c>
    </row>
    <row r="2195" spans="1:10">
      <c r="A2195" s="10" t="s">
        <v>77</v>
      </c>
      <c r="B2195" s="10">
        <v>531198</v>
      </c>
      <c r="C2195" s="10">
        <v>7235</v>
      </c>
      <c r="D2195" s="10" t="s">
        <v>2403</v>
      </c>
      <c r="E2195" s="10" t="s">
        <v>26</v>
      </c>
      <c r="F2195" s="10" t="s">
        <v>27</v>
      </c>
      <c r="G2195" s="10" t="s">
        <v>249</v>
      </c>
      <c r="H2195" s="10" t="s">
        <v>2404</v>
      </c>
      <c r="I2195" s="10" t="s">
        <v>975</v>
      </c>
      <c r="J2195" s="10" t="str">
        <f t="shared" si="34"/>
        <v>531198-RICARDO GOMEZ VILLAGRANA</v>
      </c>
    </row>
    <row r="2196" spans="1:10">
      <c r="A2196" s="10" t="s">
        <v>535</v>
      </c>
      <c r="B2196" s="10">
        <v>533568</v>
      </c>
      <c r="C2196" s="10">
        <v>32086</v>
      </c>
      <c r="D2196" s="10" t="s">
        <v>875</v>
      </c>
      <c r="E2196" s="10" t="s">
        <v>44</v>
      </c>
      <c r="F2196" s="10" t="s">
        <v>66</v>
      </c>
      <c r="G2196" s="10" t="s">
        <v>1121</v>
      </c>
      <c r="H2196" s="10" t="s">
        <v>315</v>
      </c>
      <c r="I2196" s="10" t="s">
        <v>877</v>
      </c>
      <c r="J2196" s="10" t="str">
        <f t="shared" si="34"/>
        <v>533568-LA JOYA</v>
      </c>
    </row>
    <row r="2197" spans="1:10">
      <c r="A2197" s="10" t="s">
        <v>24</v>
      </c>
      <c r="B2197" s="10">
        <v>538243</v>
      </c>
      <c r="C2197" s="10">
        <v>8031</v>
      </c>
      <c r="D2197" s="10" t="s">
        <v>2409</v>
      </c>
      <c r="E2197" s="10" t="s">
        <v>26</v>
      </c>
      <c r="F2197" s="10" t="s">
        <v>27</v>
      </c>
      <c r="G2197" s="10" t="s">
        <v>249</v>
      </c>
      <c r="H2197" s="10" t="s">
        <v>2410</v>
      </c>
      <c r="I2197" s="10" t="s">
        <v>2411</v>
      </c>
      <c r="J2197" s="10" t="str">
        <f t="shared" si="34"/>
        <v>538243-COMEX HAMBURGO</v>
      </c>
    </row>
    <row r="2198" spans="1:10">
      <c r="A2198" s="10" t="s">
        <v>156</v>
      </c>
      <c r="B2198" s="10">
        <v>530101</v>
      </c>
      <c r="C2198" s="10">
        <v>43302</v>
      </c>
      <c r="D2198" s="10" t="s">
        <v>231</v>
      </c>
      <c r="E2198" s="10" t="s">
        <v>52</v>
      </c>
      <c r="F2198" s="10" t="s">
        <v>60</v>
      </c>
      <c r="G2198" s="10" t="s">
        <v>171</v>
      </c>
      <c r="H2198" s="10" t="s">
        <v>5845</v>
      </c>
      <c r="I2198" s="10" t="s">
        <v>234</v>
      </c>
      <c r="J2198" s="10" t="str">
        <f t="shared" si="34"/>
        <v>530101-PLAZA FIESTA MACRO</v>
      </c>
    </row>
    <row r="2199" spans="1:10">
      <c r="A2199" s="10" t="s">
        <v>24</v>
      </c>
      <c r="B2199" s="10">
        <v>538659</v>
      </c>
      <c r="C2199" s="10">
        <v>4766</v>
      </c>
      <c r="D2199" s="10" t="s">
        <v>1661</v>
      </c>
      <c r="E2199" s="10" t="s">
        <v>91</v>
      </c>
      <c r="F2199" s="10" t="s">
        <v>92</v>
      </c>
      <c r="G2199" s="10" t="s">
        <v>284</v>
      </c>
      <c r="H2199" s="10" t="s">
        <v>4698</v>
      </c>
      <c r="I2199" s="10" t="s">
        <v>667</v>
      </c>
      <c r="J2199" s="10" t="str">
        <f t="shared" si="34"/>
        <v>538659-CASAS ALEMAN</v>
      </c>
    </row>
    <row r="2200" spans="1:10">
      <c r="A2200" s="10" t="s">
        <v>83</v>
      </c>
      <c r="B2200" s="10">
        <v>538572</v>
      </c>
      <c r="C2200" s="10">
        <v>43596</v>
      </c>
      <c r="D2200" s="10" t="s">
        <v>101</v>
      </c>
      <c r="E2200" s="10" t="s">
        <v>52</v>
      </c>
      <c r="F2200" s="10" t="s">
        <v>85</v>
      </c>
      <c r="G2200" s="10" t="s">
        <v>235</v>
      </c>
      <c r="H2200" s="10" t="s">
        <v>1124</v>
      </c>
      <c r="I2200" s="10" t="s">
        <v>104</v>
      </c>
      <c r="J2200" s="10" t="str">
        <f t="shared" si="34"/>
        <v>538572-20 DE NOVIEMBRE</v>
      </c>
    </row>
    <row r="2201" spans="1:10">
      <c r="A2201" s="10" t="s">
        <v>746</v>
      </c>
      <c r="B2201" s="10">
        <v>537105</v>
      </c>
      <c r="C2201" s="10">
        <v>32534</v>
      </c>
      <c r="D2201" s="10" t="s">
        <v>875</v>
      </c>
      <c r="E2201" s="10" t="s">
        <v>180</v>
      </c>
      <c r="F2201" s="10" t="s">
        <v>444</v>
      </c>
      <c r="G2201" s="10" t="s">
        <v>959</v>
      </c>
      <c r="H2201" s="10" t="s">
        <v>2408</v>
      </c>
      <c r="I2201" s="10" t="s">
        <v>877</v>
      </c>
      <c r="J2201" s="10" t="str">
        <f t="shared" si="34"/>
        <v>537105-LAS BRISAS</v>
      </c>
    </row>
    <row r="2202" spans="1:10">
      <c r="A2202" s="10" t="s">
        <v>77</v>
      </c>
      <c r="B2202" s="10">
        <v>535037</v>
      </c>
      <c r="C2202" s="10">
        <v>42323</v>
      </c>
      <c r="D2202" s="10" t="s">
        <v>310</v>
      </c>
      <c r="E2202" s="10" t="s">
        <v>91</v>
      </c>
      <c r="F2202" s="10" t="s">
        <v>311</v>
      </c>
      <c r="G2202" s="10" t="s">
        <v>312</v>
      </c>
      <c r="H2202" s="10" t="s">
        <v>5912</v>
      </c>
      <c r="I2202" s="10" t="s">
        <v>314</v>
      </c>
      <c r="J2202" s="10" t="str">
        <f t="shared" si="34"/>
        <v>535037-LA REFORMA</v>
      </c>
    </row>
    <row r="2203" spans="1:10">
      <c r="A2203" s="10" t="s">
        <v>24</v>
      </c>
      <c r="B2203" s="10">
        <v>537768</v>
      </c>
      <c r="C2203" s="10">
        <v>8016</v>
      </c>
      <c r="D2203" s="10" t="s">
        <v>3764</v>
      </c>
      <c r="E2203" s="10" t="s">
        <v>26</v>
      </c>
      <c r="F2203" s="10" t="s">
        <v>127</v>
      </c>
      <c r="G2203" s="10" t="s">
        <v>300</v>
      </c>
      <c r="H2203" s="10" t="s">
        <v>3765</v>
      </c>
      <c r="I2203" s="10" t="s">
        <v>3766</v>
      </c>
      <c r="J2203" s="10" t="str">
        <f t="shared" si="34"/>
        <v>537768-COMEX GLORIETA</v>
      </c>
    </row>
    <row r="2204" spans="1:10">
      <c r="A2204" s="10" t="s">
        <v>163</v>
      </c>
      <c r="B2204" s="10">
        <v>534859</v>
      </c>
      <c r="C2204" s="10">
        <v>42218</v>
      </c>
      <c r="D2204" s="10" t="s">
        <v>101</v>
      </c>
      <c r="E2204" s="10" t="s">
        <v>52</v>
      </c>
      <c r="F2204" s="10" t="s">
        <v>85</v>
      </c>
      <c r="G2204" s="10" t="s">
        <v>102</v>
      </c>
      <c r="H2204" s="10" t="s">
        <v>3183</v>
      </c>
      <c r="I2204" s="10" t="s">
        <v>104</v>
      </c>
      <c r="J2204" s="10" t="str">
        <f t="shared" si="34"/>
        <v>534859-SUC TUXTEPEC IV</v>
      </c>
    </row>
    <row r="2205" spans="1:10">
      <c r="A2205" s="10" t="s">
        <v>163</v>
      </c>
      <c r="B2205" s="10">
        <v>534774</v>
      </c>
      <c r="C2205" s="10">
        <v>42916</v>
      </c>
      <c r="D2205" s="10" t="s">
        <v>825</v>
      </c>
      <c r="E2205" s="10" t="s">
        <v>26</v>
      </c>
      <c r="F2205" s="10" t="s">
        <v>223</v>
      </c>
      <c r="G2205" s="10" t="s">
        <v>242</v>
      </c>
      <c r="H2205" s="10" t="s">
        <v>1414</v>
      </c>
      <c r="I2205" s="10" t="s">
        <v>827</v>
      </c>
      <c r="J2205" s="10" t="str">
        <f t="shared" si="34"/>
        <v>534774-CACAHUATEPEC</v>
      </c>
    </row>
    <row r="2206" spans="1:10">
      <c r="A2206" s="10" t="s">
        <v>156</v>
      </c>
      <c r="B2206" s="10">
        <v>534628</v>
      </c>
      <c r="C2206" s="10">
        <v>43295</v>
      </c>
      <c r="D2206" s="10" t="s">
        <v>231</v>
      </c>
      <c r="E2206" s="10" t="s">
        <v>52</v>
      </c>
      <c r="F2206" s="10" t="s">
        <v>60</v>
      </c>
      <c r="G2206" s="10" t="s">
        <v>171</v>
      </c>
      <c r="H2206" s="10" t="s">
        <v>2049</v>
      </c>
      <c r="I2206" s="10" t="s">
        <v>234</v>
      </c>
      <c r="J2206" s="10" t="str">
        <f t="shared" si="34"/>
        <v>534628-PINOS</v>
      </c>
    </row>
    <row r="2207" spans="1:10">
      <c r="A2207" s="10" t="s">
        <v>33</v>
      </c>
      <c r="B2207" s="10">
        <v>532244</v>
      </c>
      <c r="C2207" s="10">
        <v>21376</v>
      </c>
      <c r="D2207" s="10" t="s">
        <v>174</v>
      </c>
      <c r="E2207" s="10" t="s">
        <v>35</v>
      </c>
      <c r="F2207" s="10" t="s">
        <v>36</v>
      </c>
      <c r="G2207" s="10" t="s">
        <v>175</v>
      </c>
      <c r="H2207" s="10" t="s">
        <v>2412</v>
      </c>
      <c r="I2207" s="10" t="s">
        <v>177</v>
      </c>
      <c r="J2207" s="10" t="str">
        <f t="shared" si="34"/>
        <v>532244-PITILLAL</v>
      </c>
    </row>
    <row r="2208" spans="1:10">
      <c r="A2208" s="10" t="s">
        <v>163</v>
      </c>
      <c r="B2208" s="10">
        <v>534297</v>
      </c>
      <c r="C2208" s="10">
        <v>40482</v>
      </c>
      <c r="D2208" s="10" t="s">
        <v>457</v>
      </c>
      <c r="E2208" s="10" t="s">
        <v>52</v>
      </c>
      <c r="F2208" s="10" t="s">
        <v>53</v>
      </c>
      <c r="G2208" s="10" t="s">
        <v>165</v>
      </c>
      <c r="H2208" s="10" t="s">
        <v>2413</v>
      </c>
      <c r="I2208" s="10" t="s">
        <v>167</v>
      </c>
      <c r="J2208" s="10" t="str">
        <f t="shared" si="34"/>
        <v>534297-AGUAMARINA</v>
      </c>
    </row>
    <row r="2209" spans="1:10">
      <c r="A2209" s="10" t="s">
        <v>527</v>
      </c>
      <c r="B2209" s="10">
        <v>535431</v>
      </c>
      <c r="C2209" s="10">
        <v>32180</v>
      </c>
      <c r="D2209" s="10" t="s">
        <v>263</v>
      </c>
      <c r="E2209" s="10" t="s">
        <v>180</v>
      </c>
      <c r="F2209" s="10" t="s">
        <v>195</v>
      </c>
      <c r="G2209" s="10" t="s">
        <v>528</v>
      </c>
      <c r="H2209" s="10" t="s">
        <v>851</v>
      </c>
      <c r="I2209" s="10" t="s">
        <v>155</v>
      </c>
      <c r="J2209" s="10" t="str">
        <f t="shared" si="34"/>
        <v>535431-REVOLUCION</v>
      </c>
    </row>
    <row r="2210" spans="1:10">
      <c r="A2210" s="10" t="s">
        <v>64</v>
      </c>
      <c r="B2210" s="10">
        <v>538771</v>
      </c>
      <c r="C2210" s="10">
        <v>32850</v>
      </c>
      <c r="D2210" s="10" t="s">
        <v>479</v>
      </c>
      <c r="E2210" s="10" t="s">
        <v>44</v>
      </c>
      <c r="F2210" s="10" t="s">
        <v>66</v>
      </c>
      <c r="G2210" s="10" t="s">
        <v>272</v>
      </c>
      <c r="H2210" s="10" t="s">
        <v>322</v>
      </c>
      <c r="I2210" s="10" t="s">
        <v>479</v>
      </c>
      <c r="J2210" s="10" t="str">
        <f t="shared" si="34"/>
        <v>538771-SAN AGUSTIN</v>
      </c>
    </row>
    <row r="2211" spans="1:10">
      <c r="A2211" s="10" t="s">
        <v>114</v>
      </c>
      <c r="B2211" s="10">
        <v>533727</v>
      </c>
      <c r="C2211" s="10">
        <v>22021</v>
      </c>
      <c r="D2211" s="10" t="s">
        <v>487</v>
      </c>
      <c r="E2211" s="10" t="s">
        <v>35</v>
      </c>
      <c r="F2211" s="10" t="s">
        <v>116</v>
      </c>
      <c r="G2211" s="10" t="s">
        <v>488</v>
      </c>
      <c r="H2211" s="10" t="s">
        <v>4866</v>
      </c>
      <c r="I2211" s="10" t="s">
        <v>490</v>
      </c>
      <c r="J2211" s="10" t="str">
        <f t="shared" si="34"/>
        <v>533727-MARIANO BALLEZA</v>
      </c>
    </row>
    <row r="2212" spans="1:10">
      <c r="A2212" s="10" t="s">
        <v>114</v>
      </c>
      <c r="B2212" s="10">
        <v>537151</v>
      </c>
      <c r="C2212" s="10">
        <v>43064</v>
      </c>
      <c r="D2212" s="10" t="s">
        <v>115</v>
      </c>
      <c r="E2212" s="10" t="s">
        <v>35</v>
      </c>
      <c r="F2212" s="10" t="s">
        <v>116</v>
      </c>
      <c r="G2212" s="10" t="s">
        <v>117</v>
      </c>
      <c r="H2212" s="10" t="s">
        <v>6208</v>
      </c>
      <c r="I2212" s="10" t="s">
        <v>119</v>
      </c>
      <c r="J2212" s="10" t="str">
        <f t="shared" si="34"/>
        <v>537151-PINTURAS SALMANTINAS GUANAJUATO</v>
      </c>
    </row>
    <row r="2213" spans="1:10">
      <c r="A2213" s="10" t="s">
        <v>24</v>
      </c>
      <c r="B2213" s="10">
        <v>531862</v>
      </c>
      <c r="C2213" s="10">
        <v>7798</v>
      </c>
      <c r="D2213" s="10" t="s">
        <v>1253</v>
      </c>
      <c r="E2213" s="10" t="s">
        <v>26</v>
      </c>
      <c r="F2213" s="10" t="s">
        <v>27</v>
      </c>
      <c r="G2213" s="10" t="s">
        <v>296</v>
      </c>
      <c r="H2213" s="10" t="s">
        <v>2414</v>
      </c>
      <c r="I2213" s="10" t="s">
        <v>1255</v>
      </c>
      <c r="J2213" s="10" t="str">
        <f t="shared" si="34"/>
        <v>531862-COMEX ERMITA</v>
      </c>
    </row>
    <row r="2214" spans="1:10">
      <c r="A2214" s="10" t="s">
        <v>24</v>
      </c>
      <c r="B2214" s="10">
        <v>535815</v>
      </c>
      <c r="C2214" s="10">
        <v>7822</v>
      </c>
      <c r="D2214" s="10" t="s">
        <v>2415</v>
      </c>
      <c r="E2214" s="10" t="s">
        <v>91</v>
      </c>
      <c r="F2214" s="10" t="s">
        <v>92</v>
      </c>
      <c r="G2214" s="10" t="s">
        <v>388</v>
      </c>
      <c r="H2214" s="10" t="s">
        <v>2416</v>
      </c>
      <c r="I2214" s="10" t="s">
        <v>2417</v>
      </c>
      <c r="J2214" s="10" t="str">
        <f t="shared" si="34"/>
        <v>535815-TOLEDO</v>
      </c>
    </row>
    <row r="2215" spans="1:10">
      <c r="A2215" s="10" t="s">
        <v>190</v>
      </c>
      <c r="B2215" s="10">
        <v>532699</v>
      </c>
      <c r="C2215" s="10">
        <v>21722</v>
      </c>
      <c r="D2215" s="10" t="s">
        <v>5532</v>
      </c>
      <c r="E2215" s="10" t="s">
        <v>35</v>
      </c>
      <c r="F2215" s="10" t="s">
        <v>36</v>
      </c>
      <c r="G2215" s="10" t="s">
        <v>191</v>
      </c>
      <c r="H2215" s="10" t="s">
        <v>4666</v>
      </c>
      <c r="I2215" s="10" t="s">
        <v>5444</v>
      </c>
      <c r="J2215" s="10" t="str">
        <f t="shared" si="34"/>
        <v>532699-SEVILLA</v>
      </c>
    </row>
    <row r="2216" spans="1:10">
      <c r="A2216" s="10" t="s">
        <v>83</v>
      </c>
      <c r="B2216" s="10">
        <v>534510</v>
      </c>
      <c r="C2216" s="10">
        <v>42084</v>
      </c>
      <c r="D2216" s="10" t="s">
        <v>581</v>
      </c>
      <c r="E2216" s="10" t="s">
        <v>52</v>
      </c>
      <c r="F2216" s="10" t="s">
        <v>85</v>
      </c>
      <c r="G2216" s="10" t="s">
        <v>235</v>
      </c>
      <c r="H2216" s="10" t="s">
        <v>1708</v>
      </c>
      <c r="I2216" s="10" t="s">
        <v>274</v>
      </c>
      <c r="J2216" s="10" t="str">
        <f t="shared" si="34"/>
        <v>534510-CARDEL 2</v>
      </c>
    </row>
    <row r="2217" spans="1:10">
      <c r="A2217" s="10" t="s">
        <v>83</v>
      </c>
      <c r="B2217" s="10">
        <v>535985</v>
      </c>
      <c r="C2217" s="10">
        <v>42696</v>
      </c>
      <c r="D2217" s="10" t="s">
        <v>101</v>
      </c>
      <c r="E2217" s="10" t="s">
        <v>52</v>
      </c>
      <c r="F2217" s="10" t="s">
        <v>85</v>
      </c>
      <c r="G2217" s="10" t="s">
        <v>102</v>
      </c>
      <c r="H2217" s="10" t="s">
        <v>2967</v>
      </c>
      <c r="I2217" s="10" t="s">
        <v>104</v>
      </c>
      <c r="J2217" s="10" t="str">
        <f t="shared" si="34"/>
        <v>535985-TIERRA BLANCA 4</v>
      </c>
    </row>
    <row r="2218" spans="1:10">
      <c r="A2218" s="10" t="s">
        <v>24</v>
      </c>
      <c r="B2218" s="10">
        <v>536247</v>
      </c>
      <c r="C2218" s="10">
        <v>7836</v>
      </c>
      <c r="D2218" s="10" t="s">
        <v>2419</v>
      </c>
      <c r="E2218" s="10" t="s">
        <v>26</v>
      </c>
      <c r="F2218" s="10" t="s">
        <v>127</v>
      </c>
      <c r="G2218" s="10" t="s">
        <v>128</v>
      </c>
      <c r="H2218" s="10" t="s">
        <v>2420</v>
      </c>
      <c r="I2218" s="10" t="s">
        <v>2421</v>
      </c>
      <c r="J2218" s="10" t="str">
        <f t="shared" si="34"/>
        <v>536247-EL JARDIN 30</v>
      </c>
    </row>
    <row r="2219" spans="1:10">
      <c r="A2219" s="10" t="s">
        <v>221</v>
      </c>
      <c r="B2219" s="10">
        <v>537276</v>
      </c>
      <c r="C2219" s="10">
        <v>43447</v>
      </c>
      <c r="D2219" s="10" t="s">
        <v>5878</v>
      </c>
      <c r="E2219" s="10" t="s">
        <v>26</v>
      </c>
      <c r="F2219" s="10" t="s">
        <v>223</v>
      </c>
      <c r="G2219" s="10" t="s">
        <v>224</v>
      </c>
      <c r="H2219" s="10" t="s">
        <v>400</v>
      </c>
      <c r="I2219" s="10" t="s">
        <v>247</v>
      </c>
      <c r="J2219" s="10" t="str">
        <f t="shared" si="34"/>
        <v>537276-SAN MIGUEL</v>
      </c>
    </row>
    <row r="2220" spans="1:10">
      <c r="A2220" s="10" t="s">
        <v>33</v>
      </c>
      <c r="B2220" s="10">
        <v>536914</v>
      </c>
      <c r="C2220" s="10">
        <v>22765</v>
      </c>
      <c r="D2220" s="10" t="s">
        <v>1420</v>
      </c>
      <c r="E2220" s="10" t="s">
        <v>35</v>
      </c>
      <c r="F2220" s="10" t="s">
        <v>97</v>
      </c>
      <c r="G2220" s="10" t="s">
        <v>437</v>
      </c>
      <c r="H2220" s="10" t="s">
        <v>1421</v>
      </c>
      <c r="I2220" s="10" t="s">
        <v>1422</v>
      </c>
      <c r="J2220" s="10" t="str">
        <f t="shared" si="34"/>
        <v>536914-LA TIJERA</v>
      </c>
    </row>
    <row r="2221" spans="1:10">
      <c r="A2221" s="10" t="s">
        <v>42</v>
      </c>
      <c r="B2221" s="10">
        <v>530552</v>
      </c>
      <c r="C2221" s="10">
        <v>20983</v>
      </c>
      <c r="D2221" s="10" t="s">
        <v>115</v>
      </c>
      <c r="E2221" s="10" t="s">
        <v>35</v>
      </c>
      <c r="F2221" s="10" t="s">
        <v>116</v>
      </c>
      <c r="G2221" s="10" t="s">
        <v>292</v>
      </c>
      <c r="H2221" s="10" t="s">
        <v>2422</v>
      </c>
      <c r="I2221" s="10" t="s">
        <v>119</v>
      </c>
      <c r="J2221" s="10" t="str">
        <f t="shared" si="34"/>
        <v>530552-PINTURAS CORREGIDORA PLAZA DEL PARQUE</v>
      </c>
    </row>
    <row r="2222" spans="1:10">
      <c r="A2222" s="10" t="s">
        <v>77</v>
      </c>
      <c r="B2222" s="10">
        <v>530732</v>
      </c>
      <c r="C2222" s="10">
        <v>41637</v>
      </c>
      <c r="D2222" s="10" t="s">
        <v>257</v>
      </c>
      <c r="E2222" s="10" t="s">
        <v>91</v>
      </c>
      <c r="F2222" s="10" t="s">
        <v>311</v>
      </c>
      <c r="G2222" s="10" t="s">
        <v>500</v>
      </c>
      <c r="H2222" s="10" t="s">
        <v>2375</v>
      </c>
      <c r="I2222" s="10" t="s">
        <v>260</v>
      </c>
      <c r="J2222" s="10" t="str">
        <f t="shared" si="34"/>
        <v>530732-METEPEC</v>
      </c>
    </row>
    <row r="2223" spans="1:10">
      <c r="A2223" s="10" t="s">
        <v>262</v>
      </c>
      <c r="B2223" s="10">
        <v>535648</v>
      </c>
      <c r="C2223" s="10">
        <v>42563</v>
      </c>
      <c r="D2223" s="10" t="s">
        <v>623</v>
      </c>
      <c r="E2223" s="10" t="s">
        <v>91</v>
      </c>
      <c r="F2223" s="10" t="s">
        <v>311</v>
      </c>
      <c r="G2223" s="10" t="s">
        <v>624</v>
      </c>
      <c r="H2223" s="10" t="s">
        <v>2424</v>
      </c>
      <c r="I2223" s="10" t="s">
        <v>626</v>
      </c>
      <c r="J2223" s="10" t="str">
        <f t="shared" si="34"/>
        <v>535648-SANTA RITA TLAHUAPAN</v>
      </c>
    </row>
    <row r="2224" spans="1:10">
      <c r="A2224" s="10" t="s">
        <v>442</v>
      </c>
      <c r="B2224" s="10">
        <v>537294</v>
      </c>
      <c r="C2224" s="10">
        <v>32565</v>
      </c>
      <c r="D2224" s="10" t="s">
        <v>443</v>
      </c>
      <c r="E2224" s="10" t="s">
        <v>180</v>
      </c>
      <c r="F2224" s="10" t="s">
        <v>444</v>
      </c>
      <c r="G2224" s="10" t="s">
        <v>445</v>
      </c>
      <c r="H2224" s="10" t="s">
        <v>3623</v>
      </c>
      <c r="I2224" s="10" t="s">
        <v>107</v>
      </c>
      <c r="J2224" s="10" t="str">
        <f t="shared" si="34"/>
        <v>537294-AERONAUTICA</v>
      </c>
    </row>
    <row r="2225" spans="1:10">
      <c r="A2225" s="10" t="s">
        <v>64</v>
      </c>
      <c r="B2225" s="10">
        <v>537380</v>
      </c>
      <c r="C2225" s="10">
        <v>32653</v>
      </c>
      <c r="D2225" s="10" t="s">
        <v>1404</v>
      </c>
      <c r="E2225" s="10" t="s">
        <v>44</v>
      </c>
      <c r="F2225" s="10" t="s">
        <v>66</v>
      </c>
      <c r="G2225" s="10" t="s">
        <v>67</v>
      </c>
      <c r="H2225" s="10" t="s">
        <v>1824</v>
      </c>
      <c r="I2225" s="10" t="s">
        <v>936</v>
      </c>
      <c r="J2225" s="10" t="str">
        <f t="shared" si="34"/>
        <v>537380-ACUEDUCTO</v>
      </c>
    </row>
    <row r="2226" spans="1:10">
      <c r="A2226" s="10" t="s">
        <v>83</v>
      </c>
      <c r="B2226" s="10">
        <v>538612</v>
      </c>
      <c r="C2226" s="10">
        <v>43614</v>
      </c>
      <c r="D2226" s="10" t="s">
        <v>101</v>
      </c>
      <c r="E2226" s="10" t="s">
        <v>52</v>
      </c>
      <c r="F2226" s="10" t="s">
        <v>85</v>
      </c>
      <c r="G2226" s="10" t="s">
        <v>235</v>
      </c>
      <c r="H2226" s="10" t="s">
        <v>4879</v>
      </c>
      <c r="I2226" s="10" t="s">
        <v>104</v>
      </c>
      <c r="J2226" s="10" t="str">
        <f t="shared" si="34"/>
        <v>538612-MADERO CENTRO</v>
      </c>
    </row>
    <row r="2227" spans="1:10">
      <c r="A2227" s="10" t="s">
        <v>365</v>
      </c>
      <c r="B2227" s="10">
        <v>538902</v>
      </c>
      <c r="C2227" s="10">
        <v>32872</v>
      </c>
      <c r="D2227" s="10" t="s">
        <v>366</v>
      </c>
      <c r="E2227" s="10" t="s">
        <v>44</v>
      </c>
      <c r="F2227" s="10" t="s">
        <v>45</v>
      </c>
      <c r="G2227" s="10" t="s">
        <v>187</v>
      </c>
      <c r="H2227" s="10" t="s">
        <v>4063</v>
      </c>
      <c r="I2227" s="10" t="s">
        <v>364</v>
      </c>
      <c r="J2227" s="10" t="str">
        <f t="shared" si="34"/>
        <v>538902-URUGUAY</v>
      </c>
    </row>
    <row r="2228" spans="1:10">
      <c r="A2228" s="10" t="s">
        <v>114</v>
      </c>
      <c r="B2228" s="10">
        <v>534000</v>
      </c>
      <c r="C2228" s="10">
        <v>22089</v>
      </c>
      <c r="D2228" s="10" t="s">
        <v>1439</v>
      </c>
      <c r="E2228" s="10" t="s">
        <v>35</v>
      </c>
      <c r="F2228" s="10" t="s">
        <v>116</v>
      </c>
      <c r="G2228" s="10" t="s">
        <v>488</v>
      </c>
      <c r="H2228" s="10" t="s">
        <v>2423</v>
      </c>
      <c r="I2228" s="10" t="s">
        <v>1419</v>
      </c>
      <c r="J2228" s="10" t="str">
        <f t="shared" si="34"/>
        <v>534000-1RO MAYO</v>
      </c>
    </row>
    <row r="2229" spans="1:10">
      <c r="A2229" s="10" t="s">
        <v>77</v>
      </c>
      <c r="B2229" s="10">
        <v>536418</v>
      </c>
      <c r="C2229" s="10">
        <v>4387</v>
      </c>
      <c r="D2229" s="10" t="s">
        <v>801</v>
      </c>
      <c r="E2229" s="10" t="s">
        <v>91</v>
      </c>
      <c r="F2229" s="10" t="s">
        <v>143</v>
      </c>
      <c r="G2229" s="10" t="s">
        <v>168</v>
      </c>
      <c r="H2229" s="10" t="s">
        <v>1948</v>
      </c>
      <c r="I2229" s="10" t="s">
        <v>155</v>
      </c>
      <c r="J2229" s="10" t="str">
        <f t="shared" si="34"/>
        <v>536418-VIVEROS</v>
      </c>
    </row>
    <row r="2230" spans="1:10">
      <c r="A2230" s="10" t="s">
        <v>178</v>
      </c>
      <c r="B2230" s="10">
        <v>537734</v>
      </c>
      <c r="C2230" s="10">
        <v>32526</v>
      </c>
      <c r="D2230" s="10" t="s">
        <v>1463</v>
      </c>
      <c r="E2230" s="10" t="s">
        <v>180</v>
      </c>
      <c r="F2230" s="10" t="s">
        <v>181</v>
      </c>
      <c r="G2230" s="10" t="s">
        <v>205</v>
      </c>
      <c r="H2230" s="10" t="s">
        <v>5930</v>
      </c>
      <c r="I2230" s="10" t="s">
        <v>1465</v>
      </c>
      <c r="J2230" s="10" t="str">
        <f t="shared" si="34"/>
        <v>537734-BODEGA TECATE</v>
      </c>
    </row>
    <row r="2231" spans="1:10">
      <c r="A2231" s="10" t="s">
        <v>77</v>
      </c>
      <c r="B2231" s="10">
        <v>537289</v>
      </c>
      <c r="C2231" s="10">
        <v>43121</v>
      </c>
      <c r="D2231" s="10" t="s">
        <v>5700</v>
      </c>
      <c r="E2231" s="10" t="s">
        <v>91</v>
      </c>
      <c r="F2231" s="10" t="s">
        <v>311</v>
      </c>
      <c r="G2231" s="10" t="s">
        <v>485</v>
      </c>
      <c r="H2231" s="10" t="s">
        <v>1486</v>
      </c>
      <c r="I2231" s="10" t="s">
        <v>5527</v>
      </c>
      <c r="J2231" s="10" t="str">
        <f t="shared" si="34"/>
        <v>537289-LOS REYES</v>
      </c>
    </row>
    <row r="2232" spans="1:10">
      <c r="A2232" s="10" t="s">
        <v>77</v>
      </c>
      <c r="B2232" s="10">
        <v>539144</v>
      </c>
      <c r="C2232" s="10">
        <v>4860</v>
      </c>
      <c r="D2232" s="10" t="s">
        <v>6640</v>
      </c>
      <c r="E2232" s="10" t="s">
        <v>91</v>
      </c>
      <c r="F2232" s="10" t="s">
        <v>92</v>
      </c>
      <c r="G2232" s="10" t="s">
        <v>93</v>
      </c>
      <c r="H2232" s="10" t="s">
        <v>716</v>
      </c>
      <c r="I2232" s="10" t="s">
        <v>596</v>
      </c>
      <c r="J2232" s="10" t="str">
        <f t="shared" si="34"/>
        <v>539144-PINTURAS RANCHO SAN JUAN</v>
      </c>
    </row>
    <row r="2233" spans="1:10">
      <c r="A2233" s="10" t="s">
        <v>33</v>
      </c>
      <c r="B2233" s="10">
        <v>534677</v>
      </c>
      <c r="C2233" s="10">
        <v>22452</v>
      </c>
      <c r="D2233" s="10" t="s">
        <v>3680</v>
      </c>
      <c r="E2233" s="10" t="s">
        <v>35</v>
      </c>
      <c r="F2233" s="10" t="s">
        <v>97</v>
      </c>
      <c r="G2233" s="10" t="s">
        <v>98</v>
      </c>
      <c r="H2233" s="10" t="s">
        <v>6570</v>
      </c>
      <c r="I2233" s="10" t="s">
        <v>3682</v>
      </c>
      <c r="J2233" s="10" t="str">
        <f t="shared" si="34"/>
        <v>534677-ANACLETO</v>
      </c>
    </row>
    <row r="2234" spans="1:10">
      <c r="A2234" s="10" t="s">
        <v>163</v>
      </c>
      <c r="B2234" s="10">
        <v>530267</v>
      </c>
      <c r="C2234" s="10">
        <v>40412</v>
      </c>
      <c r="D2234" s="10" t="s">
        <v>164</v>
      </c>
      <c r="E2234" s="10" t="s">
        <v>52</v>
      </c>
      <c r="F2234" s="10" t="s">
        <v>53</v>
      </c>
      <c r="G2234" s="10" t="s">
        <v>165</v>
      </c>
      <c r="H2234" s="10" t="s">
        <v>2428</v>
      </c>
      <c r="I2234" s="10" t="s">
        <v>167</v>
      </c>
      <c r="J2234" s="10" t="str">
        <f t="shared" si="34"/>
        <v>530267-COLOR CAR JUCHITAN</v>
      </c>
    </row>
    <row r="2235" spans="1:10">
      <c r="A2235" s="10" t="s">
        <v>77</v>
      </c>
      <c r="B2235" s="10">
        <v>536436</v>
      </c>
      <c r="C2235" s="10">
        <v>4399</v>
      </c>
      <c r="D2235" s="10" t="s">
        <v>715</v>
      </c>
      <c r="E2235" s="10" t="s">
        <v>91</v>
      </c>
      <c r="F2235" s="10" t="s">
        <v>92</v>
      </c>
      <c r="G2235" s="10" t="s">
        <v>93</v>
      </c>
      <c r="H2235" s="10" t="s">
        <v>4038</v>
      </c>
      <c r="I2235" s="10" t="s">
        <v>95</v>
      </c>
      <c r="J2235" s="10" t="str">
        <f t="shared" si="34"/>
        <v>536436-COMEX SANTA CRUZ</v>
      </c>
    </row>
    <row r="2236" spans="1:10">
      <c r="A2236" s="10" t="s">
        <v>178</v>
      </c>
      <c r="B2236" s="10">
        <v>531332</v>
      </c>
      <c r="C2236" s="10">
        <v>22381</v>
      </c>
      <c r="D2236" s="10" t="s">
        <v>179</v>
      </c>
      <c r="E2236" s="10" t="s">
        <v>180</v>
      </c>
      <c r="F2236" s="10" t="s">
        <v>181</v>
      </c>
      <c r="G2236" s="10" t="s">
        <v>182</v>
      </c>
      <c r="H2236" s="10" t="s">
        <v>4182</v>
      </c>
      <c r="I2236" s="10" t="s">
        <v>184</v>
      </c>
      <c r="J2236" s="10" t="str">
        <f t="shared" si="34"/>
        <v>531332-AGUACALIENTE 2</v>
      </c>
    </row>
    <row r="2237" spans="1:10">
      <c r="A2237" s="10" t="s">
        <v>442</v>
      </c>
      <c r="B2237" s="10">
        <v>535677</v>
      </c>
      <c r="C2237" s="10">
        <v>32262</v>
      </c>
      <c r="D2237" s="10" t="s">
        <v>443</v>
      </c>
      <c r="E2237" s="10" t="s">
        <v>180</v>
      </c>
      <c r="F2237" s="10" t="s">
        <v>444</v>
      </c>
      <c r="G2237" s="10" t="s">
        <v>445</v>
      </c>
      <c r="H2237" s="10" t="s">
        <v>2062</v>
      </c>
      <c r="I2237" s="10" t="s">
        <v>107</v>
      </c>
      <c r="J2237" s="10" t="str">
        <f t="shared" si="34"/>
        <v>535677-ALTAVISTA</v>
      </c>
    </row>
    <row r="2238" spans="1:10">
      <c r="A2238" s="10" t="s">
        <v>83</v>
      </c>
      <c r="B2238" s="10">
        <v>537206</v>
      </c>
      <c r="C2238" s="10">
        <v>43105</v>
      </c>
      <c r="D2238" s="10" t="s">
        <v>1618</v>
      </c>
      <c r="E2238" s="10" t="s">
        <v>44</v>
      </c>
      <c r="F2238" s="10" t="s">
        <v>66</v>
      </c>
      <c r="G2238" s="10" t="s">
        <v>254</v>
      </c>
      <c r="H2238" s="10" t="s">
        <v>2431</v>
      </c>
      <c r="I2238" s="10" t="s">
        <v>1620</v>
      </c>
      <c r="J2238" s="10" t="str">
        <f t="shared" si="34"/>
        <v>537206-TLAPACOYAN 2</v>
      </c>
    </row>
    <row r="2239" spans="1:10">
      <c r="A2239" s="10" t="s">
        <v>64</v>
      </c>
      <c r="B2239" s="10">
        <v>535640</v>
      </c>
      <c r="C2239" s="10">
        <v>32253</v>
      </c>
      <c r="D2239" s="10" t="s">
        <v>962</v>
      </c>
      <c r="E2239" s="10" t="s">
        <v>44</v>
      </c>
      <c r="F2239" s="10" t="s">
        <v>66</v>
      </c>
      <c r="G2239" s="10" t="s">
        <v>272</v>
      </c>
      <c r="H2239" s="10" t="s">
        <v>1402</v>
      </c>
      <c r="I2239" s="10" t="s">
        <v>964</v>
      </c>
      <c r="J2239" s="10" t="str">
        <f t="shared" si="34"/>
        <v>535640-ZUAZUA</v>
      </c>
    </row>
    <row r="2240" spans="1:10">
      <c r="A2240" s="10" t="s">
        <v>114</v>
      </c>
      <c r="B2240" s="10">
        <v>530535</v>
      </c>
      <c r="C2240" s="10">
        <v>20982</v>
      </c>
      <c r="D2240" s="10" t="s">
        <v>115</v>
      </c>
      <c r="E2240" s="10" t="s">
        <v>35</v>
      </c>
      <c r="F2240" s="10" t="s">
        <v>116</v>
      </c>
      <c r="G2240" s="10" t="s">
        <v>117</v>
      </c>
      <c r="H2240" s="10" t="s">
        <v>1847</v>
      </c>
      <c r="I2240" s="10" t="s">
        <v>119</v>
      </c>
      <c r="J2240" s="10" t="str">
        <f t="shared" si="34"/>
        <v>530535-PINTURAS REALES LAS REYNAS</v>
      </c>
    </row>
    <row r="2241" spans="1:10">
      <c r="A2241" s="10" t="s">
        <v>193</v>
      </c>
      <c r="B2241" s="10">
        <v>537324</v>
      </c>
      <c r="C2241" s="10">
        <v>32575</v>
      </c>
      <c r="D2241" s="10" t="s">
        <v>194</v>
      </c>
      <c r="E2241" s="10" t="s">
        <v>180</v>
      </c>
      <c r="F2241" s="10" t="s">
        <v>195</v>
      </c>
      <c r="G2241" s="10" t="s">
        <v>196</v>
      </c>
      <c r="H2241" s="10" t="s">
        <v>2432</v>
      </c>
      <c r="I2241" s="10" t="s">
        <v>88</v>
      </c>
      <c r="J2241" s="10" t="str">
        <f t="shared" si="34"/>
        <v>537324-VEREDAS</v>
      </c>
    </row>
    <row r="2242" spans="1:10">
      <c r="A2242" s="10" t="s">
        <v>237</v>
      </c>
      <c r="B2242" s="10">
        <v>538782</v>
      </c>
      <c r="C2242" s="10">
        <v>43680</v>
      </c>
      <c r="D2242" s="10" t="s">
        <v>2433</v>
      </c>
      <c r="E2242" s="10" t="s">
        <v>180</v>
      </c>
      <c r="F2242" s="10" t="s">
        <v>195</v>
      </c>
      <c r="G2242" s="10" t="s">
        <v>238</v>
      </c>
      <c r="H2242" s="10" t="s">
        <v>2434</v>
      </c>
      <c r="I2242" s="10" t="s">
        <v>2435</v>
      </c>
      <c r="J2242" s="10" t="str">
        <f t="shared" si="34"/>
        <v>538782-TUXPAN CENTRO</v>
      </c>
    </row>
    <row r="2243" spans="1:10">
      <c r="A2243" s="10" t="s">
        <v>24</v>
      </c>
      <c r="B2243" s="10">
        <v>535859</v>
      </c>
      <c r="C2243" s="10">
        <v>7675</v>
      </c>
      <c r="D2243" s="10" t="s">
        <v>567</v>
      </c>
      <c r="E2243" s="10" t="s">
        <v>91</v>
      </c>
      <c r="F2243" s="10" t="s">
        <v>92</v>
      </c>
      <c r="G2243" s="10" t="s">
        <v>284</v>
      </c>
      <c r="H2243" s="10" t="s">
        <v>6213</v>
      </c>
      <c r="I2243" s="10" t="s">
        <v>569</v>
      </c>
      <c r="J2243" s="10" t="str">
        <f t="shared" ref="J2243:J2306" si="35">CONCATENATE(B2243,"-",H2243)</f>
        <v>535859-MADERAS</v>
      </c>
    </row>
    <row r="2244" spans="1:10">
      <c r="A2244" s="10" t="s">
        <v>64</v>
      </c>
      <c r="B2244" s="10">
        <v>536769</v>
      </c>
      <c r="C2244" s="10">
        <v>32461</v>
      </c>
      <c r="D2244" s="10" t="s">
        <v>253</v>
      </c>
      <c r="E2244" s="10" t="s">
        <v>44</v>
      </c>
      <c r="F2244" s="10" t="s">
        <v>66</v>
      </c>
      <c r="G2244" s="10" t="s">
        <v>633</v>
      </c>
      <c r="H2244" s="10" t="s">
        <v>1905</v>
      </c>
      <c r="I2244" s="10" t="s">
        <v>256</v>
      </c>
      <c r="J2244" s="10" t="str">
        <f t="shared" si="35"/>
        <v>536769-CHAPULTEPEC</v>
      </c>
    </row>
    <row r="2245" spans="1:10">
      <c r="A2245" s="10" t="s">
        <v>240</v>
      </c>
      <c r="B2245" s="10">
        <v>530829</v>
      </c>
      <c r="C2245" s="10">
        <v>40307</v>
      </c>
      <c r="D2245" s="10" t="s">
        <v>361</v>
      </c>
      <c r="E2245" s="10" t="s">
        <v>26</v>
      </c>
      <c r="F2245" s="10" t="s">
        <v>223</v>
      </c>
      <c r="G2245" s="10" t="s">
        <v>630</v>
      </c>
      <c r="H2245" s="10" t="s">
        <v>701</v>
      </c>
      <c r="I2245" s="10" t="s">
        <v>364</v>
      </c>
      <c r="J2245" s="10" t="str">
        <f t="shared" si="35"/>
        <v>530829-PROGRESO</v>
      </c>
    </row>
    <row r="2246" spans="1:10">
      <c r="A2246" s="10" t="s">
        <v>120</v>
      </c>
      <c r="B2246" s="10">
        <v>533793</v>
      </c>
      <c r="C2246" s="10">
        <v>22801</v>
      </c>
      <c r="D2246" s="10" t="s">
        <v>257</v>
      </c>
      <c r="E2246" s="10" t="s">
        <v>35</v>
      </c>
      <c r="F2246" s="10" t="s">
        <v>122</v>
      </c>
      <c r="G2246" s="10" t="s">
        <v>410</v>
      </c>
      <c r="H2246" s="10" t="s">
        <v>2262</v>
      </c>
      <c r="I2246" s="10" t="s">
        <v>260</v>
      </c>
      <c r="J2246" s="10" t="str">
        <f t="shared" si="35"/>
        <v>533793-SIERVO DE LA NACION</v>
      </c>
    </row>
    <row r="2247" spans="1:10">
      <c r="A2247" s="10" t="s">
        <v>77</v>
      </c>
      <c r="B2247" s="10">
        <v>538718</v>
      </c>
      <c r="C2247" s="10">
        <v>8152</v>
      </c>
      <c r="D2247" s="10" t="s">
        <v>1529</v>
      </c>
      <c r="E2247" s="10" t="s">
        <v>26</v>
      </c>
      <c r="F2247" s="10" t="s">
        <v>27</v>
      </c>
      <c r="G2247" s="10" t="s">
        <v>139</v>
      </c>
      <c r="H2247" s="10" t="s">
        <v>847</v>
      </c>
      <c r="I2247" s="10" t="s">
        <v>1531</v>
      </c>
      <c r="J2247" s="10" t="str">
        <f t="shared" si="35"/>
        <v>538718-COMEX HUIXQUILUCAN</v>
      </c>
    </row>
    <row r="2248" spans="1:10">
      <c r="A2248" s="10" t="s">
        <v>33</v>
      </c>
      <c r="B2248" s="10">
        <v>539191</v>
      </c>
      <c r="C2248" s="10">
        <v>23142</v>
      </c>
      <c r="D2248" s="10" t="s">
        <v>934</v>
      </c>
      <c r="E2248" s="10" t="s">
        <v>35</v>
      </c>
      <c r="F2248" s="10" t="s">
        <v>36</v>
      </c>
      <c r="G2248" s="10" t="s">
        <v>427</v>
      </c>
      <c r="H2248" s="10" t="s">
        <v>4758</v>
      </c>
      <c r="I2248" s="10" t="s">
        <v>936</v>
      </c>
      <c r="J2248" s="10" t="str">
        <f t="shared" si="35"/>
        <v>539191-ATLAS</v>
      </c>
    </row>
    <row r="2249" spans="1:10">
      <c r="A2249" s="10" t="s">
        <v>163</v>
      </c>
      <c r="B2249" s="10">
        <v>531955</v>
      </c>
      <c r="C2249" s="10">
        <v>42081</v>
      </c>
      <c r="D2249" s="10" t="s">
        <v>814</v>
      </c>
      <c r="E2249" s="10" t="s">
        <v>26</v>
      </c>
      <c r="F2249" s="10" t="s">
        <v>223</v>
      </c>
      <c r="G2249" s="10" t="s">
        <v>733</v>
      </c>
      <c r="H2249" s="10" t="s">
        <v>1625</v>
      </c>
      <c r="I2249" s="10" t="s">
        <v>735</v>
      </c>
      <c r="J2249" s="10" t="str">
        <f t="shared" si="35"/>
        <v>531955-VILLA</v>
      </c>
    </row>
    <row r="2250" spans="1:10">
      <c r="A2250" s="10" t="s">
        <v>221</v>
      </c>
      <c r="B2250" s="10">
        <v>533552</v>
      </c>
      <c r="C2250" s="10">
        <v>42302</v>
      </c>
      <c r="D2250" s="10" t="s">
        <v>105</v>
      </c>
      <c r="E2250" s="10" t="s">
        <v>26</v>
      </c>
      <c r="F2250" s="10" t="s">
        <v>223</v>
      </c>
      <c r="G2250" s="10" t="s">
        <v>991</v>
      </c>
      <c r="H2250" s="10" t="s">
        <v>2436</v>
      </c>
      <c r="I2250" s="10" t="s">
        <v>107</v>
      </c>
      <c r="J2250" s="10" t="str">
        <f t="shared" si="35"/>
        <v>533552-SUC. PINO SUAREZ</v>
      </c>
    </row>
    <row r="2251" spans="1:10">
      <c r="A2251" s="10" t="s">
        <v>527</v>
      </c>
      <c r="B2251" s="10">
        <v>537095</v>
      </c>
      <c r="C2251" s="10">
        <v>32531</v>
      </c>
      <c r="D2251" s="10" t="s">
        <v>263</v>
      </c>
      <c r="E2251" s="10" t="s">
        <v>180</v>
      </c>
      <c r="F2251" s="10" t="s">
        <v>195</v>
      </c>
      <c r="G2251" s="10" t="s">
        <v>528</v>
      </c>
      <c r="H2251" s="10" t="s">
        <v>4597</v>
      </c>
      <c r="I2251" s="10" t="s">
        <v>155</v>
      </c>
      <c r="J2251" s="10" t="str">
        <f t="shared" si="35"/>
        <v>537095-LA CONQUISTA</v>
      </c>
    </row>
    <row r="2252" spans="1:10">
      <c r="A2252" s="10" t="s">
        <v>442</v>
      </c>
      <c r="B2252" s="10">
        <v>535561</v>
      </c>
      <c r="C2252" s="10">
        <v>32243</v>
      </c>
      <c r="D2252" s="10" t="s">
        <v>443</v>
      </c>
      <c r="E2252" s="10" t="s">
        <v>180</v>
      </c>
      <c r="F2252" s="10" t="s">
        <v>444</v>
      </c>
      <c r="G2252" s="10" t="s">
        <v>704</v>
      </c>
      <c r="H2252" s="10" t="s">
        <v>2088</v>
      </c>
      <c r="I2252" s="10" t="s">
        <v>107</v>
      </c>
      <c r="J2252" s="10" t="str">
        <f t="shared" si="35"/>
        <v>535561-CERVE</v>
      </c>
    </row>
    <row r="2253" spans="1:10">
      <c r="A2253" s="10" t="s">
        <v>120</v>
      </c>
      <c r="B2253" s="10">
        <v>535239</v>
      </c>
      <c r="C2253" s="10">
        <v>22543</v>
      </c>
      <c r="D2253" s="10" t="s">
        <v>1962</v>
      </c>
      <c r="E2253" s="10" t="s">
        <v>35</v>
      </c>
      <c r="F2253" s="10" t="s">
        <v>122</v>
      </c>
      <c r="G2253" s="10" t="s">
        <v>123</v>
      </c>
      <c r="H2253" s="10" t="s">
        <v>2437</v>
      </c>
      <c r="I2253" s="10" t="s">
        <v>1963</v>
      </c>
      <c r="J2253" s="10" t="str">
        <f t="shared" si="35"/>
        <v>535239-BENEDICTO</v>
      </c>
    </row>
    <row r="2254" spans="1:10">
      <c r="A2254" s="10" t="s">
        <v>221</v>
      </c>
      <c r="B2254" s="10">
        <v>531347</v>
      </c>
      <c r="C2254" s="10">
        <v>41992</v>
      </c>
      <c r="D2254" s="10" t="s">
        <v>222</v>
      </c>
      <c r="E2254" s="10" t="s">
        <v>26</v>
      </c>
      <c r="F2254" s="10" t="s">
        <v>223</v>
      </c>
      <c r="G2254" s="10" t="s">
        <v>224</v>
      </c>
      <c r="H2254" s="10" t="s">
        <v>2439</v>
      </c>
      <c r="I2254" s="10" t="s">
        <v>226</v>
      </c>
      <c r="J2254" s="10" t="str">
        <f t="shared" si="35"/>
        <v>531347-CHICONCUAC</v>
      </c>
    </row>
    <row r="2255" spans="1:10">
      <c r="A2255" s="10" t="s">
        <v>442</v>
      </c>
      <c r="B2255" s="10">
        <v>534189</v>
      </c>
      <c r="C2255" s="10">
        <v>31545</v>
      </c>
      <c r="D2255" s="10" t="s">
        <v>443</v>
      </c>
      <c r="E2255" s="10" t="s">
        <v>180</v>
      </c>
      <c r="F2255" s="10" t="s">
        <v>444</v>
      </c>
      <c r="G2255" s="10" t="s">
        <v>704</v>
      </c>
      <c r="H2255" s="10" t="s">
        <v>5827</v>
      </c>
      <c r="I2255" s="10" t="s">
        <v>107</v>
      </c>
      <c r="J2255" s="10" t="str">
        <f t="shared" si="35"/>
        <v>534189-BODEGA CHIHUAHUA</v>
      </c>
    </row>
    <row r="2256" spans="1:10">
      <c r="A2256" s="10" t="s">
        <v>71</v>
      </c>
      <c r="B2256" s="10">
        <v>531917</v>
      </c>
      <c r="C2256" s="10">
        <v>43240</v>
      </c>
      <c r="D2256" s="10" t="s">
        <v>618</v>
      </c>
      <c r="E2256" s="10" t="s">
        <v>44</v>
      </c>
      <c r="F2256" s="10" t="s">
        <v>45</v>
      </c>
      <c r="G2256" s="10" t="s">
        <v>619</v>
      </c>
      <c r="H2256" s="10" t="s">
        <v>2994</v>
      </c>
      <c r="I2256" s="10" t="s">
        <v>107</v>
      </c>
      <c r="J2256" s="10" t="str">
        <f t="shared" si="35"/>
        <v>531917-MINERA</v>
      </c>
    </row>
    <row r="2257" spans="1:10">
      <c r="A2257" s="10" t="s">
        <v>83</v>
      </c>
      <c r="B2257" s="10">
        <v>537628</v>
      </c>
      <c r="C2257" s="10">
        <v>43212</v>
      </c>
      <c r="D2257" s="10" t="s">
        <v>361</v>
      </c>
      <c r="E2257" s="10" t="s">
        <v>52</v>
      </c>
      <c r="F2257" s="10" t="s">
        <v>152</v>
      </c>
      <c r="G2257" s="10" t="s">
        <v>362</v>
      </c>
      <c r="H2257" s="10" t="s">
        <v>2441</v>
      </c>
      <c r="I2257" s="10" t="s">
        <v>364</v>
      </c>
      <c r="J2257" s="10" t="str">
        <f t="shared" si="35"/>
        <v>537628-VILLA ALLENDE</v>
      </c>
    </row>
    <row r="2258" spans="1:10">
      <c r="A2258" s="10" t="s">
        <v>77</v>
      </c>
      <c r="B2258" s="10">
        <v>535685</v>
      </c>
      <c r="C2258" s="10">
        <v>4348</v>
      </c>
      <c r="D2258" s="10" t="s">
        <v>1370</v>
      </c>
      <c r="E2258" s="10" t="s">
        <v>91</v>
      </c>
      <c r="F2258" s="10" t="s">
        <v>143</v>
      </c>
      <c r="G2258" s="10" t="s">
        <v>144</v>
      </c>
      <c r="H2258" s="10" t="s">
        <v>2442</v>
      </c>
      <c r="I2258" s="10" t="s">
        <v>1372</v>
      </c>
      <c r="J2258" s="10" t="str">
        <f t="shared" si="35"/>
        <v>535685-PINTURAS XOCHITLA</v>
      </c>
    </row>
    <row r="2259" spans="1:10">
      <c r="A2259" s="10" t="s">
        <v>77</v>
      </c>
      <c r="B2259" s="10">
        <v>531470</v>
      </c>
      <c r="C2259" s="10">
        <v>7549</v>
      </c>
      <c r="D2259" s="10" t="s">
        <v>2912</v>
      </c>
      <c r="E2259" s="10" t="s">
        <v>26</v>
      </c>
      <c r="F2259" s="10" t="s">
        <v>127</v>
      </c>
      <c r="G2259" s="10" t="s">
        <v>334</v>
      </c>
      <c r="H2259" s="10" t="s">
        <v>2913</v>
      </c>
      <c r="I2259" s="10" t="s">
        <v>813</v>
      </c>
      <c r="J2259" s="10" t="str">
        <f t="shared" si="35"/>
        <v>531470-ACOLMAN</v>
      </c>
    </row>
    <row r="2260" spans="1:10">
      <c r="A2260" s="10" t="s">
        <v>33</v>
      </c>
      <c r="B2260" s="10">
        <v>535611</v>
      </c>
      <c r="C2260" s="10">
        <v>22637</v>
      </c>
      <c r="D2260" s="10" t="s">
        <v>174</v>
      </c>
      <c r="E2260" s="10" t="s">
        <v>35</v>
      </c>
      <c r="F2260" s="10" t="s">
        <v>36</v>
      </c>
      <c r="G2260" s="10" t="s">
        <v>175</v>
      </c>
      <c r="H2260" s="10" t="s">
        <v>2443</v>
      </c>
      <c r="I2260" s="10" t="s">
        <v>177</v>
      </c>
      <c r="J2260" s="10" t="str">
        <f t="shared" si="35"/>
        <v>535611-AV MEXICO</v>
      </c>
    </row>
    <row r="2261" spans="1:10">
      <c r="A2261" s="10" t="s">
        <v>24</v>
      </c>
      <c r="B2261" s="10">
        <v>533090</v>
      </c>
      <c r="C2261" s="10">
        <v>7662</v>
      </c>
      <c r="D2261" s="10" t="s">
        <v>5516</v>
      </c>
      <c r="E2261" s="10" t="s">
        <v>91</v>
      </c>
      <c r="F2261" s="10" t="s">
        <v>92</v>
      </c>
      <c r="G2261" s="10" t="s">
        <v>284</v>
      </c>
      <c r="H2261" s="10" t="s">
        <v>1060</v>
      </c>
      <c r="I2261" s="10" t="s">
        <v>550</v>
      </c>
      <c r="J2261" s="10" t="str">
        <f t="shared" si="35"/>
        <v>533090-BARRILACO</v>
      </c>
    </row>
    <row r="2262" spans="1:10">
      <c r="A2262" s="10" t="s">
        <v>442</v>
      </c>
      <c r="B2262" s="10">
        <v>531630</v>
      </c>
      <c r="C2262" s="10">
        <v>30745</v>
      </c>
      <c r="D2262" s="10" t="s">
        <v>1475</v>
      </c>
      <c r="E2262" s="10" t="s">
        <v>180</v>
      </c>
      <c r="F2262" s="10" t="s">
        <v>444</v>
      </c>
      <c r="G2262" s="10" t="s">
        <v>704</v>
      </c>
      <c r="H2262" s="10" t="s">
        <v>2444</v>
      </c>
      <c r="I2262" s="10" t="s">
        <v>1477</v>
      </c>
      <c r="J2262" s="10" t="str">
        <f t="shared" si="35"/>
        <v>531630-PONIENTE</v>
      </c>
    </row>
    <row r="2263" spans="1:10">
      <c r="A2263" s="10" t="s">
        <v>24</v>
      </c>
      <c r="B2263" s="10">
        <v>537233</v>
      </c>
      <c r="C2263" s="10">
        <v>7952</v>
      </c>
      <c r="D2263" s="10" t="s">
        <v>333</v>
      </c>
      <c r="E2263" s="10" t="s">
        <v>26</v>
      </c>
      <c r="F2263" s="10" t="s">
        <v>27</v>
      </c>
      <c r="G2263" s="10" t="s">
        <v>110</v>
      </c>
      <c r="H2263" s="10" t="s">
        <v>1423</v>
      </c>
      <c r="I2263" s="10" t="s">
        <v>336</v>
      </c>
      <c r="J2263" s="10" t="str">
        <f t="shared" si="35"/>
        <v>537233-PEDREGAL</v>
      </c>
    </row>
    <row r="2264" spans="1:10">
      <c r="A2264" s="10" t="s">
        <v>77</v>
      </c>
      <c r="B2264" s="10">
        <v>530163</v>
      </c>
      <c r="C2264" s="10">
        <v>42099</v>
      </c>
      <c r="D2264" s="10" t="s">
        <v>2445</v>
      </c>
      <c r="E2264" s="10" t="s">
        <v>91</v>
      </c>
      <c r="F2264" s="10" t="s">
        <v>311</v>
      </c>
      <c r="G2264" s="10" t="s">
        <v>684</v>
      </c>
      <c r="H2264" s="10" t="s">
        <v>2446</v>
      </c>
      <c r="I2264" s="10" t="s">
        <v>2447</v>
      </c>
      <c r="J2264" s="10" t="str">
        <f t="shared" si="35"/>
        <v>530163-PINTURAS NIETO</v>
      </c>
    </row>
    <row r="2265" spans="1:10">
      <c r="A2265" s="10" t="s">
        <v>33</v>
      </c>
      <c r="B2265" s="10">
        <v>532532</v>
      </c>
      <c r="C2265" s="10">
        <v>22286</v>
      </c>
      <c r="D2265" s="10" t="s">
        <v>147</v>
      </c>
      <c r="E2265" s="10" t="s">
        <v>35</v>
      </c>
      <c r="F2265" s="10" t="s">
        <v>97</v>
      </c>
      <c r="G2265" s="10" t="s">
        <v>98</v>
      </c>
      <c r="H2265" s="10" t="s">
        <v>2065</v>
      </c>
      <c r="I2265" s="10" t="s">
        <v>149</v>
      </c>
      <c r="J2265" s="10" t="str">
        <f t="shared" si="35"/>
        <v>532532-AYOTLAN</v>
      </c>
    </row>
    <row r="2266" spans="1:10">
      <c r="A2266" s="10" t="s">
        <v>77</v>
      </c>
      <c r="B2266" s="10">
        <v>538618</v>
      </c>
      <c r="C2266" s="10">
        <v>4746</v>
      </c>
      <c r="D2266" s="10" t="s">
        <v>387</v>
      </c>
      <c r="E2266" s="10" t="s">
        <v>91</v>
      </c>
      <c r="F2266" s="10" t="s">
        <v>92</v>
      </c>
      <c r="G2266" s="10" t="s">
        <v>606</v>
      </c>
      <c r="H2266" s="10" t="s">
        <v>389</v>
      </c>
      <c r="I2266" s="10" t="s">
        <v>390</v>
      </c>
      <c r="J2266" s="10" t="str">
        <f t="shared" si="35"/>
        <v>538618-COMEX SANTA ROSA</v>
      </c>
    </row>
    <row r="2267" spans="1:10">
      <c r="A2267" s="10" t="s">
        <v>24</v>
      </c>
      <c r="B2267" s="10">
        <v>530034</v>
      </c>
      <c r="C2267" s="10">
        <v>3711</v>
      </c>
      <c r="D2267" s="10" t="s">
        <v>3923</v>
      </c>
      <c r="E2267" s="10" t="s">
        <v>91</v>
      </c>
      <c r="F2267" s="10" t="s">
        <v>92</v>
      </c>
      <c r="G2267" s="10" t="s">
        <v>388</v>
      </c>
      <c r="H2267" s="10" t="s">
        <v>3924</v>
      </c>
      <c r="I2267" s="10" t="s">
        <v>3925</v>
      </c>
      <c r="J2267" s="10" t="str">
        <f t="shared" si="35"/>
        <v>530034-LA BARATA DEL VALLE, S.A. DE C.V.</v>
      </c>
    </row>
    <row r="2268" spans="1:10">
      <c r="A2268" s="10" t="s">
        <v>71</v>
      </c>
      <c r="B2268" s="10">
        <v>537420</v>
      </c>
      <c r="C2268" s="10">
        <v>43169</v>
      </c>
      <c r="D2268" s="10" t="s">
        <v>618</v>
      </c>
      <c r="E2268" s="10" t="s">
        <v>44</v>
      </c>
      <c r="F2268" s="10" t="s">
        <v>45</v>
      </c>
      <c r="G2268" s="10" t="s">
        <v>619</v>
      </c>
      <c r="H2268" s="10" t="s">
        <v>2448</v>
      </c>
      <c r="I2268" s="10" t="s">
        <v>107</v>
      </c>
      <c r="J2268" s="10" t="str">
        <f t="shared" si="35"/>
        <v>537420-PLAZA G</v>
      </c>
    </row>
    <row r="2269" spans="1:10">
      <c r="A2269" s="10" t="s">
        <v>83</v>
      </c>
      <c r="B2269" s="10">
        <v>534417</v>
      </c>
      <c r="C2269" s="10">
        <v>41936</v>
      </c>
      <c r="D2269" s="10" t="s">
        <v>84</v>
      </c>
      <c r="E2269" s="10" t="s">
        <v>52</v>
      </c>
      <c r="F2269" s="10" t="s">
        <v>85</v>
      </c>
      <c r="G2269" s="10" t="s">
        <v>86</v>
      </c>
      <c r="H2269" s="10" t="s">
        <v>640</v>
      </c>
      <c r="I2269" s="10" t="s">
        <v>88</v>
      </c>
      <c r="J2269" s="10" t="str">
        <f t="shared" si="35"/>
        <v>534417-AV XALAPA 2</v>
      </c>
    </row>
    <row r="2270" spans="1:10">
      <c r="A2270" s="10" t="s">
        <v>193</v>
      </c>
      <c r="B2270" s="10">
        <v>535477</v>
      </c>
      <c r="C2270" s="10">
        <v>32202</v>
      </c>
      <c r="D2270" s="10" t="s">
        <v>194</v>
      </c>
      <c r="E2270" s="10" t="s">
        <v>180</v>
      </c>
      <c r="F2270" s="10" t="s">
        <v>195</v>
      </c>
      <c r="G2270" s="10" t="s">
        <v>196</v>
      </c>
      <c r="H2270" s="10" t="s">
        <v>2449</v>
      </c>
      <c r="I2270" s="10" t="s">
        <v>88</v>
      </c>
      <c r="J2270" s="10" t="str">
        <f t="shared" si="35"/>
        <v>535477-4 DE MARZO</v>
      </c>
    </row>
    <row r="2271" spans="1:10">
      <c r="A2271" s="10" t="s">
        <v>120</v>
      </c>
      <c r="B2271" s="10">
        <v>530862</v>
      </c>
      <c r="C2271" s="10">
        <v>21648</v>
      </c>
      <c r="D2271" s="10" t="s">
        <v>5588</v>
      </c>
      <c r="E2271" s="10" t="s">
        <v>35</v>
      </c>
      <c r="F2271" s="10" t="s">
        <v>122</v>
      </c>
      <c r="G2271" s="10" t="s">
        <v>410</v>
      </c>
      <c r="H2271" s="10" t="s">
        <v>6453</v>
      </c>
      <c r="I2271" s="10" t="s">
        <v>5590</v>
      </c>
      <c r="J2271" s="10" t="str">
        <f t="shared" si="35"/>
        <v>530862-PF LA FERIA</v>
      </c>
    </row>
    <row r="2272" spans="1:10">
      <c r="A2272" s="10" t="s">
        <v>240</v>
      </c>
      <c r="B2272" s="10">
        <v>534829</v>
      </c>
      <c r="C2272" s="10">
        <v>42200</v>
      </c>
      <c r="D2272" s="10" t="s">
        <v>854</v>
      </c>
      <c r="E2272" s="10" t="s">
        <v>26</v>
      </c>
      <c r="F2272" s="10" t="s">
        <v>223</v>
      </c>
      <c r="G2272" s="10" t="s">
        <v>242</v>
      </c>
      <c r="H2272" s="10" t="s">
        <v>4901</v>
      </c>
      <c r="I2272" s="10" t="s">
        <v>856</v>
      </c>
      <c r="J2272" s="10" t="str">
        <f t="shared" si="35"/>
        <v>534829-COMEX AZOYU</v>
      </c>
    </row>
    <row r="2273" spans="1:10">
      <c r="A2273" s="10" t="s">
        <v>150</v>
      </c>
      <c r="B2273" s="10">
        <v>535831</v>
      </c>
      <c r="C2273" s="10">
        <v>43519</v>
      </c>
      <c r="D2273" s="10" t="s">
        <v>151</v>
      </c>
      <c r="E2273" s="10" t="s">
        <v>52</v>
      </c>
      <c r="F2273" s="10" t="s">
        <v>152</v>
      </c>
      <c r="G2273" s="10" t="s">
        <v>153</v>
      </c>
      <c r="H2273" s="10" t="s">
        <v>4776</v>
      </c>
      <c r="I2273" s="10" t="s">
        <v>155</v>
      </c>
      <c r="J2273" s="10" t="str">
        <f t="shared" si="35"/>
        <v>535831-LA CEIBA</v>
      </c>
    </row>
    <row r="2274" spans="1:10">
      <c r="A2274" s="10" t="s">
        <v>221</v>
      </c>
      <c r="B2274" s="10">
        <v>531343</v>
      </c>
      <c r="C2274" s="10">
        <v>41989</v>
      </c>
      <c r="D2274" s="10" t="s">
        <v>222</v>
      </c>
      <c r="E2274" s="10" t="s">
        <v>26</v>
      </c>
      <c r="F2274" s="10" t="s">
        <v>223</v>
      </c>
      <c r="G2274" s="10" t="s">
        <v>224</v>
      </c>
      <c r="H2274" s="10" t="s">
        <v>2453</v>
      </c>
      <c r="I2274" s="10" t="s">
        <v>226</v>
      </c>
      <c r="J2274" s="10" t="str">
        <f t="shared" si="35"/>
        <v>531343-BURGOS</v>
      </c>
    </row>
    <row r="2275" spans="1:10">
      <c r="A2275" s="10" t="s">
        <v>83</v>
      </c>
      <c r="B2275" s="10">
        <v>534373</v>
      </c>
      <c r="C2275" s="10">
        <v>41936</v>
      </c>
      <c r="D2275" s="10" t="s">
        <v>84</v>
      </c>
      <c r="E2275" s="10" t="s">
        <v>52</v>
      </c>
      <c r="F2275" s="10" t="s">
        <v>85</v>
      </c>
      <c r="G2275" s="10" t="s">
        <v>86</v>
      </c>
      <c r="H2275" s="10" t="s">
        <v>1866</v>
      </c>
      <c r="I2275" s="10" t="s">
        <v>88</v>
      </c>
      <c r="J2275" s="10" t="str">
        <f t="shared" si="35"/>
        <v>534373-MIRADORES</v>
      </c>
    </row>
    <row r="2276" spans="1:10">
      <c r="A2276" s="10" t="s">
        <v>178</v>
      </c>
      <c r="B2276" s="10">
        <v>534608</v>
      </c>
      <c r="C2276" s="10">
        <v>22421</v>
      </c>
      <c r="D2276" s="10" t="s">
        <v>179</v>
      </c>
      <c r="E2276" s="10" t="s">
        <v>180</v>
      </c>
      <c r="F2276" s="10" t="s">
        <v>181</v>
      </c>
      <c r="G2276" s="10" t="s">
        <v>182</v>
      </c>
      <c r="H2276" s="10" t="s">
        <v>1716</v>
      </c>
      <c r="I2276" s="10" t="s">
        <v>184</v>
      </c>
      <c r="J2276" s="10" t="str">
        <f t="shared" si="35"/>
        <v>534608-LOMA BONITA</v>
      </c>
    </row>
    <row r="2277" spans="1:10">
      <c r="A2277" s="10" t="s">
        <v>468</v>
      </c>
      <c r="B2277" s="10">
        <v>533657</v>
      </c>
      <c r="C2277" s="10">
        <v>41872</v>
      </c>
      <c r="D2277" s="10" t="s">
        <v>3017</v>
      </c>
      <c r="E2277" s="10" t="s">
        <v>91</v>
      </c>
      <c r="F2277" s="10" t="s">
        <v>311</v>
      </c>
      <c r="G2277" s="10" t="s">
        <v>624</v>
      </c>
      <c r="H2277" s="10" t="s">
        <v>1538</v>
      </c>
      <c r="I2277" s="10" t="s">
        <v>3018</v>
      </c>
      <c r="J2277" s="10" t="str">
        <f t="shared" si="35"/>
        <v>533657-MERCADO</v>
      </c>
    </row>
    <row r="2278" spans="1:10">
      <c r="A2278" s="10" t="s">
        <v>114</v>
      </c>
      <c r="B2278" s="10">
        <v>530473</v>
      </c>
      <c r="C2278" s="10">
        <v>20985</v>
      </c>
      <c r="D2278" s="10" t="s">
        <v>115</v>
      </c>
      <c r="E2278" s="10" t="s">
        <v>35</v>
      </c>
      <c r="F2278" s="10" t="s">
        <v>116</v>
      </c>
      <c r="G2278" s="10" t="s">
        <v>587</v>
      </c>
      <c r="H2278" s="10" t="s">
        <v>2456</v>
      </c>
      <c r="I2278" s="10" t="s">
        <v>119</v>
      </c>
      <c r="J2278" s="10" t="str">
        <f t="shared" si="35"/>
        <v>530473-PINTURAS ESTASE BLVD</v>
      </c>
    </row>
    <row r="2279" spans="1:10">
      <c r="A2279" s="10" t="s">
        <v>42</v>
      </c>
      <c r="B2279" s="10">
        <v>537285</v>
      </c>
      <c r="C2279" s="10">
        <v>43120</v>
      </c>
      <c r="D2279" s="10" t="s">
        <v>115</v>
      </c>
      <c r="E2279" s="10" t="s">
        <v>35</v>
      </c>
      <c r="F2279" s="10" t="s">
        <v>116</v>
      </c>
      <c r="G2279" s="10" t="s">
        <v>292</v>
      </c>
      <c r="H2279" s="10" t="s">
        <v>2458</v>
      </c>
      <c r="I2279" s="10" t="s">
        <v>119</v>
      </c>
      <c r="J2279" s="10" t="str">
        <f t="shared" si="35"/>
        <v>537285-SANTA ROSA JAUREGUI II</v>
      </c>
    </row>
    <row r="2280" spans="1:10">
      <c r="A2280" s="10" t="s">
        <v>150</v>
      </c>
      <c r="B2280" s="10">
        <v>532611</v>
      </c>
      <c r="C2280" s="10">
        <v>41296</v>
      </c>
      <c r="D2280" s="10" t="s">
        <v>1798</v>
      </c>
      <c r="E2280" s="10" t="s">
        <v>52</v>
      </c>
      <c r="F2280" s="10" t="s">
        <v>152</v>
      </c>
      <c r="G2280" s="10" t="s">
        <v>232</v>
      </c>
      <c r="H2280" s="10" t="s">
        <v>1085</v>
      </c>
      <c r="I2280" s="10" t="s">
        <v>6593</v>
      </c>
      <c r="J2280" s="10" t="str">
        <f t="shared" si="35"/>
        <v>532611-REFORMA</v>
      </c>
    </row>
    <row r="2281" spans="1:10">
      <c r="A2281" s="10" t="s">
        <v>71</v>
      </c>
      <c r="B2281" s="10">
        <v>536846</v>
      </c>
      <c r="C2281" s="10">
        <v>42966</v>
      </c>
      <c r="D2281" s="10" t="s">
        <v>618</v>
      </c>
      <c r="E2281" s="10" t="s">
        <v>44</v>
      </c>
      <c r="F2281" s="10" t="s">
        <v>45</v>
      </c>
      <c r="G2281" s="10" t="s">
        <v>619</v>
      </c>
      <c r="H2281" s="10" t="s">
        <v>5947</v>
      </c>
      <c r="I2281" s="10" t="s">
        <v>107</v>
      </c>
      <c r="J2281" s="10" t="str">
        <f t="shared" si="35"/>
        <v>536846-SUC PUERTA DE HIERRO</v>
      </c>
    </row>
    <row r="2282" spans="1:10">
      <c r="A2282" s="10" t="s">
        <v>562</v>
      </c>
      <c r="B2282" s="10">
        <v>536761</v>
      </c>
      <c r="C2282" s="10">
        <v>32456</v>
      </c>
      <c r="D2282" s="10" t="s">
        <v>413</v>
      </c>
      <c r="E2282" s="10" t="s">
        <v>180</v>
      </c>
      <c r="F2282" s="10" t="s">
        <v>444</v>
      </c>
      <c r="G2282" s="10" t="s">
        <v>564</v>
      </c>
      <c r="H2282" s="10" t="s">
        <v>2461</v>
      </c>
      <c r="I2282" s="10" t="s">
        <v>69</v>
      </c>
      <c r="J2282" s="10" t="str">
        <f t="shared" si="35"/>
        <v>536761-SABINAS</v>
      </c>
    </row>
    <row r="2283" spans="1:10">
      <c r="A2283" s="10" t="s">
        <v>150</v>
      </c>
      <c r="B2283" s="10">
        <v>536633</v>
      </c>
      <c r="C2283" s="10">
        <v>41054</v>
      </c>
      <c r="D2283" s="10" t="s">
        <v>5725</v>
      </c>
      <c r="E2283" s="10" t="s">
        <v>52</v>
      </c>
      <c r="F2283" s="10" t="s">
        <v>152</v>
      </c>
      <c r="G2283" s="10" t="s">
        <v>362</v>
      </c>
      <c r="H2283" s="10" t="s">
        <v>3426</v>
      </c>
      <c r="I2283" s="10" t="s">
        <v>5727</v>
      </c>
      <c r="J2283" s="10" t="str">
        <f t="shared" si="35"/>
        <v>536633-SANCHEZ MAGALLANES</v>
      </c>
    </row>
    <row r="2284" spans="1:10">
      <c r="A2284" s="10" t="s">
        <v>83</v>
      </c>
      <c r="B2284" s="10">
        <v>538582</v>
      </c>
      <c r="C2284" s="10">
        <v>43604</v>
      </c>
      <c r="D2284" s="10" t="s">
        <v>101</v>
      </c>
      <c r="E2284" s="10" t="s">
        <v>52</v>
      </c>
      <c r="F2284" s="10" t="s">
        <v>85</v>
      </c>
      <c r="G2284" s="10" t="s">
        <v>235</v>
      </c>
      <c r="H2284" s="10" t="s">
        <v>236</v>
      </c>
      <c r="I2284" s="10" t="s">
        <v>104</v>
      </c>
      <c r="J2284" s="10" t="str">
        <f t="shared" si="35"/>
        <v>538582-LA LUZ</v>
      </c>
    </row>
    <row r="2285" spans="1:10">
      <c r="A2285" s="10" t="s">
        <v>198</v>
      </c>
      <c r="B2285" s="10">
        <v>538249</v>
      </c>
      <c r="C2285" s="10">
        <v>43558</v>
      </c>
      <c r="D2285" s="10" t="s">
        <v>65</v>
      </c>
      <c r="E2285" s="10" t="s">
        <v>52</v>
      </c>
      <c r="F2285" s="10" t="s">
        <v>60</v>
      </c>
      <c r="G2285" s="10" t="s">
        <v>199</v>
      </c>
      <c r="H2285" s="10" t="s">
        <v>4744</v>
      </c>
      <c r="I2285" s="10" t="s">
        <v>69</v>
      </c>
      <c r="J2285" s="10" t="str">
        <f t="shared" si="35"/>
        <v>538249-PLAZA SIRENAS</v>
      </c>
    </row>
    <row r="2286" spans="1:10">
      <c r="A2286" s="10" t="s">
        <v>24</v>
      </c>
      <c r="B2286" s="10">
        <v>532192</v>
      </c>
      <c r="C2286" s="10">
        <v>7927</v>
      </c>
      <c r="D2286" s="10" t="s">
        <v>257</v>
      </c>
      <c r="E2286" s="10" t="s">
        <v>91</v>
      </c>
      <c r="F2286" s="10" t="s">
        <v>143</v>
      </c>
      <c r="G2286" s="10" t="s">
        <v>360</v>
      </c>
      <c r="H2286" s="10" t="s">
        <v>5040</v>
      </c>
      <c r="I2286" s="10" t="s">
        <v>260</v>
      </c>
      <c r="J2286" s="10" t="str">
        <f t="shared" si="35"/>
        <v>532192-MISSISSIPI</v>
      </c>
    </row>
    <row r="2287" spans="1:10">
      <c r="A2287" s="10" t="s">
        <v>562</v>
      </c>
      <c r="B2287" s="10">
        <v>537475</v>
      </c>
      <c r="C2287" s="10">
        <v>32638</v>
      </c>
      <c r="D2287" s="10" t="s">
        <v>253</v>
      </c>
      <c r="E2287" s="10" t="s">
        <v>180</v>
      </c>
      <c r="F2287" s="10" t="s">
        <v>444</v>
      </c>
      <c r="G2287" s="10" t="s">
        <v>564</v>
      </c>
      <c r="H2287" s="10" t="s">
        <v>1021</v>
      </c>
      <c r="I2287" s="10" t="s">
        <v>256</v>
      </c>
      <c r="J2287" s="10" t="str">
        <f t="shared" si="35"/>
        <v>537475-METROPOLITANA</v>
      </c>
    </row>
    <row r="2288" spans="1:10">
      <c r="A2288" s="10" t="s">
        <v>64</v>
      </c>
      <c r="B2288" s="10">
        <v>532564</v>
      </c>
      <c r="C2288" s="10">
        <v>31908</v>
      </c>
      <c r="D2288" s="10" t="s">
        <v>2312</v>
      </c>
      <c r="E2288" s="10" t="s">
        <v>44</v>
      </c>
      <c r="F2288" s="10" t="s">
        <v>66</v>
      </c>
      <c r="G2288" s="10" t="s">
        <v>272</v>
      </c>
      <c r="H2288" s="10" t="s">
        <v>2464</v>
      </c>
      <c r="I2288" s="10" t="s">
        <v>2314</v>
      </c>
      <c r="J2288" s="10" t="str">
        <f t="shared" si="35"/>
        <v>532564-PUERTA DEL SOL</v>
      </c>
    </row>
    <row r="2289" spans="1:10">
      <c r="A2289" s="10" t="s">
        <v>163</v>
      </c>
      <c r="B2289" s="10">
        <v>537106</v>
      </c>
      <c r="C2289" s="10">
        <v>43027</v>
      </c>
      <c r="D2289" s="10" t="s">
        <v>457</v>
      </c>
      <c r="E2289" s="10" t="s">
        <v>52</v>
      </c>
      <c r="F2289" s="10" t="s">
        <v>53</v>
      </c>
      <c r="G2289" s="10" t="s">
        <v>165</v>
      </c>
      <c r="H2289" s="10" t="s">
        <v>610</v>
      </c>
      <c r="I2289" s="10" t="s">
        <v>167</v>
      </c>
      <c r="J2289" s="10" t="str">
        <f t="shared" si="35"/>
        <v>537106-ZICATELA</v>
      </c>
    </row>
    <row r="2290" spans="1:10">
      <c r="A2290" s="10" t="s">
        <v>114</v>
      </c>
      <c r="B2290" s="10">
        <v>530550</v>
      </c>
      <c r="C2290" s="10">
        <v>20983</v>
      </c>
      <c r="D2290" s="10" t="s">
        <v>115</v>
      </c>
      <c r="E2290" s="10" t="s">
        <v>35</v>
      </c>
      <c r="F2290" s="10" t="s">
        <v>116</v>
      </c>
      <c r="G2290" s="10" t="s">
        <v>292</v>
      </c>
      <c r="H2290" s="10" t="s">
        <v>2465</v>
      </c>
      <c r="I2290" s="10" t="s">
        <v>119</v>
      </c>
      <c r="J2290" s="10" t="str">
        <f t="shared" si="35"/>
        <v>530550-PINTURAS SAN JOSE TERMINAL CAMIONERA</v>
      </c>
    </row>
    <row r="2291" spans="1:10">
      <c r="A2291" s="10" t="s">
        <v>24</v>
      </c>
      <c r="B2291" s="10">
        <v>530370</v>
      </c>
      <c r="C2291" s="10">
        <v>1414</v>
      </c>
      <c r="D2291" s="10" t="s">
        <v>287</v>
      </c>
      <c r="E2291" s="10" t="s">
        <v>91</v>
      </c>
      <c r="F2291" s="10" t="s">
        <v>92</v>
      </c>
      <c r="G2291" s="10" t="s">
        <v>388</v>
      </c>
      <c r="H2291" s="10" t="s">
        <v>2013</v>
      </c>
      <c r="I2291" s="10" t="s">
        <v>289</v>
      </c>
      <c r="J2291" s="10" t="str">
        <f t="shared" si="35"/>
        <v>530370-POLANCO</v>
      </c>
    </row>
    <row r="2292" spans="1:10">
      <c r="A2292" s="10" t="s">
        <v>77</v>
      </c>
      <c r="B2292" s="10">
        <v>532426</v>
      </c>
      <c r="C2292" s="10">
        <v>7257</v>
      </c>
      <c r="D2292" s="10" t="s">
        <v>6029</v>
      </c>
      <c r="E2292" s="10" t="s">
        <v>91</v>
      </c>
      <c r="F2292" s="10" t="s">
        <v>143</v>
      </c>
      <c r="G2292" s="10" t="s">
        <v>267</v>
      </c>
      <c r="H2292" s="10" t="s">
        <v>6568</v>
      </c>
      <c r="I2292" s="10" t="s">
        <v>412</v>
      </c>
      <c r="J2292" s="10" t="str">
        <f t="shared" si="35"/>
        <v>532426-PROMOTORA PINTAMUNDO</v>
      </c>
    </row>
    <row r="2293" spans="1:10">
      <c r="A2293" s="10" t="s">
        <v>156</v>
      </c>
      <c r="B2293" s="10">
        <v>530787</v>
      </c>
      <c r="C2293" s="10">
        <v>43409</v>
      </c>
      <c r="D2293" s="10" t="s">
        <v>825</v>
      </c>
      <c r="E2293" s="10" t="s">
        <v>52</v>
      </c>
      <c r="F2293" s="10" t="s">
        <v>60</v>
      </c>
      <c r="G2293" s="10" t="s">
        <v>158</v>
      </c>
      <c r="H2293" s="10" t="s">
        <v>3175</v>
      </c>
      <c r="I2293" s="10" t="s">
        <v>827</v>
      </c>
      <c r="J2293" s="10" t="str">
        <f t="shared" si="35"/>
        <v>530787-AV ALEMAN</v>
      </c>
    </row>
    <row r="2294" spans="1:10">
      <c r="A2294" s="10" t="s">
        <v>77</v>
      </c>
      <c r="B2294" s="10">
        <v>531893</v>
      </c>
      <c r="C2294" s="10">
        <v>4186</v>
      </c>
      <c r="D2294" s="10" t="s">
        <v>2467</v>
      </c>
      <c r="E2294" s="10" t="s">
        <v>91</v>
      </c>
      <c r="F2294" s="10" t="s">
        <v>143</v>
      </c>
      <c r="G2294" s="10" t="s">
        <v>450</v>
      </c>
      <c r="H2294" s="10" t="s">
        <v>2468</v>
      </c>
      <c r="I2294" s="10" t="s">
        <v>2469</v>
      </c>
      <c r="J2294" s="10" t="str">
        <f t="shared" si="35"/>
        <v>531893-PINTURAS LAS FUENTES</v>
      </c>
    </row>
    <row r="2295" spans="1:10">
      <c r="A2295" s="10" t="s">
        <v>198</v>
      </c>
      <c r="B2295" s="10">
        <v>536212</v>
      </c>
      <c r="C2295" s="10">
        <v>43326</v>
      </c>
      <c r="D2295" s="10" t="s">
        <v>65</v>
      </c>
      <c r="E2295" s="10" t="s">
        <v>52</v>
      </c>
      <c r="F2295" s="10" t="s">
        <v>60</v>
      </c>
      <c r="G2295" s="10" t="s">
        <v>199</v>
      </c>
      <c r="H2295" s="10" t="s">
        <v>3921</v>
      </c>
      <c r="I2295" s="10" t="s">
        <v>69</v>
      </c>
      <c r="J2295" s="10" t="str">
        <f t="shared" si="35"/>
        <v>536212-HEROES (CHAC MOOL)</v>
      </c>
    </row>
    <row r="2296" spans="1:10">
      <c r="A2296" s="10" t="s">
        <v>120</v>
      </c>
      <c r="B2296" s="10">
        <v>531463</v>
      </c>
      <c r="C2296" s="10">
        <v>21798</v>
      </c>
      <c r="D2296" s="10" t="s">
        <v>5488</v>
      </c>
      <c r="E2296" s="10" t="s">
        <v>26</v>
      </c>
      <c r="F2296" s="10" t="s">
        <v>223</v>
      </c>
      <c r="G2296" s="10" t="s">
        <v>630</v>
      </c>
      <c r="H2296" s="10" t="s">
        <v>996</v>
      </c>
      <c r="I2296" s="10" t="s">
        <v>5489</v>
      </c>
      <c r="J2296" s="10" t="str">
        <f t="shared" si="35"/>
        <v>531463-PALMAS</v>
      </c>
    </row>
    <row r="2297" spans="1:10">
      <c r="A2297" s="10" t="s">
        <v>442</v>
      </c>
      <c r="B2297" s="10">
        <v>533975</v>
      </c>
      <c r="C2297" s="10">
        <v>31482</v>
      </c>
      <c r="D2297" s="10" t="s">
        <v>443</v>
      </c>
      <c r="E2297" s="10" t="s">
        <v>180</v>
      </c>
      <c r="F2297" s="10" t="s">
        <v>444</v>
      </c>
      <c r="G2297" s="10" t="s">
        <v>445</v>
      </c>
      <c r="H2297" s="10" t="s">
        <v>5326</v>
      </c>
      <c r="I2297" s="10" t="s">
        <v>107</v>
      </c>
      <c r="J2297" s="10" t="str">
        <f t="shared" si="35"/>
        <v>533975-PATIO ZARAGOZA</v>
      </c>
    </row>
    <row r="2298" spans="1:10">
      <c r="A2298" s="10" t="s">
        <v>120</v>
      </c>
      <c r="B2298" s="10">
        <v>537753</v>
      </c>
      <c r="C2298" s="10">
        <v>22918</v>
      </c>
      <c r="D2298" s="10" t="s">
        <v>1066</v>
      </c>
      <c r="E2298" s="10" t="s">
        <v>35</v>
      </c>
      <c r="F2298" s="10" t="s">
        <v>122</v>
      </c>
      <c r="G2298" s="10" t="s">
        <v>781</v>
      </c>
      <c r="H2298" s="10" t="s">
        <v>2471</v>
      </c>
      <c r="I2298" s="10" t="s">
        <v>1067</v>
      </c>
      <c r="J2298" s="10" t="str">
        <f t="shared" si="35"/>
        <v>537753-ARIO DE ROSALES</v>
      </c>
    </row>
    <row r="2299" spans="1:10">
      <c r="A2299" s="10" t="s">
        <v>50</v>
      </c>
      <c r="B2299" s="10">
        <v>539030</v>
      </c>
      <c r="C2299" s="10">
        <v>43740</v>
      </c>
      <c r="D2299" s="10" t="s">
        <v>51</v>
      </c>
      <c r="E2299" s="10" t="s">
        <v>52</v>
      </c>
      <c r="F2299" s="10" t="s">
        <v>53</v>
      </c>
      <c r="G2299" s="10" t="s">
        <v>54</v>
      </c>
      <c r="H2299" s="10" t="s">
        <v>6588</v>
      </c>
      <c r="I2299" s="10" t="s">
        <v>56</v>
      </c>
      <c r="J2299" s="10" t="str">
        <f t="shared" si="35"/>
        <v>539030-SAN CRISTOBAL 15 LA QUINTA""</v>
      </c>
    </row>
    <row r="2300" spans="1:10">
      <c r="A2300" s="10" t="s">
        <v>64</v>
      </c>
      <c r="B2300" s="10">
        <v>538561</v>
      </c>
      <c r="C2300" s="10">
        <v>32831</v>
      </c>
      <c r="D2300" s="10" t="s">
        <v>65</v>
      </c>
      <c r="E2300" s="10" t="s">
        <v>44</v>
      </c>
      <c r="F2300" s="10" t="s">
        <v>66</v>
      </c>
      <c r="G2300" s="10" t="s">
        <v>67</v>
      </c>
      <c r="H2300" s="10" t="s">
        <v>2473</v>
      </c>
      <c r="I2300" s="10" t="s">
        <v>69</v>
      </c>
      <c r="J2300" s="10" t="str">
        <f t="shared" si="35"/>
        <v>538561-CONCEPT STORE MONTERREY</v>
      </c>
    </row>
    <row r="2301" spans="1:10">
      <c r="A2301" s="10" t="s">
        <v>77</v>
      </c>
      <c r="B2301" s="10">
        <v>533863</v>
      </c>
      <c r="C2301" s="10">
        <v>41553</v>
      </c>
      <c r="D2301" s="10" t="s">
        <v>5672</v>
      </c>
      <c r="E2301" s="10" t="s">
        <v>91</v>
      </c>
      <c r="F2301" s="10" t="s">
        <v>311</v>
      </c>
      <c r="G2301" s="10" t="s">
        <v>684</v>
      </c>
      <c r="H2301" s="10" t="s">
        <v>5673</v>
      </c>
      <c r="I2301" s="10" t="s">
        <v>5673</v>
      </c>
      <c r="J2301" s="10" t="str">
        <f t="shared" si="35"/>
        <v>533863-JOSE MANUEL JARAMILLO LOPEZ</v>
      </c>
    </row>
    <row r="2302" spans="1:10">
      <c r="A2302" s="10" t="s">
        <v>114</v>
      </c>
      <c r="B2302" s="10">
        <v>537164</v>
      </c>
      <c r="C2302" s="10">
        <v>43076</v>
      </c>
      <c r="D2302" s="10" t="s">
        <v>115</v>
      </c>
      <c r="E2302" s="10" t="s">
        <v>35</v>
      </c>
      <c r="F2302" s="10" t="s">
        <v>116</v>
      </c>
      <c r="G2302" s="10" t="s">
        <v>587</v>
      </c>
      <c r="H2302" s="10" t="s">
        <v>2608</v>
      </c>
      <c r="I2302" s="10" t="s">
        <v>119</v>
      </c>
      <c r="J2302" s="10" t="str">
        <f t="shared" si="35"/>
        <v>537164-CONSTITUYENTES</v>
      </c>
    </row>
    <row r="2303" spans="1:10">
      <c r="A2303" s="10" t="s">
        <v>83</v>
      </c>
      <c r="B2303" s="10">
        <v>531270</v>
      </c>
      <c r="C2303" s="10">
        <v>41898</v>
      </c>
      <c r="D2303" s="10" t="s">
        <v>101</v>
      </c>
      <c r="E2303" s="10" t="s">
        <v>52</v>
      </c>
      <c r="F2303" s="10" t="s">
        <v>85</v>
      </c>
      <c r="G2303" s="10" t="s">
        <v>102</v>
      </c>
      <c r="H2303" s="10" t="s">
        <v>2475</v>
      </c>
      <c r="I2303" s="10" t="s">
        <v>104</v>
      </c>
      <c r="J2303" s="10" t="str">
        <f t="shared" si="35"/>
        <v>531270-BOLIVAR</v>
      </c>
    </row>
    <row r="2304" spans="1:10">
      <c r="A2304" s="10" t="s">
        <v>83</v>
      </c>
      <c r="B2304" s="10">
        <v>530617</v>
      </c>
      <c r="C2304" s="10">
        <v>41015</v>
      </c>
      <c r="D2304" s="10" t="s">
        <v>131</v>
      </c>
      <c r="E2304" s="10" t="s">
        <v>44</v>
      </c>
      <c r="F2304" s="10" t="s">
        <v>66</v>
      </c>
      <c r="G2304" s="10" t="s">
        <v>132</v>
      </c>
      <c r="H2304" s="10" t="s">
        <v>2474</v>
      </c>
      <c r="I2304" s="10" t="s">
        <v>107</v>
      </c>
      <c r="J2304" s="10" t="str">
        <f t="shared" si="35"/>
        <v>530617-TRIANGULO</v>
      </c>
    </row>
    <row r="2305" spans="1:10">
      <c r="A2305" s="10" t="s">
        <v>262</v>
      </c>
      <c r="B2305" s="10">
        <v>534273</v>
      </c>
      <c r="C2305" s="10">
        <v>32041</v>
      </c>
      <c r="D2305" s="10" t="s">
        <v>263</v>
      </c>
      <c r="E2305" s="10" t="s">
        <v>52</v>
      </c>
      <c r="F2305" s="10" t="s">
        <v>85</v>
      </c>
      <c r="G2305" s="10" t="s">
        <v>264</v>
      </c>
      <c r="H2305" s="10" t="s">
        <v>2478</v>
      </c>
      <c r="I2305" s="10" t="s">
        <v>155</v>
      </c>
      <c r="J2305" s="10" t="str">
        <f t="shared" si="35"/>
        <v>534273-PARQUE JUAREZ</v>
      </c>
    </row>
    <row r="2306" spans="1:10">
      <c r="A2306" s="10" t="s">
        <v>71</v>
      </c>
      <c r="B2306" s="10">
        <v>534249</v>
      </c>
      <c r="C2306" s="10">
        <v>42029</v>
      </c>
      <c r="D2306" s="10" t="s">
        <v>2476</v>
      </c>
      <c r="E2306" s="10" t="s">
        <v>44</v>
      </c>
      <c r="F2306" s="10" t="s">
        <v>45</v>
      </c>
      <c r="G2306" s="10" t="s">
        <v>73</v>
      </c>
      <c r="H2306" s="10" t="s">
        <v>2477</v>
      </c>
      <c r="I2306" s="10" t="s">
        <v>1241</v>
      </c>
      <c r="J2306" s="10" t="str">
        <f t="shared" si="35"/>
        <v>534249-CHAPANTONGO</v>
      </c>
    </row>
    <row r="2307" spans="1:10">
      <c r="A2307" s="10" t="s">
        <v>64</v>
      </c>
      <c r="B2307" s="10">
        <v>533127</v>
      </c>
      <c r="C2307" s="10">
        <v>31566</v>
      </c>
      <c r="D2307" s="10" t="s">
        <v>65</v>
      </c>
      <c r="E2307" s="10" t="s">
        <v>44</v>
      </c>
      <c r="F2307" s="10" t="s">
        <v>66</v>
      </c>
      <c r="G2307" s="10" t="s">
        <v>272</v>
      </c>
      <c r="H2307" s="10" t="s">
        <v>5824</v>
      </c>
      <c r="I2307" s="10" t="s">
        <v>69</v>
      </c>
      <c r="J2307" s="10" t="str">
        <f t="shared" ref="J2307:J2370" si="36">CONCATENATE(B2307,"-",H2307)</f>
        <v>533127-SUC.COLOSIO</v>
      </c>
    </row>
    <row r="2308" spans="1:10">
      <c r="A2308" s="10" t="s">
        <v>442</v>
      </c>
      <c r="B2308" s="10">
        <v>535667</v>
      </c>
      <c r="C2308" s="10">
        <v>42570</v>
      </c>
      <c r="D2308" s="10" t="s">
        <v>5620</v>
      </c>
      <c r="E2308" s="10" t="s">
        <v>180</v>
      </c>
      <c r="F2308" s="10" t="s">
        <v>444</v>
      </c>
      <c r="G2308" s="10" t="s">
        <v>704</v>
      </c>
      <c r="H2308" s="10" t="s">
        <v>4191</v>
      </c>
      <c r="I2308" s="10" t="s">
        <v>5621</v>
      </c>
      <c r="J2308" s="10" t="str">
        <f t="shared" si="36"/>
        <v>535667-GOMEZ FARIAS</v>
      </c>
    </row>
    <row r="2309" spans="1:10">
      <c r="A2309" s="10" t="s">
        <v>83</v>
      </c>
      <c r="B2309" s="10">
        <v>538108</v>
      </c>
      <c r="C2309" s="10">
        <v>32786</v>
      </c>
      <c r="D2309" s="10" t="s">
        <v>253</v>
      </c>
      <c r="E2309" s="10" t="s">
        <v>44</v>
      </c>
      <c r="F2309" s="10" t="s">
        <v>66</v>
      </c>
      <c r="G2309" s="10" t="s">
        <v>254</v>
      </c>
      <c r="H2309" s="10" t="s">
        <v>2525</v>
      </c>
      <c r="I2309" s="10" t="s">
        <v>256</v>
      </c>
      <c r="J2309" s="10" t="str">
        <f t="shared" si="36"/>
        <v>538108-EL CHOTE</v>
      </c>
    </row>
    <row r="2310" spans="1:10">
      <c r="A2310" s="10" t="s">
        <v>24</v>
      </c>
      <c r="B2310" s="10">
        <v>536889</v>
      </c>
      <c r="C2310" s="10">
        <v>4469</v>
      </c>
      <c r="D2310" s="10" t="s">
        <v>1432</v>
      </c>
      <c r="E2310" s="10" t="s">
        <v>91</v>
      </c>
      <c r="F2310" s="10" t="s">
        <v>92</v>
      </c>
      <c r="G2310" s="10" t="s">
        <v>93</v>
      </c>
      <c r="H2310" s="10" t="s">
        <v>2481</v>
      </c>
      <c r="I2310" s="10" t="s">
        <v>1434</v>
      </c>
      <c r="J2310" s="10" t="str">
        <f t="shared" si="36"/>
        <v>536889-EL OLIVAR</v>
      </c>
    </row>
    <row r="2311" spans="1:10">
      <c r="A2311" s="10" t="s">
        <v>77</v>
      </c>
      <c r="B2311" s="10">
        <v>530036</v>
      </c>
      <c r="C2311" s="10">
        <v>7271</v>
      </c>
      <c r="D2311" s="10" t="s">
        <v>5516</v>
      </c>
      <c r="E2311" s="10" t="s">
        <v>91</v>
      </c>
      <c r="F2311" s="10" t="s">
        <v>92</v>
      </c>
      <c r="G2311" s="10" t="s">
        <v>284</v>
      </c>
      <c r="H2311" s="10" t="s">
        <v>2571</v>
      </c>
      <c r="I2311" s="10" t="s">
        <v>550</v>
      </c>
      <c r="J2311" s="10" t="str">
        <f t="shared" si="36"/>
        <v>530036-TEPALCAPA</v>
      </c>
    </row>
    <row r="2312" spans="1:10">
      <c r="A2312" s="10" t="s">
        <v>156</v>
      </c>
      <c r="B2312" s="10">
        <v>530781</v>
      </c>
      <c r="C2312" s="10">
        <v>43275</v>
      </c>
      <c r="D2312" s="10" t="s">
        <v>825</v>
      </c>
      <c r="E2312" s="10" t="s">
        <v>52</v>
      </c>
      <c r="F2312" s="10" t="s">
        <v>60</v>
      </c>
      <c r="G2312" s="10" t="s">
        <v>158</v>
      </c>
      <c r="H2312" s="10" t="s">
        <v>2482</v>
      </c>
      <c r="I2312" s="10" t="s">
        <v>827</v>
      </c>
      <c r="J2312" s="10" t="str">
        <f t="shared" si="36"/>
        <v>530781-SUCURSAL CENTRO</v>
      </c>
    </row>
    <row r="2313" spans="1:10">
      <c r="A2313" s="10" t="s">
        <v>77</v>
      </c>
      <c r="B2313" s="10">
        <v>531239</v>
      </c>
      <c r="C2313" s="10">
        <v>7705</v>
      </c>
      <c r="D2313" s="10" t="s">
        <v>333</v>
      </c>
      <c r="E2313" s="10" t="s">
        <v>26</v>
      </c>
      <c r="F2313" s="10" t="s">
        <v>127</v>
      </c>
      <c r="G2313" s="10" t="s">
        <v>334</v>
      </c>
      <c r="H2313" s="10" t="s">
        <v>2483</v>
      </c>
      <c r="I2313" s="10" t="s">
        <v>336</v>
      </c>
      <c r="J2313" s="10" t="str">
        <f t="shared" si="36"/>
        <v>531239-TOCUILA</v>
      </c>
    </row>
    <row r="2314" spans="1:10">
      <c r="A2314" s="10" t="s">
        <v>24</v>
      </c>
      <c r="B2314" s="10">
        <v>530817</v>
      </c>
      <c r="C2314" s="10">
        <v>2898</v>
      </c>
      <c r="D2314" s="10" t="s">
        <v>248</v>
      </c>
      <c r="E2314" s="10" t="s">
        <v>26</v>
      </c>
      <c r="F2314" s="10" t="s">
        <v>27</v>
      </c>
      <c r="G2314" s="10" t="s">
        <v>249</v>
      </c>
      <c r="H2314" s="10" t="s">
        <v>517</v>
      </c>
      <c r="I2314" s="10" t="s">
        <v>251</v>
      </c>
      <c r="J2314" s="10" t="str">
        <f t="shared" si="36"/>
        <v>530817-PARAISO</v>
      </c>
    </row>
    <row r="2315" spans="1:10">
      <c r="A2315" s="10" t="s">
        <v>163</v>
      </c>
      <c r="B2315" s="10">
        <v>534936</v>
      </c>
      <c r="C2315" s="10">
        <v>42272</v>
      </c>
      <c r="D2315" s="10" t="s">
        <v>101</v>
      </c>
      <c r="E2315" s="10" t="s">
        <v>52</v>
      </c>
      <c r="F2315" s="10" t="s">
        <v>85</v>
      </c>
      <c r="G2315" s="10" t="s">
        <v>102</v>
      </c>
      <c r="H2315" s="10" t="s">
        <v>4905</v>
      </c>
      <c r="I2315" s="10" t="s">
        <v>104</v>
      </c>
      <c r="J2315" s="10" t="str">
        <f t="shared" si="36"/>
        <v>534936-SUC. TUXTEPEC 5</v>
      </c>
    </row>
    <row r="2316" spans="1:10">
      <c r="A2316" s="10" t="s">
        <v>24</v>
      </c>
      <c r="B2316" s="10">
        <v>536855</v>
      </c>
      <c r="C2316" s="10">
        <v>4456</v>
      </c>
      <c r="D2316" s="10" t="s">
        <v>1955</v>
      </c>
      <c r="E2316" s="10" t="s">
        <v>91</v>
      </c>
      <c r="F2316" s="10" t="s">
        <v>143</v>
      </c>
      <c r="G2316" s="10" t="s">
        <v>360</v>
      </c>
      <c r="H2316" s="10" t="s">
        <v>5062</v>
      </c>
      <c r="I2316" s="10" t="s">
        <v>1957</v>
      </c>
      <c r="J2316" s="10" t="str">
        <f t="shared" si="36"/>
        <v>536855-COMEX TIERRA NUEVA</v>
      </c>
    </row>
    <row r="2317" spans="1:10">
      <c r="A2317" s="10" t="s">
        <v>77</v>
      </c>
      <c r="B2317" s="10">
        <v>537575</v>
      </c>
      <c r="C2317" s="10">
        <v>4578</v>
      </c>
      <c r="D2317" s="10" t="s">
        <v>6198</v>
      </c>
      <c r="E2317" s="10" t="s">
        <v>91</v>
      </c>
      <c r="F2317" s="10" t="s">
        <v>92</v>
      </c>
      <c r="G2317" s="10" t="s">
        <v>93</v>
      </c>
      <c r="H2317" s="10" t="s">
        <v>6287</v>
      </c>
      <c r="I2317" s="10" t="s">
        <v>6199</v>
      </c>
      <c r="J2317" s="10" t="str">
        <f t="shared" si="36"/>
        <v>537575-COMEX PLAZAS DE LA COLINA</v>
      </c>
    </row>
    <row r="2318" spans="1:10">
      <c r="A2318" s="10" t="s">
        <v>33</v>
      </c>
      <c r="B2318" s="10">
        <v>535637</v>
      </c>
      <c r="C2318" s="10">
        <v>22649</v>
      </c>
      <c r="D2318" s="10" t="s">
        <v>105</v>
      </c>
      <c r="E2318" s="10" t="s">
        <v>35</v>
      </c>
      <c r="F2318" s="10" t="s">
        <v>36</v>
      </c>
      <c r="G2318" s="10" t="s">
        <v>37</v>
      </c>
      <c r="H2318" s="10" t="s">
        <v>2486</v>
      </c>
      <c r="I2318" s="10" t="s">
        <v>107</v>
      </c>
      <c r="J2318" s="10" t="str">
        <f t="shared" si="36"/>
        <v>535637-ESPERANZA</v>
      </c>
    </row>
    <row r="2319" spans="1:10">
      <c r="A2319" s="10" t="s">
        <v>120</v>
      </c>
      <c r="B2319" s="10">
        <v>538209</v>
      </c>
      <c r="C2319" s="10">
        <v>23008</v>
      </c>
      <c r="D2319" s="10" t="s">
        <v>105</v>
      </c>
      <c r="E2319" s="10" t="s">
        <v>35</v>
      </c>
      <c r="F2319" s="10" t="s">
        <v>122</v>
      </c>
      <c r="G2319" s="10" t="s">
        <v>781</v>
      </c>
      <c r="H2319" s="10" t="s">
        <v>5961</v>
      </c>
      <c r="I2319" s="10" t="s">
        <v>107</v>
      </c>
      <c r="J2319" s="10" t="str">
        <f t="shared" si="36"/>
        <v>538209-COLORIN</v>
      </c>
    </row>
    <row r="2320" spans="1:10">
      <c r="A2320" s="10" t="s">
        <v>262</v>
      </c>
      <c r="B2320" s="10">
        <v>535959</v>
      </c>
      <c r="C2320" s="10">
        <v>42675</v>
      </c>
      <c r="D2320" s="10" t="s">
        <v>263</v>
      </c>
      <c r="E2320" s="10" t="s">
        <v>52</v>
      </c>
      <c r="F2320" s="10" t="s">
        <v>85</v>
      </c>
      <c r="G2320" s="10" t="s">
        <v>264</v>
      </c>
      <c r="H2320" s="10" t="s">
        <v>2487</v>
      </c>
      <c r="I2320" s="10" t="s">
        <v>155</v>
      </c>
      <c r="J2320" s="10" t="str">
        <f t="shared" si="36"/>
        <v>535959-SAN LORENZO LUZ</v>
      </c>
    </row>
    <row r="2321" spans="1:10">
      <c r="A2321" s="10" t="s">
        <v>24</v>
      </c>
      <c r="B2321" s="10">
        <v>531134</v>
      </c>
      <c r="C2321" s="10">
        <v>4283</v>
      </c>
      <c r="D2321" s="10" t="s">
        <v>263</v>
      </c>
      <c r="E2321" s="10" t="s">
        <v>91</v>
      </c>
      <c r="F2321" s="10" t="s">
        <v>143</v>
      </c>
      <c r="G2321" s="10" t="s">
        <v>168</v>
      </c>
      <c r="H2321" s="10" t="s">
        <v>2357</v>
      </c>
      <c r="I2321" s="10" t="s">
        <v>155</v>
      </c>
      <c r="J2321" s="10" t="str">
        <f t="shared" si="36"/>
        <v>531134-PEÑON</v>
      </c>
    </row>
    <row r="2322" spans="1:10">
      <c r="A2322" s="10" t="s">
        <v>178</v>
      </c>
      <c r="B2322" s="10">
        <v>535454</v>
      </c>
      <c r="C2322" s="10">
        <v>32193</v>
      </c>
      <c r="D2322" s="10" t="s">
        <v>204</v>
      </c>
      <c r="E2322" s="10" t="s">
        <v>180</v>
      </c>
      <c r="F2322" s="10" t="s">
        <v>181</v>
      </c>
      <c r="G2322" s="10" t="s">
        <v>205</v>
      </c>
      <c r="H2322" s="10" t="s">
        <v>6515</v>
      </c>
      <c r="I2322" s="10" t="s">
        <v>206</v>
      </c>
      <c r="J2322" s="10" t="str">
        <f t="shared" si="36"/>
        <v>535454-SUCURSAL XT</v>
      </c>
    </row>
    <row r="2323" spans="1:10">
      <c r="A2323" s="10" t="s">
        <v>42</v>
      </c>
      <c r="B2323" s="10">
        <v>537118</v>
      </c>
      <c r="C2323" s="10">
        <v>43037</v>
      </c>
      <c r="D2323" s="10" t="s">
        <v>115</v>
      </c>
      <c r="E2323" s="10" t="s">
        <v>35</v>
      </c>
      <c r="F2323" s="10" t="s">
        <v>116</v>
      </c>
      <c r="G2323" s="10" t="s">
        <v>292</v>
      </c>
      <c r="H2323" s="10" t="s">
        <v>5374</v>
      </c>
      <c r="I2323" s="10" t="s">
        <v>119</v>
      </c>
      <c r="J2323" s="10" t="str">
        <f t="shared" si="36"/>
        <v>537118-DON BOSCO</v>
      </c>
    </row>
    <row r="2324" spans="1:10">
      <c r="A2324" s="10" t="s">
        <v>324</v>
      </c>
      <c r="B2324" s="10">
        <v>536705</v>
      </c>
      <c r="C2324" s="10">
        <v>32422</v>
      </c>
      <c r="D2324" s="10" t="s">
        <v>875</v>
      </c>
      <c r="E2324" s="10" t="s">
        <v>180</v>
      </c>
      <c r="F2324" s="10" t="s">
        <v>444</v>
      </c>
      <c r="G2324" s="10" t="s">
        <v>959</v>
      </c>
      <c r="H2324" s="10" t="s">
        <v>2491</v>
      </c>
      <c r="I2324" s="10" t="s">
        <v>877</v>
      </c>
      <c r="J2324" s="10" t="str">
        <f t="shared" si="36"/>
        <v>536705-JUAN ALDAMA</v>
      </c>
    </row>
    <row r="2325" spans="1:10">
      <c r="A2325" s="10" t="s">
        <v>114</v>
      </c>
      <c r="B2325" s="10">
        <v>537154</v>
      </c>
      <c r="C2325" s="10">
        <v>43067</v>
      </c>
      <c r="D2325" s="10" t="s">
        <v>115</v>
      </c>
      <c r="E2325" s="10" t="s">
        <v>35</v>
      </c>
      <c r="F2325" s="10" t="s">
        <v>116</v>
      </c>
      <c r="G2325" s="10" t="s">
        <v>422</v>
      </c>
      <c r="H2325" s="10" t="s">
        <v>793</v>
      </c>
      <c r="I2325" s="10" t="s">
        <v>119</v>
      </c>
      <c r="J2325" s="10" t="str">
        <f t="shared" si="36"/>
        <v>537154-CALZADA</v>
      </c>
    </row>
    <row r="2326" spans="1:10">
      <c r="A2326" s="10" t="s">
        <v>33</v>
      </c>
      <c r="B2326" s="10">
        <v>537634</v>
      </c>
      <c r="C2326" s="10">
        <v>21619</v>
      </c>
      <c r="D2326" s="10" t="s">
        <v>2492</v>
      </c>
      <c r="E2326" s="10" t="s">
        <v>35</v>
      </c>
      <c r="F2326" s="10" t="s">
        <v>97</v>
      </c>
      <c r="G2326" s="10" t="s">
        <v>555</v>
      </c>
      <c r="H2326" s="10" t="s">
        <v>2493</v>
      </c>
      <c r="I2326" s="10" t="s">
        <v>1864</v>
      </c>
      <c r="J2326" s="10" t="str">
        <f t="shared" si="36"/>
        <v>537634-STA. MARIA TEQUEPEXPAN</v>
      </c>
    </row>
    <row r="2327" spans="1:10">
      <c r="A2327" s="10" t="s">
        <v>83</v>
      </c>
      <c r="B2327" s="10">
        <v>537615</v>
      </c>
      <c r="C2327" s="10">
        <v>43208</v>
      </c>
      <c r="D2327" s="10" t="s">
        <v>756</v>
      </c>
      <c r="E2327" s="10" t="s">
        <v>52</v>
      </c>
      <c r="F2327" s="10" t="s">
        <v>85</v>
      </c>
      <c r="G2327" s="10" t="s">
        <v>235</v>
      </c>
      <c r="H2327" s="10" t="s">
        <v>1961</v>
      </c>
      <c r="I2327" s="10" t="s">
        <v>274</v>
      </c>
      <c r="J2327" s="10" t="str">
        <f t="shared" si="36"/>
        <v>537615-TIERRA COLORADA</v>
      </c>
    </row>
    <row r="2328" spans="1:10">
      <c r="A2328" s="10" t="s">
        <v>77</v>
      </c>
      <c r="B2328" s="10">
        <v>539160</v>
      </c>
      <c r="C2328" s="10">
        <v>4865</v>
      </c>
      <c r="D2328" s="10" t="s">
        <v>6641</v>
      </c>
      <c r="E2328" s="10" t="s">
        <v>91</v>
      </c>
      <c r="F2328" s="10" t="s">
        <v>92</v>
      </c>
      <c r="G2328" s="10" t="s">
        <v>93</v>
      </c>
      <c r="H2328" s="10" t="s">
        <v>2369</v>
      </c>
      <c r="I2328" s="10" t="s">
        <v>596</v>
      </c>
      <c r="J2328" s="10" t="str">
        <f t="shared" si="36"/>
        <v>539160-LOMAS VERDES</v>
      </c>
    </row>
    <row r="2329" spans="1:10">
      <c r="A2329" s="10" t="s">
        <v>24</v>
      </c>
      <c r="B2329" s="10">
        <v>538839</v>
      </c>
      <c r="C2329" s="10">
        <v>8168</v>
      </c>
      <c r="D2329" s="10" t="s">
        <v>2497</v>
      </c>
      <c r="E2329" s="10" t="s">
        <v>91</v>
      </c>
      <c r="F2329" s="10" t="s">
        <v>92</v>
      </c>
      <c r="G2329" s="10" t="s">
        <v>691</v>
      </c>
      <c r="H2329" s="10" t="s">
        <v>2498</v>
      </c>
      <c r="I2329" s="10" t="s">
        <v>1017</v>
      </c>
      <c r="J2329" s="10" t="str">
        <f t="shared" si="36"/>
        <v>538839-PINTURAS MANA SA DE CV, SUC HERSCHEL</v>
      </c>
    </row>
    <row r="2330" spans="1:10">
      <c r="A2330" s="10" t="s">
        <v>163</v>
      </c>
      <c r="B2330" s="10">
        <v>536937</v>
      </c>
      <c r="C2330" s="10">
        <v>42989</v>
      </c>
      <c r="D2330" s="10" t="s">
        <v>457</v>
      </c>
      <c r="E2330" s="10" t="s">
        <v>52</v>
      </c>
      <c r="F2330" s="10" t="s">
        <v>53</v>
      </c>
      <c r="G2330" s="10" t="s">
        <v>165</v>
      </c>
      <c r="H2330" s="10" t="s">
        <v>2496</v>
      </c>
      <c r="I2330" s="10" t="s">
        <v>167</v>
      </c>
      <c r="J2330" s="10" t="str">
        <f t="shared" si="36"/>
        <v>536937-PUERTO ANGEL</v>
      </c>
    </row>
    <row r="2331" spans="1:10">
      <c r="A2331" s="10" t="s">
        <v>77</v>
      </c>
      <c r="B2331" s="10">
        <v>537208</v>
      </c>
      <c r="C2331" s="10">
        <v>4506</v>
      </c>
      <c r="D2331" s="10" t="s">
        <v>263</v>
      </c>
      <c r="E2331" s="10" t="s">
        <v>91</v>
      </c>
      <c r="F2331" s="10" t="s">
        <v>143</v>
      </c>
      <c r="G2331" s="10" t="s">
        <v>168</v>
      </c>
      <c r="H2331" s="10" t="s">
        <v>3989</v>
      </c>
      <c r="I2331" s="10" t="s">
        <v>155</v>
      </c>
      <c r="J2331" s="10" t="str">
        <f t="shared" si="36"/>
        <v>537208-BIMBO</v>
      </c>
    </row>
    <row r="2332" spans="1:10">
      <c r="A2332" s="10" t="s">
        <v>221</v>
      </c>
      <c r="B2332" s="10">
        <v>538367</v>
      </c>
      <c r="C2332" s="10">
        <v>8106</v>
      </c>
      <c r="D2332" s="10" t="s">
        <v>257</v>
      </c>
      <c r="E2332" s="10" t="s">
        <v>26</v>
      </c>
      <c r="F2332" s="10" t="s">
        <v>223</v>
      </c>
      <c r="G2332" s="10" t="s">
        <v>258</v>
      </c>
      <c r="H2332" s="10" t="s">
        <v>259</v>
      </c>
      <c r="I2332" s="10" t="s">
        <v>260</v>
      </c>
      <c r="J2332" s="10" t="str">
        <f t="shared" si="36"/>
        <v>538367-CHALMA</v>
      </c>
    </row>
    <row r="2333" spans="1:10">
      <c r="A2333" s="10" t="s">
        <v>562</v>
      </c>
      <c r="B2333" s="10">
        <v>532978</v>
      </c>
      <c r="C2333" s="10">
        <v>31452</v>
      </c>
      <c r="D2333" s="10" t="s">
        <v>875</v>
      </c>
      <c r="E2333" s="10" t="s">
        <v>180</v>
      </c>
      <c r="F2333" s="10" t="s">
        <v>444</v>
      </c>
      <c r="G2333" s="10" t="s">
        <v>959</v>
      </c>
      <c r="H2333" s="10" t="s">
        <v>2499</v>
      </c>
      <c r="I2333" s="10" t="s">
        <v>877</v>
      </c>
      <c r="J2333" s="10" t="str">
        <f t="shared" si="36"/>
        <v>532978-EDUARDO GUERRA</v>
      </c>
    </row>
    <row r="2334" spans="1:10">
      <c r="A2334" s="10" t="s">
        <v>77</v>
      </c>
      <c r="B2334" s="10">
        <v>533943</v>
      </c>
      <c r="C2334" s="10">
        <v>7497</v>
      </c>
      <c r="D2334" s="10" t="s">
        <v>2500</v>
      </c>
      <c r="E2334" s="10" t="s">
        <v>26</v>
      </c>
      <c r="F2334" s="10" t="s">
        <v>127</v>
      </c>
      <c r="G2334" s="10" t="s">
        <v>135</v>
      </c>
      <c r="H2334" s="10" t="s">
        <v>1008</v>
      </c>
      <c r="I2334" s="10" t="s">
        <v>1009</v>
      </c>
      <c r="J2334" s="10" t="str">
        <f t="shared" si="36"/>
        <v>533943-ARENAL</v>
      </c>
    </row>
    <row r="2335" spans="1:10">
      <c r="A2335" s="10" t="s">
        <v>71</v>
      </c>
      <c r="B2335" s="10">
        <v>536016</v>
      </c>
      <c r="C2335" s="10">
        <v>42714</v>
      </c>
      <c r="D2335" s="10" t="s">
        <v>618</v>
      </c>
      <c r="E2335" s="10" t="s">
        <v>44</v>
      </c>
      <c r="F2335" s="10" t="s">
        <v>45</v>
      </c>
      <c r="G2335" s="10" t="s">
        <v>619</v>
      </c>
      <c r="H2335" s="10" t="s">
        <v>5227</v>
      </c>
      <c r="I2335" s="10" t="s">
        <v>107</v>
      </c>
      <c r="J2335" s="10" t="str">
        <f t="shared" si="36"/>
        <v>536016-ROJO GOMEZ 2</v>
      </c>
    </row>
    <row r="2336" spans="1:10">
      <c r="A2336" s="10" t="s">
        <v>190</v>
      </c>
      <c r="B2336" s="10">
        <v>537959</v>
      </c>
      <c r="C2336" s="10">
        <v>22958</v>
      </c>
      <c r="D2336" s="10" t="s">
        <v>803</v>
      </c>
      <c r="E2336" s="10" t="s">
        <v>35</v>
      </c>
      <c r="F2336" s="10" t="s">
        <v>36</v>
      </c>
      <c r="G2336" s="10" t="s">
        <v>191</v>
      </c>
      <c r="H2336" s="10" t="s">
        <v>1641</v>
      </c>
      <c r="I2336" s="10" t="s">
        <v>805</v>
      </c>
      <c r="J2336" s="10" t="str">
        <f t="shared" si="36"/>
        <v>537959-CENTRO</v>
      </c>
    </row>
    <row r="2337" spans="1:10">
      <c r="A2337" s="10" t="s">
        <v>77</v>
      </c>
      <c r="B2337" s="10">
        <v>538153</v>
      </c>
      <c r="C2337" s="10">
        <v>4676</v>
      </c>
      <c r="D2337" s="10" t="s">
        <v>151</v>
      </c>
      <c r="E2337" s="10" t="s">
        <v>91</v>
      </c>
      <c r="F2337" s="10" t="s">
        <v>143</v>
      </c>
      <c r="G2337" s="10" t="s">
        <v>168</v>
      </c>
      <c r="H2337" s="10" t="s">
        <v>2505</v>
      </c>
      <c r="I2337" s="10" t="s">
        <v>155</v>
      </c>
      <c r="J2337" s="10" t="str">
        <f t="shared" si="36"/>
        <v>538153-OYAMEL</v>
      </c>
    </row>
    <row r="2338" spans="1:10">
      <c r="A2338" s="10" t="s">
        <v>77</v>
      </c>
      <c r="B2338" s="10">
        <v>533876</v>
      </c>
      <c r="C2338" s="10">
        <v>4117</v>
      </c>
      <c r="D2338" s="10" t="s">
        <v>368</v>
      </c>
      <c r="E2338" s="10" t="s">
        <v>91</v>
      </c>
      <c r="F2338" s="10" t="s">
        <v>143</v>
      </c>
      <c r="G2338" s="10" t="s">
        <v>267</v>
      </c>
      <c r="H2338" s="10" t="s">
        <v>2501</v>
      </c>
      <c r="I2338" s="10" t="s">
        <v>370</v>
      </c>
      <c r="J2338" s="10" t="str">
        <f t="shared" si="36"/>
        <v>533876-COMEX LOMAS BOULEVARES</v>
      </c>
    </row>
    <row r="2339" spans="1:10">
      <c r="A2339" s="10" t="s">
        <v>214</v>
      </c>
      <c r="B2339" s="10">
        <v>531497</v>
      </c>
      <c r="C2339" s="10">
        <v>31526</v>
      </c>
      <c r="D2339" s="10" t="s">
        <v>215</v>
      </c>
      <c r="E2339" s="10" t="s">
        <v>44</v>
      </c>
      <c r="F2339" s="10" t="s">
        <v>45</v>
      </c>
      <c r="G2339" s="10" t="s">
        <v>216</v>
      </c>
      <c r="H2339" s="10" t="s">
        <v>898</v>
      </c>
      <c r="I2339" s="10" t="s">
        <v>218</v>
      </c>
      <c r="J2339" s="10" t="str">
        <f t="shared" si="36"/>
        <v>531497-TECNOLOGICO</v>
      </c>
    </row>
    <row r="2340" spans="1:10">
      <c r="A2340" s="10" t="s">
        <v>42</v>
      </c>
      <c r="B2340" s="10">
        <v>537116</v>
      </c>
      <c r="C2340" s="10">
        <v>43035</v>
      </c>
      <c r="D2340" s="10" t="s">
        <v>115</v>
      </c>
      <c r="E2340" s="10" t="s">
        <v>35</v>
      </c>
      <c r="F2340" s="10" t="s">
        <v>116</v>
      </c>
      <c r="G2340" s="10" t="s">
        <v>292</v>
      </c>
      <c r="H2340" s="10" t="s">
        <v>2986</v>
      </c>
      <c r="I2340" s="10" t="s">
        <v>119</v>
      </c>
      <c r="J2340" s="10" t="str">
        <f t="shared" si="36"/>
        <v>537116-PLAZA MEXICO</v>
      </c>
    </row>
    <row r="2341" spans="1:10">
      <c r="A2341" s="10" t="s">
        <v>24</v>
      </c>
      <c r="B2341" s="10">
        <v>533836</v>
      </c>
      <c r="C2341" s="10">
        <v>7390</v>
      </c>
      <c r="D2341" s="10" t="s">
        <v>1178</v>
      </c>
      <c r="E2341" s="10" t="s">
        <v>26</v>
      </c>
      <c r="F2341" s="10" t="s">
        <v>127</v>
      </c>
      <c r="G2341" s="10" t="s">
        <v>300</v>
      </c>
      <c r="H2341" s="10" t="s">
        <v>1044</v>
      </c>
      <c r="I2341" s="10" t="s">
        <v>302</v>
      </c>
      <c r="J2341" s="10" t="str">
        <f t="shared" si="36"/>
        <v>533836-TLALPAN</v>
      </c>
    </row>
    <row r="2342" spans="1:10">
      <c r="A2342" s="10" t="s">
        <v>64</v>
      </c>
      <c r="B2342" s="10">
        <v>537247</v>
      </c>
      <c r="C2342" s="10">
        <v>32546</v>
      </c>
      <c r="D2342" s="10" t="s">
        <v>790</v>
      </c>
      <c r="E2342" s="10" t="s">
        <v>44</v>
      </c>
      <c r="F2342" s="10" t="s">
        <v>66</v>
      </c>
      <c r="G2342" s="10" t="s">
        <v>537</v>
      </c>
      <c r="H2342" s="10" t="s">
        <v>2503</v>
      </c>
      <c r="I2342" s="10" t="s">
        <v>48</v>
      </c>
      <c r="J2342" s="10" t="str">
        <f t="shared" si="36"/>
        <v>537247-CERRO DE LA SILLA</v>
      </c>
    </row>
    <row r="2343" spans="1:10">
      <c r="A2343" s="10" t="s">
        <v>24</v>
      </c>
      <c r="B2343" s="10">
        <v>538595</v>
      </c>
      <c r="C2343" s="10">
        <v>4734</v>
      </c>
      <c r="D2343" s="10" t="s">
        <v>548</v>
      </c>
      <c r="E2343" s="10" t="s">
        <v>91</v>
      </c>
      <c r="F2343" s="10" t="s">
        <v>92</v>
      </c>
      <c r="G2343" s="10" t="s">
        <v>284</v>
      </c>
      <c r="H2343" s="10" t="s">
        <v>2504</v>
      </c>
      <c r="I2343" s="10" t="s">
        <v>550</v>
      </c>
      <c r="J2343" s="10" t="str">
        <f t="shared" si="36"/>
        <v>538595-SOTELO</v>
      </c>
    </row>
    <row r="2344" spans="1:10">
      <c r="A2344" s="10" t="s">
        <v>77</v>
      </c>
      <c r="B2344" s="10">
        <v>537248</v>
      </c>
      <c r="C2344" s="10">
        <v>4515</v>
      </c>
      <c r="D2344" s="10" t="s">
        <v>1015</v>
      </c>
      <c r="E2344" s="10" t="s">
        <v>91</v>
      </c>
      <c r="F2344" s="10" t="s">
        <v>92</v>
      </c>
      <c r="G2344" s="10" t="s">
        <v>691</v>
      </c>
      <c r="H2344" s="10" t="s">
        <v>1015</v>
      </c>
      <c r="I2344" s="10" t="s">
        <v>1017</v>
      </c>
      <c r="J2344" s="10" t="str">
        <f t="shared" si="36"/>
        <v>537248-PINTURAS AUREMAR SA DE CV</v>
      </c>
    </row>
    <row r="2345" spans="1:10">
      <c r="A2345" s="10" t="s">
        <v>24</v>
      </c>
      <c r="B2345" s="10">
        <v>538701</v>
      </c>
      <c r="C2345" s="10">
        <v>8145</v>
      </c>
      <c r="D2345" s="10" t="s">
        <v>863</v>
      </c>
      <c r="E2345" s="10" t="s">
        <v>91</v>
      </c>
      <c r="F2345" s="10" t="s">
        <v>143</v>
      </c>
      <c r="G2345" s="10" t="s">
        <v>267</v>
      </c>
      <c r="H2345" s="10" t="s">
        <v>2507</v>
      </c>
      <c r="I2345" s="10" t="s">
        <v>865</v>
      </c>
      <c r="J2345" s="10" t="str">
        <f t="shared" si="36"/>
        <v>538701-MIGUEL BERNARD</v>
      </c>
    </row>
    <row r="2346" spans="1:10">
      <c r="A2346" s="10" t="s">
        <v>77</v>
      </c>
      <c r="B2346" s="10">
        <v>531300</v>
      </c>
      <c r="C2346" s="10">
        <v>2156</v>
      </c>
      <c r="D2346" s="10" t="s">
        <v>6044</v>
      </c>
      <c r="E2346" s="10" t="s">
        <v>26</v>
      </c>
      <c r="F2346" s="10" t="s">
        <v>27</v>
      </c>
      <c r="G2346" s="10" t="s">
        <v>139</v>
      </c>
      <c r="H2346" s="10" t="s">
        <v>847</v>
      </c>
      <c r="I2346" s="10" t="s">
        <v>2773</v>
      </c>
      <c r="J2346" s="10" t="str">
        <f t="shared" si="36"/>
        <v>531300-COMEX HUIXQUILUCAN</v>
      </c>
    </row>
    <row r="2347" spans="1:10">
      <c r="A2347" s="10" t="s">
        <v>371</v>
      </c>
      <c r="B2347" s="10">
        <v>534885</v>
      </c>
      <c r="C2347" s="10">
        <v>31929</v>
      </c>
      <c r="D2347" s="10" t="s">
        <v>84</v>
      </c>
      <c r="E2347" s="10" t="s">
        <v>180</v>
      </c>
      <c r="F2347" s="10" t="s">
        <v>181</v>
      </c>
      <c r="G2347" s="10" t="s">
        <v>372</v>
      </c>
      <c r="H2347" s="10" t="s">
        <v>2508</v>
      </c>
      <c r="I2347" s="10" t="s">
        <v>88</v>
      </c>
      <c r="J2347" s="10" t="str">
        <f t="shared" si="36"/>
        <v>534885-ALTARES</v>
      </c>
    </row>
    <row r="2348" spans="1:10">
      <c r="A2348" s="10" t="s">
        <v>83</v>
      </c>
      <c r="B2348" s="10">
        <v>538775</v>
      </c>
      <c r="C2348" s="10">
        <v>32853</v>
      </c>
      <c r="D2348" s="10" t="s">
        <v>131</v>
      </c>
      <c r="E2348" s="10" t="s">
        <v>44</v>
      </c>
      <c r="F2348" s="10" t="s">
        <v>66</v>
      </c>
      <c r="G2348" s="10" t="s">
        <v>132</v>
      </c>
      <c r="H2348" s="10" t="s">
        <v>2510</v>
      </c>
      <c r="I2348" s="10" t="s">
        <v>107</v>
      </c>
      <c r="J2348" s="10" t="str">
        <f t="shared" si="36"/>
        <v>538775-LLANO ENMEDIO</v>
      </c>
    </row>
    <row r="2349" spans="1:10">
      <c r="A2349" s="10" t="s">
        <v>198</v>
      </c>
      <c r="B2349" s="10">
        <v>537010</v>
      </c>
      <c r="C2349" s="10">
        <v>43329</v>
      </c>
      <c r="D2349" s="10" t="s">
        <v>194</v>
      </c>
      <c r="E2349" s="10" t="s">
        <v>52</v>
      </c>
      <c r="F2349" s="10" t="s">
        <v>60</v>
      </c>
      <c r="G2349" s="10" t="s">
        <v>212</v>
      </c>
      <c r="H2349" s="10" t="s">
        <v>546</v>
      </c>
      <c r="I2349" s="10" t="s">
        <v>88</v>
      </c>
      <c r="J2349" s="10" t="str">
        <f t="shared" si="36"/>
        <v>537010-EJIDO</v>
      </c>
    </row>
    <row r="2350" spans="1:10">
      <c r="A2350" s="10" t="s">
        <v>262</v>
      </c>
      <c r="B2350" s="10">
        <v>530199</v>
      </c>
      <c r="C2350" s="10">
        <v>42208</v>
      </c>
      <c r="D2350" s="10" t="s">
        <v>415</v>
      </c>
      <c r="E2350" s="10" t="s">
        <v>52</v>
      </c>
      <c r="F2350" s="10" t="s">
        <v>85</v>
      </c>
      <c r="G2350" s="10" t="s">
        <v>276</v>
      </c>
      <c r="H2350" s="10" t="s">
        <v>529</v>
      </c>
      <c r="I2350" s="10" t="s">
        <v>278</v>
      </c>
      <c r="J2350" s="10" t="str">
        <f t="shared" si="36"/>
        <v>530199-INDEPENDENCIA</v>
      </c>
    </row>
    <row r="2351" spans="1:10">
      <c r="A2351" s="10" t="s">
        <v>221</v>
      </c>
      <c r="B2351" s="10">
        <v>530279</v>
      </c>
      <c r="C2351" s="10">
        <v>42295</v>
      </c>
      <c r="D2351" s="10" t="s">
        <v>105</v>
      </c>
      <c r="E2351" s="10" t="s">
        <v>26</v>
      </c>
      <c r="F2351" s="10" t="s">
        <v>223</v>
      </c>
      <c r="G2351" s="10" t="s">
        <v>991</v>
      </c>
      <c r="H2351" s="10" t="s">
        <v>2511</v>
      </c>
      <c r="I2351" s="10" t="s">
        <v>107</v>
      </c>
      <c r="J2351" s="10" t="str">
        <f t="shared" si="36"/>
        <v>530279-SUCURSAL TEHUIXTLA</v>
      </c>
    </row>
    <row r="2352" spans="1:10">
      <c r="A2352" s="10" t="s">
        <v>77</v>
      </c>
      <c r="B2352" s="10">
        <v>531269</v>
      </c>
      <c r="C2352" s="10">
        <v>2397</v>
      </c>
      <c r="D2352" s="10" t="s">
        <v>2512</v>
      </c>
      <c r="E2352" s="10" t="s">
        <v>91</v>
      </c>
      <c r="F2352" s="10" t="s">
        <v>143</v>
      </c>
      <c r="G2352" s="10" t="s">
        <v>267</v>
      </c>
      <c r="H2352" s="10" t="s">
        <v>2513</v>
      </c>
      <c r="I2352" s="10" t="s">
        <v>2514</v>
      </c>
      <c r="J2352" s="10" t="str">
        <f t="shared" si="36"/>
        <v>531269-PINTURAS COMEX LA PRESA</v>
      </c>
    </row>
    <row r="2353" spans="1:10">
      <c r="A2353" s="10" t="s">
        <v>527</v>
      </c>
      <c r="B2353" s="10">
        <v>533951</v>
      </c>
      <c r="C2353" s="10">
        <v>21675</v>
      </c>
      <c r="D2353" s="10" t="s">
        <v>5441</v>
      </c>
      <c r="E2353" s="10" t="s">
        <v>180</v>
      </c>
      <c r="F2353" s="10" t="s">
        <v>195</v>
      </c>
      <c r="G2353" s="10" t="s">
        <v>528</v>
      </c>
      <c r="H2353" s="10" t="s">
        <v>213</v>
      </c>
      <c r="I2353" s="10" t="s">
        <v>5442</v>
      </c>
      <c r="J2353" s="10" t="str">
        <f t="shared" si="36"/>
        <v>533951-JUAREZ</v>
      </c>
    </row>
    <row r="2354" spans="1:10">
      <c r="A2354" s="10" t="s">
        <v>42</v>
      </c>
      <c r="B2354" s="10">
        <v>537566</v>
      </c>
      <c r="C2354" s="10">
        <v>43193</v>
      </c>
      <c r="D2354" s="10" t="s">
        <v>115</v>
      </c>
      <c r="E2354" s="10" t="s">
        <v>35</v>
      </c>
      <c r="F2354" s="10" t="s">
        <v>116</v>
      </c>
      <c r="G2354" s="10" t="s">
        <v>292</v>
      </c>
      <c r="H2354" s="10" t="s">
        <v>2517</v>
      </c>
      <c r="I2354" s="10" t="s">
        <v>119</v>
      </c>
      <c r="J2354" s="10" t="str">
        <f t="shared" si="36"/>
        <v>537566-SAN JUAN JUAREZ</v>
      </c>
    </row>
    <row r="2355" spans="1:10">
      <c r="A2355" s="10" t="s">
        <v>77</v>
      </c>
      <c r="B2355" s="10">
        <v>535615</v>
      </c>
      <c r="C2355" s="10">
        <v>4341</v>
      </c>
      <c r="D2355" s="10" t="s">
        <v>5982</v>
      </c>
      <c r="E2355" s="10" t="s">
        <v>91</v>
      </c>
      <c r="F2355" s="10" t="s">
        <v>92</v>
      </c>
      <c r="G2355" s="10" t="s">
        <v>1007</v>
      </c>
      <c r="H2355" s="10" t="s">
        <v>5983</v>
      </c>
      <c r="I2355" s="10" t="s">
        <v>5984</v>
      </c>
      <c r="J2355" s="10" t="str">
        <f t="shared" si="36"/>
        <v>535615-COMEX ECHEGARAY</v>
      </c>
    </row>
    <row r="2356" spans="1:10">
      <c r="A2356" s="10" t="s">
        <v>527</v>
      </c>
      <c r="B2356" s="10">
        <v>531100</v>
      </c>
      <c r="C2356" s="10">
        <v>21355</v>
      </c>
      <c r="D2356" s="10" t="s">
        <v>5477</v>
      </c>
      <c r="E2356" s="10" t="s">
        <v>180</v>
      </c>
      <c r="F2356" s="10" t="s">
        <v>195</v>
      </c>
      <c r="G2356" s="10" t="s">
        <v>528</v>
      </c>
      <c r="H2356" s="10" t="s">
        <v>6139</v>
      </c>
      <c r="I2356" s="10" t="s">
        <v>5479</v>
      </c>
      <c r="J2356" s="10" t="str">
        <f t="shared" si="36"/>
        <v>531100-DEGOLLADO (MATRIZ)</v>
      </c>
    </row>
    <row r="2357" spans="1:10">
      <c r="A2357" s="10" t="s">
        <v>33</v>
      </c>
      <c r="B2357" s="10">
        <v>535140</v>
      </c>
      <c r="C2357" s="10">
        <v>22513</v>
      </c>
      <c r="D2357" s="10" t="s">
        <v>426</v>
      </c>
      <c r="E2357" s="10" t="s">
        <v>35</v>
      </c>
      <c r="F2357" s="10" t="s">
        <v>36</v>
      </c>
      <c r="G2357" s="10" t="s">
        <v>427</v>
      </c>
      <c r="H2357" s="10" t="s">
        <v>2519</v>
      </c>
      <c r="I2357" s="10" t="s">
        <v>429</v>
      </c>
      <c r="J2357" s="10" t="str">
        <f t="shared" si="36"/>
        <v>535140-DIF OCOTLAN</v>
      </c>
    </row>
    <row r="2358" spans="1:10">
      <c r="A2358" s="10" t="s">
        <v>77</v>
      </c>
      <c r="B2358" s="10">
        <v>530043</v>
      </c>
      <c r="C2358" s="10">
        <v>7829</v>
      </c>
      <c r="D2358" s="10" t="s">
        <v>4464</v>
      </c>
      <c r="E2358" s="10" t="s">
        <v>26</v>
      </c>
      <c r="F2358" s="10" t="s">
        <v>127</v>
      </c>
      <c r="G2358" s="10" t="s">
        <v>317</v>
      </c>
      <c r="H2358" s="10" t="s">
        <v>3929</v>
      </c>
      <c r="I2358" s="10" t="s">
        <v>4465</v>
      </c>
      <c r="J2358" s="10" t="str">
        <f t="shared" si="36"/>
        <v>530043-PINTURAS LAS PALMAS</v>
      </c>
    </row>
    <row r="2359" spans="1:10">
      <c r="A2359" s="10" t="s">
        <v>163</v>
      </c>
      <c r="B2359" s="10">
        <v>539045</v>
      </c>
      <c r="C2359" s="10">
        <v>8194</v>
      </c>
      <c r="D2359" s="10" t="s">
        <v>1509</v>
      </c>
      <c r="E2359" s="10" t="s">
        <v>26</v>
      </c>
      <c r="F2359" s="10" t="s">
        <v>223</v>
      </c>
      <c r="G2359" s="10" t="s">
        <v>242</v>
      </c>
      <c r="H2359" s="10" t="s">
        <v>5221</v>
      </c>
      <c r="I2359" s="10" t="s">
        <v>1511</v>
      </c>
      <c r="J2359" s="10" t="str">
        <f t="shared" si="36"/>
        <v>539045-PINOTEPA CENTRO</v>
      </c>
    </row>
    <row r="2360" spans="1:10">
      <c r="A2360" s="10" t="s">
        <v>198</v>
      </c>
      <c r="B2360" s="10">
        <v>537651</v>
      </c>
      <c r="C2360" s="10">
        <v>43216</v>
      </c>
      <c r="D2360" s="10" t="s">
        <v>5681</v>
      </c>
      <c r="E2360" s="10" t="s">
        <v>52</v>
      </c>
      <c r="F2360" s="10" t="s">
        <v>60</v>
      </c>
      <c r="G2360" s="10" t="s">
        <v>199</v>
      </c>
      <c r="H2360" s="10" t="s">
        <v>5682</v>
      </c>
      <c r="I2360" s="10" t="s">
        <v>5683</v>
      </c>
      <c r="J2360" s="10" t="str">
        <f t="shared" si="36"/>
        <v>537651-GUADALUPANA</v>
      </c>
    </row>
    <row r="2361" spans="1:10">
      <c r="A2361" s="10" t="s">
        <v>64</v>
      </c>
      <c r="B2361" s="10">
        <v>536067</v>
      </c>
      <c r="C2361" s="10">
        <v>32682</v>
      </c>
      <c r="D2361" s="10" t="s">
        <v>1404</v>
      </c>
      <c r="E2361" s="10" t="s">
        <v>44</v>
      </c>
      <c r="F2361" s="10" t="s">
        <v>66</v>
      </c>
      <c r="G2361" s="10" t="s">
        <v>67</v>
      </c>
      <c r="H2361" s="10" t="s">
        <v>2521</v>
      </c>
      <c r="I2361" s="10" t="s">
        <v>936</v>
      </c>
      <c r="J2361" s="10" t="str">
        <f t="shared" si="36"/>
        <v>536067-HEB ESCOBEDO</v>
      </c>
    </row>
    <row r="2362" spans="1:10">
      <c r="A2362" s="10" t="s">
        <v>77</v>
      </c>
      <c r="B2362" s="10">
        <v>535808</v>
      </c>
      <c r="C2362" s="10">
        <v>7823</v>
      </c>
      <c r="D2362" s="10" t="s">
        <v>333</v>
      </c>
      <c r="E2362" s="10" t="s">
        <v>26</v>
      </c>
      <c r="F2362" s="10" t="s">
        <v>127</v>
      </c>
      <c r="G2362" s="10" t="s">
        <v>334</v>
      </c>
      <c r="H2362" s="10" t="s">
        <v>2522</v>
      </c>
      <c r="I2362" s="10" t="s">
        <v>336</v>
      </c>
      <c r="J2362" s="10" t="str">
        <f t="shared" si="36"/>
        <v>535808-SAN FELIPE</v>
      </c>
    </row>
    <row r="2363" spans="1:10">
      <c r="A2363" s="10" t="s">
        <v>365</v>
      </c>
      <c r="B2363" s="10">
        <v>538917</v>
      </c>
      <c r="C2363" s="10">
        <v>32886</v>
      </c>
      <c r="D2363" s="10" t="s">
        <v>366</v>
      </c>
      <c r="E2363" s="10" t="s">
        <v>44</v>
      </c>
      <c r="F2363" s="10" t="s">
        <v>45</v>
      </c>
      <c r="G2363" s="10" t="s">
        <v>187</v>
      </c>
      <c r="H2363" s="10" t="s">
        <v>1646</v>
      </c>
      <c r="I2363" s="10" t="s">
        <v>364</v>
      </c>
      <c r="J2363" s="10" t="str">
        <f t="shared" si="36"/>
        <v>538917-BLVD GUADALUPANO</v>
      </c>
    </row>
    <row r="2364" spans="1:10">
      <c r="A2364" s="10" t="s">
        <v>442</v>
      </c>
      <c r="B2364" s="10">
        <v>533541</v>
      </c>
      <c r="C2364" s="10">
        <v>31560</v>
      </c>
      <c r="D2364" s="10" t="s">
        <v>443</v>
      </c>
      <c r="E2364" s="10" t="s">
        <v>180</v>
      </c>
      <c r="F2364" s="10" t="s">
        <v>444</v>
      </c>
      <c r="G2364" s="10" t="s">
        <v>704</v>
      </c>
      <c r="H2364" s="10" t="s">
        <v>898</v>
      </c>
      <c r="I2364" s="10" t="s">
        <v>107</v>
      </c>
      <c r="J2364" s="10" t="str">
        <f t="shared" si="36"/>
        <v>533541-TECNOLOGICO</v>
      </c>
    </row>
    <row r="2365" spans="1:10">
      <c r="A2365" s="10" t="s">
        <v>83</v>
      </c>
      <c r="B2365" s="10">
        <v>536976</v>
      </c>
      <c r="C2365" s="10">
        <v>42995</v>
      </c>
      <c r="D2365" s="10" t="s">
        <v>1062</v>
      </c>
      <c r="E2365" s="10" t="s">
        <v>52</v>
      </c>
      <c r="F2365" s="10" t="s">
        <v>152</v>
      </c>
      <c r="G2365" s="10" t="s">
        <v>362</v>
      </c>
      <c r="H2365" s="10" t="s">
        <v>2523</v>
      </c>
      <c r="I2365" s="10" t="s">
        <v>173</v>
      </c>
      <c r="J2365" s="10" t="str">
        <f t="shared" si="36"/>
        <v>536976-COMOAPAN</v>
      </c>
    </row>
    <row r="2366" spans="1:10">
      <c r="A2366" s="10" t="s">
        <v>83</v>
      </c>
      <c r="B2366" s="10">
        <v>532544</v>
      </c>
      <c r="C2366" s="10">
        <v>40670</v>
      </c>
      <c r="D2366" s="10" t="s">
        <v>5513</v>
      </c>
      <c r="E2366" s="10" t="s">
        <v>52</v>
      </c>
      <c r="F2366" s="10" t="s">
        <v>85</v>
      </c>
      <c r="G2366" s="10" t="s">
        <v>235</v>
      </c>
      <c r="H2366" s="10" t="s">
        <v>5282</v>
      </c>
      <c r="I2366" s="10" t="s">
        <v>5514</v>
      </c>
      <c r="J2366" s="10" t="str">
        <f t="shared" si="36"/>
        <v>532544-CORDOBA ESTACIONES</v>
      </c>
    </row>
    <row r="2367" spans="1:10">
      <c r="A2367" s="10" t="s">
        <v>163</v>
      </c>
      <c r="B2367" s="10">
        <v>539041</v>
      </c>
      <c r="C2367" s="10">
        <v>8193</v>
      </c>
      <c r="D2367" s="10" t="s">
        <v>1509</v>
      </c>
      <c r="E2367" s="10" t="s">
        <v>26</v>
      </c>
      <c r="F2367" s="10" t="s">
        <v>223</v>
      </c>
      <c r="G2367" s="10" t="s">
        <v>242</v>
      </c>
      <c r="H2367" s="10" t="s">
        <v>4797</v>
      </c>
      <c r="I2367" s="10" t="s">
        <v>1511</v>
      </c>
      <c r="J2367" s="10" t="str">
        <f t="shared" si="36"/>
        <v>539041-PLAZA LAS FLORES</v>
      </c>
    </row>
    <row r="2368" spans="1:10">
      <c r="A2368" s="10" t="s">
        <v>24</v>
      </c>
      <c r="B2368" s="10">
        <v>537974</v>
      </c>
      <c r="C2368" s="10">
        <v>4631</v>
      </c>
      <c r="D2368" s="10" t="s">
        <v>109</v>
      </c>
      <c r="E2368" s="10" t="s">
        <v>26</v>
      </c>
      <c r="F2368" s="10" t="s">
        <v>27</v>
      </c>
      <c r="G2368" s="10" t="s">
        <v>110</v>
      </c>
      <c r="H2368" s="10" t="s">
        <v>2524</v>
      </c>
      <c r="I2368" s="10" t="s">
        <v>112</v>
      </c>
      <c r="J2368" s="10" t="str">
        <f t="shared" si="36"/>
        <v>537974-COMEX XICALCO</v>
      </c>
    </row>
    <row r="2369" spans="1:10">
      <c r="A2369" s="10" t="s">
        <v>24</v>
      </c>
      <c r="B2369" s="10">
        <v>532602</v>
      </c>
      <c r="C2369" s="10">
        <v>2888</v>
      </c>
      <c r="D2369" s="10" t="s">
        <v>433</v>
      </c>
      <c r="E2369" s="10" t="s">
        <v>26</v>
      </c>
      <c r="F2369" s="10" t="s">
        <v>27</v>
      </c>
      <c r="G2369" s="10" t="s">
        <v>249</v>
      </c>
      <c r="H2369" s="10" t="s">
        <v>434</v>
      </c>
      <c r="I2369" s="10" t="s">
        <v>435</v>
      </c>
      <c r="J2369" s="10" t="str">
        <f t="shared" si="36"/>
        <v>532602-GUELATAO</v>
      </c>
    </row>
    <row r="2370" spans="1:10">
      <c r="A2370" s="10" t="s">
        <v>77</v>
      </c>
      <c r="B2370" s="10">
        <v>539195</v>
      </c>
      <c r="C2370" s="10">
        <v>4874</v>
      </c>
      <c r="D2370" s="10" t="s">
        <v>6641</v>
      </c>
      <c r="E2370" s="10" t="s">
        <v>91</v>
      </c>
      <c r="F2370" s="10" t="s">
        <v>92</v>
      </c>
      <c r="G2370" s="10" t="s">
        <v>93</v>
      </c>
      <c r="H2370" s="10" t="s">
        <v>2677</v>
      </c>
      <c r="I2370" s="10" t="s">
        <v>596</v>
      </c>
      <c r="J2370" s="10" t="str">
        <f t="shared" si="36"/>
        <v>539195-PLAZA ARGOS</v>
      </c>
    </row>
    <row r="2371" spans="1:10">
      <c r="A2371" s="10" t="s">
        <v>156</v>
      </c>
      <c r="B2371" s="10">
        <v>536087</v>
      </c>
      <c r="C2371" s="10">
        <v>43363</v>
      </c>
      <c r="D2371" s="10" t="s">
        <v>157</v>
      </c>
      <c r="E2371" s="10" t="s">
        <v>52</v>
      </c>
      <c r="F2371" s="10" t="s">
        <v>60</v>
      </c>
      <c r="G2371" s="10" t="s">
        <v>158</v>
      </c>
      <c r="H2371" s="10" t="s">
        <v>2526</v>
      </c>
      <c r="I2371" s="10" t="s">
        <v>160</v>
      </c>
      <c r="J2371" s="10" t="str">
        <f t="shared" ref="J2371:J2434" si="37">CONCATENATE(B2371,"-",H2371)</f>
        <v>536087-XOCLAN</v>
      </c>
    </row>
    <row r="2372" spans="1:10">
      <c r="A2372" s="10" t="s">
        <v>77</v>
      </c>
      <c r="B2372" s="10">
        <v>536700</v>
      </c>
      <c r="C2372" s="10">
        <v>4435</v>
      </c>
      <c r="D2372" s="10" t="s">
        <v>263</v>
      </c>
      <c r="E2372" s="10" t="s">
        <v>91</v>
      </c>
      <c r="F2372" s="10" t="s">
        <v>143</v>
      </c>
      <c r="G2372" s="10" t="s">
        <v>168</v>
      </c>
      <c r="H2372" s="10" t="s">
        <v>2505</v>
      </c>
      <c r="I2372" s="10" t="s">
        <v>155</v>
      </c>
      <c r="J2372" s="10" t="str">
        <f t="shared" si="37"/>
        <v>536700-OYAMEL</v>
      </c>
    </row>
    <row r="2373" spans="1:10">
      <c r="A2373" s="10" t="s">
        <v>442</v>
      </c>
      <c r="B2373" s="10">
        <v>539180</v>
      </c>
      <c r="C2373" s="10">
        <v>43796</v>
      </c>
      <c r="D2373" s="10" t="s">
        <v>253</v>
      </c>
      <c r="E2373" s="10" t="s">
        <v>180</v>
      </c>
      <c r="F2373" s="10" t="s">
        <v>444</v>
      </c>
      <c r="G2373" s="10" t="s">
        <v>704</v>
      </c>
      <c r="H2373" s="10" t="s">
        <v>1210</v>
      </c>
      <c r="I2373" s="10" t="s">
        <v>256</v>
      </c>
      <c r="J2373" s="10" t="str">
        <f t="shared" si="37"/>
        <v>539180-JUAN ESCUTIA</v>
      </c>
    </row>
    <row r="2374" spans="1:10">
      <c r="A2374" s="10" t="s">
        <v>468</v>
      </c>
      <c r="B2374" s="10">
        <v>531599</v>
      </c>
      <c r="C2374" s="10">
        <v>42224</v>
      </c>
      <c r="D2374" s="10" t="s">
        <v>3693</v>
      </c>
      <c r="E2374" s="10" t="s">
        <v>52</v>
      </c>
      <c r="F2374" s="10" t="s">
        <v>85</v>
      </c>
      <c r="G2374" s="10" t="s">
        <v>228</v>
      </c>
      <c r="H2374" s="10" t="s">
        <v>2992</v>
      </c>
      <c r="I2374" s="10" t="s">
        <v>1508</v>
      </c>
      <c r="J2374" s="10" t="str">
        <f t="shared" si="37"/>
        <v>531599-EL CARMEN</v>
      </c>
    </row>
    <row r="2375" spans="1:10">
      <c r="A2375" s="10" t="s">
        <v>193</v>
      </c>
      <c r="B2375" s="10">
        <v>535030</v>
      </c>
      <c r="C2375" s="10">
        <v>22448</v>
      </c>
      <c r="D2375" s="10" t="s">
        <v>194</v>
      </c>
      <c r="E2375" s="10" t="s">
        <v>180</v>
      </c>
      <c r="F2375" s="10" t="s">
        <v>195</v>
      </c>
      <c r="G2375" s="10" t="s">
        <v>196</v>
      </c>
      <c r="H2375" s="10" t="s">
        <v>680</v>
      </c>
      <c r="I2375" s="10" t="s">
        <v>88</v>
      </c>
      <c r="J2375" s="10" t="str">
        <f t="shared" si="37"/>
        <v>535030-PINO SUAREZ</v>
      </c>
    </row>
    <row r="2376" spans="1:10">
      <c r="A2376" s="10" t="s">
        <v>190</v>
      </c>
      <c r="B2376" s="10">
        <v>537530</v>
      </c>
      <c r="C2376" s="10">
        <v>22882</v>
      </c>
      <c r="D2376" s="10" t="s">
        <v>803</v>
      </c>
      <c r="E2376" s="10" t="s">
        <v>35</v>
      </c>
      <c r="F2376" s="10" t="s">
        <v>36</v>
      </c>
      <c r="G2376" s="10" t="s">
        <v>191</v>
      </c>
      <c r="H2376" s="10" t="s">
        <v>447</v>
      </c>
      <c r="I2376" s="10" t="s">
        <v>805</v>
      </c>
      <c r="J2376" s="10" t="str">
        <f t="shared" si="37"/>
        <v>537530-LA VILLA</v>
      </c>
    </row>
    <row r="2377" spans="1:10">
      <c r="A2377" s="10" t="s">
        <v>150</v>
      </c>
      <c r="B2377" s="10">
        <v>535681</v>
      </c>
      <c r="C2377" s="10">
        <v>43490</v>
      </c>
      <c r="D2377" s="10" t="s">
        <v>151</v>
      </c>
      <c r="E2377" s="10" t="s">
        <v>52</v>
      </c>
      <c r="F2377" s="10" t="s">
        <v>152</v>
      </c>
      <c r="G2377" s="10" t="s">
        <v>153</v>
      </c>
      <c r="H2377" s="10" t="s">
        <v>2528</v>
      </c>
      <c r="I2377" s="10" t="s">
        <v>155</v>
      </c>
      <c r="J2377" s="10" t="str">
        <f t="shared" si="37"/>
        <v>535681-CHONTALPA</v>
      </c>
    </row>
    <row r="2378" spans="1:10">
      <c r="A2378" s="10" t="s">
        <v>163</v>
      </c>
      <c r="B2378" s="10">
        <v>531990</v>
      </c>
      <c r="C2378" s="10">
        <v>40845</v>
      </c>
      <c r="D2378" s="10" t="s">
        <v>732</v>
      </c>
      <c r="E2378" s="10" t="s">
        <v>26</v>
      </c>
      <c r="F2378" s="10" t="s">
        <v>223</v>
      </c>
      <c r="G2378" s="10" t="s">
        <v>733</v>
      </c>
      <c r="H2378" s="10" t="s">
        <v>2530</v>
      </c>
      <c r="I2378" s="10" t="s">
        <v>735</v>
      </c>
      <c r="J2378" s="10" t="str">
        <f t="shared" si="37"/>
        <v>531990-EL TLACUICO</v>
      </c>
    </row>
    <row r="2379" spans="1:10">
      <c r="A2379" s="10" t="s">
        <v>468</v>
      </c>
      <c r="B2379" s="10">
        <v>531831</v>
      </c>
      <c r="C2379" s="10">
        <v>41401</v>
      </c>
      <c r="D2379" s="10" t="s">
        <v>1898</v>
      </c>
      <c r="E2379" s="10" t="s">
        <v>52</v>
      </c>
      <c r="F2379" s="10" t="s">
        <v>85</v>
      </c>
      <c r="G2379" s="10" t="s">
        <v>228</v>
      </c>
      <c r="H2379" s="10" t="s">
        <v>2529</v>
      </c>
      <c r="I2379" s="10" t="s">
        <v>1900</v>
      </c>
      <c r="J2379" s="10" t="str">
        <f t="shared" si="37"/>
        <v>531831-PINTURAS DE TLAXCO</v>
      </c>
    </row>
    <row r="2380" spans="1:10">
      <c r="A2380" s="10" t="s">
        <v>77</v>
      </c>
      <c r="B2380" s="10">
        <v>535626</v>
      </c>
      <c r="C2380" s="10">
        <v>42553</v>
      </c>
      <c r="D2380" s="10" t="s">
        <v>1633</v>
      </c>
      <c r="E2380" s="10" t="s">
        <v>91</v>
      </c>
      <c r="F2380" s="10" t="s">
        <v>311</v>
      </c>
      <c r="G2380" s="10" t="s">
        <v>312</v>
      </c>
      <c r="H2380" s="10" t="s">
        <v>3607</v>
      </c>
      <c r="I2380" s="10" t="s">
        <v>383</v>
      </c>
      <c r="J2380" s="10" t="str">
        <f t="shared" si="37"/>
        <v>535626-CALIMAYA LAS TORRES</v>
      </c>
    </row>
    <row r="2381" spans="1:10">
      <c r="A2381" s="10" t="s">
        <v>77</v>
      </c>
      <c r="B2381" s="10">
        <v>533749</v>
      </c>
      <c r="C2381" s="10">
        <v>7660</v>
      </c>
      <c r="D2381" s="10" t="s">
        <v>5516</v>
      </c>
      <c r="E2381" s="10" t="s">
        <v>91</v>
      </c>
      <c r="F2381" s="10" t="s">
        <v>92</v>
      </c>
      <c r="G2381" s="10" t="s">
        <v>284</v>
      </c>
      <c r="H2381" s="10" t="s">
        <v>1140</v>
      </c>
      <c r="I2381" s="10" t="s">
        <v>550</v>
      </c>
      <c r="J2381" s="10" t="str">
        <f t="shared" si="37"/>
        <v>533749-TEMPLANZA</v>
      </c>
    </row>
    <row r="2382" spans="1:10">
      <c r="A2382" s="10" t="s">
        <v>24</v>
      </c>
      <c r="B2382" s="10">
        <v>531605</v>
      </c>
      <c r="C2382" s="10">
        <v>2355</v>
      </c>
      <c r="D2382" s="10" t="s">
        <v>6067</v>
      </c>
      <c r="E2382" s="10" t="s">
        <v>91</v>
      </c>
      <c r="F2382" s="10" t="s">
        <v>92</v>
      </c>
      <c r="G2382" s="10" t="s">
        <v>284</v>
      </c>
      <c r="H2382" s="10" t="s">
        <v>6068</v>
      </c>
      <c r="I2382" s="10" t="s">
        <v>6069</v>
      </c>
      <c r="J2382" s="10" t="str">
        <f t="shared" si="37"/>
        <v>531605-PINTURAS TICOMAN DIPROSE</v>
      </c>
    </row>
    <row r="2383" spans="1:10">
      <c r="A2383" s="10" t="s">
        <v>33</v>
      </c>
      <c r="B2383" s="10">
        <v>538635</v>
      </c>
      <c r="C2383" s="10">
        <v>23043</v>
      </c>
      <c r="D2383" s="10" t="s">
        <v>2535</v>
      </c>
      <c r="E2383" s="10" t="s">
        <v>35</v>
      </c>
      <c r="F2383" s="10" t="s">
        <v>36</v>
      </c>
      <c r="G2383" s="10" t="s">
        <v>191</v>
      </c>
      <c r="H2383" s="10" t="s">
        <v>2536</v>
      </c>
      <c r="I2383" s="10" t="s">
        <v>2535</v>
      </c>
      <c r="J2383" s="10" t="str">
        <f t="shared" si="37"/>
        <v>538635-ATOYAC</v>
      </c>
    </row>
    <row r="2384" spans="1:10">
      <c r="A2384" s="10" t="s">
        <v>156</v>
      </c>
      <c r="B2384" s="10">
        <v>531155</v>
      </c>
      <c r="C2384" s="10">
        <v>43359</v>
      </c>
      <c r="D2384" s="10" t="s">
        <v>157</v>
      </c>
      <c r="E2384" s="10" t="s">
        <v>52</v>
      </c>
      <c r="F2384" s="10" t="s">
        <v>60</v>
      </c>
      <c r="G2384" s="10" t="s">
        <v>158</v>
      </c>
      <c r="H2384" s="10" t="s">
        <v>202</v>
      </c>
      <c r="I2384" s="10" t="s">
        <v>160</v>
      </c>
      <c r="J2384" s="10" t="str">
        <f t="shared" si="37"/>
        <v>531155-SANTIAGO</v>
      </c>
    </row>
    <row r="2385" spans="1:10">
      <c r="A2385" s="10" t="s">
        <v>237</v>
      </c>
      <c r="B2385" s="10">
        <v>533709</v>
      </c>
      <c r="C2385" s="10">
        <v>22363</v>
      </c>
      <c r="D2385" s="10" t="s">
        <v>105</v>
      </c>
      <c r="E2385" s="10" t="s">
        <v>180</v>
      </c>
      <c r="F2385" s="10" t="s">
        <v>195</v>
      </c>
      <c r="G2385" s="10" t="s">
        <v>238</v>
      </c>
      <c r="H2385" s="10" t="s">
        <v>2533</v>
      </c>
      <c r="I2385" s="10" t="s">
        <v>107</v>
      </c>
      <c r="J2385" s="10" t="str">
        <f t="shared" si="37"/>
        <v>533709-SUCURSAL FLORES MAGON</v>
      </c>
    </row>
    <row r="2386" spans="1:10">
      <c r="A2386" s="10" t="s">
        <v>24</v>
      </c>
      <c r="B2386" s="10">
        <v>537660</v>
      </c>
      <c r="C2386" s="10">
        <v>8011</v>
      </c>
      <c r="D2386" s="10" t="s">
        <v>2419</v>
      </c>
      <c r="E2386" s="10" t="s">
        <v>26</v>
      </c>
      <c r="F2386" s="10" t="s">
        <v>127</v>
      </c>
      <c r="G2386" s="10" t="s">
        <v>128</v>
      </c>
      <c r="H2386" s="10" t="s">
        <v>2534</v>
      </c>
      <c r="I2386" s="10" t="s">
        <v>2421</v>
      </c>
      <c r="J2386" s="10" t="str">
        <f t="shared" si="37"/>
        <v>537660-COMEX LA BRECHA</v>
      </c>
    </row>
    <row r="2387" spans="1:10">
      <c r="A2387" s="10" t="s">
        <v>33</v>
      </c>
      <c r="B2387" s="10">
        <v>531213</v>
      </c>
      <c r="C2387" s="10">
        <v>22326</v>
      </c>
      <c r="D2387" s="10" t="s">
        <v>105</v>
      </c>
      <c r="E2387" s="10" t="s">
        <v>35</v>
      </c>
      <c r="F2387" s="10" t="s">
        <v>36</v>
      </c>
      <c r="G2387" s="10" t="s">
        <v>37</v>
      </c>
      <c r="H2387" s="10" t="s">
        <v>2538</v>
      </c>
      <c r="I2387" s="10" t="s">
        <v>107</v>
      </c>
      <c r="J2387" s="10" t="str">
        <f t="shared" si="37"/>
        <v>531213-ARTESANOS</v>
      </c>
    </row>
    <row r="2388" spans="1:10">
      <c r="A2388" s="10" t="s">
        <v>365</v>
      </c>
      <c r="B2388" s="10">
        <v>538929</v>
      </c>
      <c r="C2388" s="10">
        <v>32895</v>
      </c>
      <c r="D2388" s="10" t="s">
        <v>366</v>
      </c>
      <c r="E2388" s="10" t="s">
        <v>44</v>
      </c>
      <c r="F2388" s="10" t="s">
        <v>45</v>
      </c>
      <c r="G2388" s="10" t="s">
        <v>187</v>
      </c>
      <c r="H2388" s="10" t="s">
        <v>2349</v>
      </c>
      <c r="I2388" s="10" t="s">
        <v>364</v>
      </c>
      <c r="J2388" s="10" t="str">
        <f t="shared" si="37"/>
        <v>538929-MARAVILLAS</v>
      </c>
    </row>
    <row r="2389" spans="1:10">
      <c r="A2389" s="10" t="s">
        <v>120</v>
      </c>
      <c r="B2389" s="10">
        <v>535880</v>
      </c>
      <c r="C2389" s="10">
        <v>22662</v>
      </c>
      <c r="D2389" s="10" t="s">
        <v>5536</v>
      </c>
      <c r="E2389" s="10" t="s">
        <v>35</v>
      </c>
      <c r="F2389" s="10" t="s">
        <v>122</v>
      </c>
      <c r="G2389" s="10" t="s">
        <v>781</v>
      </c>
      <c r="H2389" s="10" t="s">
        <v>1194</v>
      </c>
      <c r="I2389" s="10" t="s">
        <v>5537</v>
      </c>
      <c r="J2389" s="10" t="str">
        <f t="shared" si="37"/>
        <v>535880-LIBRAMIENTO</v>
      </c>
    </row>
    <row r="2390" spans="1:10">
      <c r="A2390" s="10" t="s">
        <v>746</v>
      </c>
      <c r="B2390" s="10">
        <v>538959</v>
      </c>
      <c r="C2390" s="10">
        <v>43718</v>
      </c>
      <c r="D2390" s="10" t="s">
        <v>253</v>
      </c>
      <c r="E2390" s="10" t="s">
        <v>180</v>
      </c>
      <c r="F2390" s="10" t="s">
        <v>444</v>
      </c>
      <c r="G2390" s="10" t="s">
        <v>748</v>
      </c>
      <c r="H2390" s="10" t="s">
        <v>3659</v>
      </c>
      <c r="I2390" s="10" t="s">
        <v>256</v>
      </c>
      <c r="J2390" s="10" t="str">
        <f t="shared" si="37"/>
        <v>538959-PRIMO DE VERDAD</v>
      </c>
    </row>
    <row r="2391" spans="1:10">
      <c r="A2391" s="10" t="s">
        <v>442</v>
      </c>
      <c r="B2391" s="10">
        <v>537050</v>
      </c>
      <c r="C2391" s="10">
        <v>32520</v>
      </c>
      <c r="D2391" s="10" t="s">
        <v>1379</v>
      </c>
      <c r="E2391" s="10" t="s">
        <v>180</v>
      </c>
      <c r="F2391" s="10" t="s">
        <v>444</v>
      </c>
      <c r="G2391" s="10" t="s">
        <v>704</v>
      </c>
      <c r="H2391" s="10" t="s">
        <v>5044</v>
      </c>
      <c r="I2391" s="10" t="s">
        <v>1381</v>
      </c>
      <c r="J2391" s="10" t="str">
        <f t="shared" si="37"/>
        <v>537050-GUACHOCHI</v>
      </c>
    </row>
    <row r="2392" spans="1:10">
      <c r="A2392" s="10" t="s">
        <v>120</v>
      </c>
      <c r="B2392" s="10">
        <v>537837</v>
      </c>
      <c r="C2392" s="10">
        <v>22936</v>
      </c>
      <c r="D2392" s="10" t="s">
        <v>792</v>
      </c>
      <c r="E2392" s="10" t="s">
        <v>35</v>
      </c>
      <c r="F2392" s="10" t="s">
        <v>122</v>
      </c>
      <c r="G2392" s="10" t="s">
        <v>493</v>
      </c>
      <c r="H2392" s="10" t="s">
        <v>2542</v>
      </c>
      <c r="I2392" s="10" t="s">
        <v>794</v>
      </c>
      <c r="J2392" s="10" t="str">
        <f t="shared" si="37"/>
        <v>537837-YURECUARO II</v>
      </c>
    </row>
    <row r="2393" spans="1:10">
      <c r="A2393" s="10" t="s">
        <v>150</v>
      </c>
      <c r="B2393" s="10">
        <v>539100</v>
      </c>
      <c r="C2393" s="10">
        <v>43761</v>
      </c>
      <c r="D2393" s="10" t="s">
        <v>6611</v>
      </c>
      <c r="E2393" s="10" t="s">
        <v>52</v>
      </c>
      <c r="F2393" s="10" t="s">
        <v>152</v>
      </c>
      <c r="G2393" s="10" t="s">
        <v>352</v>
      </c>
      <c r="H2393" s="10" t="s">
        <v>4179</v>
      </c>
      <c r="I2393" s="10" t="s">
        <v>234</v>
      </c>
      <c r="J2393" s="10" t="str">
        <f t="shared" si="37"/>
        <v>539100-TACOTALPA</v>
      </c>
    </row>
    <row r="2394" spans="1:10">
      <c r="A2394" s="10" t="s">
        <v>221</v>
      </c>
      <c r="B2394" s="10">
        <v>532381</v>
      </c>
      <c r="C2394" s="10">
        <v>42296</v>
      </c>
      <c r="D2394" s="10" t="s">
        <v>105</v>
      </c>
      <c r="E2394" s="10" t="s">
        <v>26</v>
      </c>
      <c r="F2394" s="10" t="s">
        <v>223</v>
      </c>
      <c r="G2394" s="10" t="s">
        <v>991</v>
      </c>
      <c r="H2394" s="10" t="s">
        <v>2544</v>
      </c>
      <c r="I2394" s="10" t="s">
        <v>107</v>
      </c>
      <c r="J2394" s="10" t="str">
        <f t="shared" si="37"/>
        <v>532381-SUCURSAL XOXOCOTLA</v>
      </c>
    </row>
    <row r="2395" spans="1:10">
      <c r="A2395" s="10" t="s">
        <v>114</v>
      </c>
      <c r="B2395" s="10">
        <v>530553</v>
      </c>
      <c r="C2395" s="10">
        <v>20982</v>
      </c>
      <c r="D2395" s="10" t="s">
        <v>115</v>
      </c>
      <c r="E2395" s="10" t="s">
        <v>35</v>
      </c>
      <c r="F2395" s="10" t="s">
        <v>116</v>
      </c>
      <c r="G2395" s="10" t="s">
        <v>117</v>
      </c>
      <c r="H2395" s="10" t="s">
        <v>4585</v>
      </c>
      <c r="I2395" s="10" t="s">
        <v>119</v>
      </c>
      <c r="J2395" s="10" t="str">
        <f t="shared" si="37"/>
        <v>530553-PINTURAS TATIANA GUERRERO</v>
      </c>
    </row>
    <row r="2396" spans="1:10">
      <c r="A2396" s="10" t="s">
        <v>190</v>
      </c>
      <c r="B2396" s="10">
        <v>532696</v>
      </c>
      <c r="C2396" s="10">
        <v>21726</v>
      </c>
      <c r="D2396" s="10" t="s">
        <v>5532</v>
      </c>
      <c r="E2396" s="10" t="s">
        <v>35</v>
      </c>
      <c r="F2396" s="10" t="s">
        <v>36</v>
      </c>
      <c r="G2396" s="10" t="s">
        <v>191</v>
      </c>
      <c r="H2396" s="10" t="s">
        <v>1651</v>
      </c>
      <c r="I2396" s="10" t="s">
        <v>5444</v>
      </c>
      <c r="J2396" s="10" t="str">
        <f t="shared" si="37"/>
        <v>532696-CAMINO REAL</v>
      </c>
    </row>
    <row r="2397" spans="1:10">
      <c r="A2397" s="10" t="s">
        <v>24</v>
      </c>
      <c r="B2397" s="10">
        <v>538072</v>
      </c>
      <c r="C2397" s="10">
        <v>2291</v>
      </c>
      <c r="D2397" s="10" t="s">
        <v>594</v>
      </c>
      <c r="E2397" s="10" t="s">
        <v>91</v>
      </c>
      <c r="F2397" s="10" t="s">
        <v>92</v>
      </c>
      <c r="G2397" s="10" t="s">
        <v>93</v>
      </c>
      <c r="H2397" s="10" t="s">
        <v>650</v>
      </c>
      <c r="I2397" s="10" t="s">
        <v>596</v>
      </c>
      <c r="J2397" s="10" t="str">
        <f t="shared" si="37"/>
        <v>538072-MATRIZ</v>
      </c>
    </row>
    <row r="2398" spans="1:10">
      <c r="A2398" s="10" t="s">
        <v>198</v>
      </c>
      <c r="B2398" s="10">
        <v>532102</v>
      </c>
      <c r="C2398" s="10">
        <v>40253</v>
      </c>
      <c r="D2398" s="10" t="s">
        <v>5974</v>
      </c>
      <c r="E2398" s="10" t="s">
        <v>52</v>
      </c>
      <c r="F2398" s="10" t="s">
        <v>60</v>
      </c>
      <c r="G2398" s="10" t="s">
        <v>212</v>
      </c>
      <c r="H2398" s="10" t="s">
        <v>1438</v>
      </c>
      <c r="I2398" s="10" t="s">
        <v>5618</v>
      </c>
      <c r="J2398" s="10" t="str">
        <f t="shared" si="37"/>
        <v>532102-CALZADA VERACRUZ</v>
      </c>
    </row>
    <row r="2399" spans="1:10">
      <c r="A2399" s="10" t="s">
        <v>24</v>
      </c>
      <c r="B2399" s="10">
        <v>537352</v>
      </c>
      <c r="C2399" s="10">
        <v>4552</v>
      </c>
      <c r="D2399" s="10" t="s">
        <v>5454</v>
      </c>
      <c r="E2399" s="10" t="s">
        <v>26</v>
      </c>
      <c r="F2399" s="10" t="s">
        <v>27</v>
      </c>
      <c r="G2399" s="10" t="s">
        <v>139</v>
      </c>
      <c r="H2399" s="10" t="s">
        <v>4660</v>
      </c>
      <c r="I2399" s="10" t="s">
        <v>1377</v>
      </c>
      <c r="J2399" s="10" t="str">
        <f t="shared" si="37"/>
        <v>537352-LAS AGUILAS</v>
      </c>
    </row>
    <row r="2400" spans="1:10">
      <c r="A2400" s="10" t="s">
        <v>77</v>
      </c>
      <c r="B2400" s="10">
        <v>534113</v>
      </c>
      <c r="C2400" s="10">
        <v>41962</v>
      </c>
      <c r="D2400" s="10" t="s">
        <v>257</v>
      </c>
      <c r="E2400" s="10" t="s">
        <v>91</v>
      </c>
      <c r="F2400" s="10" t="s">
        <v>311</v>
      </c>
      <c r="G2400" s="10" t="s">
        <v>462</v>
      </c>
      <c r="H2400" s="10" t="s">
        <v>655</v>
      </c>
      <c r="I2400" s="10" t="s">
        <v>260</v>
      </c>
      <c r="J2400" s="10" t="str">
        <f t="shared" si="37"/>
        <v>534113-SAN PABLO</v>
      </c>
    </row>
    <row r="2401" spans="1:10">
      <c r="A2401" s="10" t="s">
        <v>163</v>
      </c>
      <c r="B2401" s="10">
        <v>530262</v>
      </c>
      <c r="C2401" s="10">
        <v>40412</v>
      </c>
      <c r="D2401" s="10" t="s">
        <v>164</v>
      </c>
      <c r="E2401" s="10" t="s">
        <v>52</v>
      </c>
      <c r="F2401" s="10" t="s">
        <v>53</v>
      </c>
      <c r="G2401" s="10" t="s">
        <v>165</v>
      </c>
      <c r="H2401" s="10" t="s">
        <v>2545</v>
      </c>
      <c r="I2401" s="10" t="s">
        <v>167</v>
      </c>
      <c r="J2401" s="10" t="str">
        <f t="shared" si="37"/>
        <v>530262-IXTALTEPEC</v>
      </c>
    </row>
    <row r="2402" spans="1:10">
      <c r="A2402" s="10" t="s">
        <v>33</v>
      </c>
      <c r="B2402" s="10">
        <v>537212</v>
      </c>
      <c r="C2402" s="10">
        <v>22826</v>
      </c>
      <c r="D2402" s="10" t="s">
        <v>147</v>
      </c>
      <c r="E2402" s="10" t="s">
        <v>35</v>
      </c>
      <c r="F2402" s="10" t="s">
        <v>97</v>
      </c>
      <c r="G2402" s="10" t="s">
        <v>98</v>
      </c>
      <c r="H2402" s="10" t="s">
        <v>3990</v>
      </c>
      <c r="I2402" s="10" t="s">
        <v>149</v>
      </c>
      <c r="J2402" s="10" t="str">
        <f t="shared" si="37"/>
        <v>537212-ALEIRA</v>
      </c>
    </row>
    <row r="2403" spans="1:10">
      <c r="A2403" s="10" t="s">
        <v>535</v>
      </c>
      <c r="B2403" s="10">
        <v>530825</v>
      </c>
      <c r="C2403" s="10">
        <v>32043</v>
      </c>
      <c r="D2403" s="10" t="s">
        <v>263</v>
      </c>
      <c r="E2403" s="10" t="s">
        <v>44</v>
      </c>
      <c r="F2403" s="10" t="s">
        <v>66</v>
      </c>
      <c r="G2403" s="10" t="s">
        <v>808</v>
      </c>
      <c r="H2403" s="10" t="s">
        <v>6089</v>
      </c>
      <c r="I2403" s="10" t="s">
        <v>155</v>
      </c>
      <c r="J2403" s="10" t="str">
        <f t="shared" si="37"/>
        <v>530825-CEDIS TAMPICO</v>
      </c>
    </row>
    <row r="2404" spans="1:10">
      <c r="A2404" s="10" t="s">
        <v>77</v>
      </c>
      <c r="B2404" s="10">
        <v>538789</v>
      </c>
      <c r="C2404" s="10">
        <v>43287</v>
      </c>
      <c r="D2404" s="10" t="s">
        <v>1267</v>
      </c>
      <c r="E2404" s="10" t="s">
        <v>91</v>
      </c>
      <c r="F2404" s="10" t="s">
        <v>311</v>
      </c>
      <c r="G2404" s="10" t="s">
        <v>485</v>
      </c>
      <c r="H2404" s="10" t="s">
        <v>2547</v>
      </c>
      <c r="I2404" s="10" t="s">
        <v>1269</v>
      </c>
      <c r="J2404" s="10" t="str">
        <f t="shared" si="37"/>
        <v>538789-JIQUIPILCO CENTRO</v>
      </c>
    </row>
    <row r="2405" spans="1:10">
      <c r="A2405" s="10" t="s">
        <v>77</v>
      </c>
      <c r="B2405" s="10">
        <v>536731</v>
      </c>
      <c r="C2405" s="10">
        <v>4182</v>
      </c>
      <c r="D2405" s="10" t="s">
        <v>5808</v>
      </c>
      <c r="E2405" s="10" t="s">
        <v>91</v>
      </c>
      <c r="F2405" s="10" t="s">
        <v>143</v>
      </c>
      <c r="G2405" s="10" t="s">
        <v>144</v>
      </c>
      <c r="H2405" s="10" t="s">
        <v>3130</v>
      </c>
      <c r="I2405" s="10" t="s">
        <v>5809</v>
      </c>
      <c r="J2405" s="10" t="str">
        <f t="shared" si="37"/>
        <v>536731-COMEX CUATRO CAMINOS</v>
      </c>
    </row>
    <row r="2406" spans="1:10">
      <c r="A2406" s="10" t="s">
        <v>371</v>
      </c>
      <c r="B2406" s="10">
        <v>535131</v>
      </c>
      <c r="C2406" s="10">
        <v>32010</v>
      </c>
      <c r="D2406" s="10" t="s">
        <v>231</v>
      </c>
      <c r="E2406" s="10" t="s">
        <v>180</v>
      </c>
      <c r="F2406" s="10" t="s">
        <v>181</v>
      </c>
      <c r="G2406" s="10" t="s">
        <v>524</v>
      </c>
      <c r="H2406" s="10" t="s">
        <v>2550</v>
      </c>
      <c r="I2406" s="10" t="s">
        <v>234</v>
      </c>
      <c r="J2406" s="10" t="str">
        <f t="shared" si="37"/>
        <v>535131-SUCURSAL PLAZA OBREGON</v>
      </c>
    </row>
    <row r="2407" spans="1:10">
      <c r="A2407" s="10" t="s">
        <v>71</v>
      </c>
      <c r="B2407" s="10">
        <v>532103</v>
      </c>
      <c r="C2407" s="10">
        <v>41673</v>
      </c>
      <c r="D2407" s="10" t="s">
        <v>72</v>
      </c>
      <c r="E2407" s="10" t="s">
        <v>44</v>
      </c>
      <c r="F2407" s="10" t="s">
        <v>45</v>
      </c>
      <c r="G2407" s="10" t="s">
        <v>73</v>
      </c>
      <c r="H2407" s="10" t="s">
        <v>2548</v>
      </c>
      <c r="I2407" s="10" t="s">
        <v>75</v>
      </c>
      <c r="J2407" s="10" t="str">
        <f t="shared" si="37"/>
        <v>532103-PINTURAS PROGRESO</v>
      </c>
    </row>
    <row r="2408" spans="1:10">
      <c r="A2408" s="10" t="s">
        <v>442</v>
      </c>
      <c r="B2408" s="10">
        <v>539185</v>
      </c>
      <c r="C2408" s="10">
        <v>43801</v>
      </c>
      <c r="D2408" s="10" t="s">
        <v>253</v>
      </c>
      <c r="E2408" s="10" t="s">
        <v>180</v>
      </c>
      <c r="F2408" s="10" t="s">
        <v>444</v>
      </c>
      <c r="G2408" s="10" t="s">
        <v>704</v>
      </c>
      <c r="H2408" s="10" t="s">
        <v>644</v>
      </c>
      <c r="I2408" s="10" t="s">
        <v>256</v>
      </c>
      <c r="J2408" s="10" t="str">
        <f t="shared" si="37"/>
        <v>539185-OCAMPO</v>
      </c>
    </row>
    <row r="2409" spans="1:10">
      <c r="A2409" s="10" t="s">
        <v>77</v>
      </c>
      <c r="B2409" s="10">
        <v>531004</v>
      </c>
      <c r="C2409" s="10">
        <v>3847</v>
      </c>
      <c r="D2409" s="10" t="s">
        <v>1166</v>
      </c>
      <c r="E2409" s="10" t="s">
        <v>26</v>
      </c>
      <c r="F2409" s="10" t="s">
        <v>27</v>
      </c>
      <c r="G2409" s="10" t="s">
        <v>249</v>
      </c>
      <c r="H2409" s="10" t="s">
        <v>650</v>
      </c>
      <c r="I2409" s="10" t="s">
        <v>251</v>
      </c>
      <c r="J2409" s="10" t="str">
        <f t="shared" si="37"/>
        <v>531004-MATRIZ</v>
      </c>
    </row>
    <row r="2410" spans="1:10">
      <c r="A2410" s="10" t="s">
        <v>77</v>
      </c>
      <c r="B2410" s="10">
        <v>539132</v>
      </c>
      <c r="C2410" s="10">
        <v>4851</v>
      </c>
      <c r="D2410" s="10" t="s">
        <v>4042</v>
      </c>
      <c r="E2410" s="10" t="s">
        <v>91</v>
      </c>
      <c r="F2410" s="10" t="s">
        <v>143</v>
      </c>
      <c r="G2410" s="10" t="s">
        <v>208</v>
      </c>
      <c r="H2410" s="10" t="s">
        <v>529</v>
      </c>
      <c r="I2410" s="10" t="s">
        <v>4043</v>
      </c>
      <c r="J2410" s="10" t="str">
        <f t="shared" si="37"/>
        <v>539132-INDEPENDENCIA</v>
      </c>
    </row>
    <row r="2411" spans="1:10">
      <c r="A2411" s="10" t="s">
        <v>214</v>
      </c>
      <c r="B2411" s="10">
        <v>534847</v>
      </c>
      <c r="C2411" s="10">
        <v>31910</v>
      </c>
      <c r="D2411" s="10" t="s">
        <v>540</v>
      </c>
      <c r="E2411" s="10" t="s">
        <v>44</v>
      </c>
      <c r="F2411" s="10" t="s">
        <v>45</v>
      </c>
      <c r="G2411" s="10" t="s">
        <v>46</v>
      </c>
      <c r="H2411" s="10" t="s">
        <v>2554</v>
      </c>
      <c r="I2411" s="10" t="s">
        <v>48</v>
      </c>
      <c r="J2411" s="10" t="str">
        <f t="shared" si="37"/>
        <v>534847-XILITLA 2</v>
      </c>
    </row>
    <row r="2412" spans="1:10">
      <c r="A2412" s="10" t="s">
        <v>33</v>
      </c>
      <c r="B2412" s="10">
        <v>532312</v>
      </c>
      <c r="C2412" s="10">
        <v>21489</v>
      </c>
      <c r="D2412" s="10" t="s">
        <v>396</v>
      </c>
      <c r="E2412" s="10" t="s">
        <v>35</v>
      </c>
      <c r="F2412" s="10" t="s">
        <v>36</v>
      </c>
      <c r="G2412" s="10" t="s">
        <v>37</v>
      </c>
      <c r="H2412" s="10" t="s">
        <v>2555</v>
      </c>
      <c r="I2412" s="10" t="s">
        <v>398</v>
      </c>
      <c r="J2412" s="10" t="str">
        <f t="shared" si="37"/>
        <v>532312-SAYULA</v>
      </c>
    </row>
    <row r="2413" spans="1:10">
      <c r="A2413" s="10" t="s">
        <v>221</v>
      </c>
      <c r="B2413" s="10">
        <v>531787</v>
      </c>
      <c r="C2413" s="10">
        <v>41435</v>
      </c>
      <c r="D2413" s="10" t="s">
        <v>5448</v>
      </c>
      <c r="E2413" s="10" t="s">
        <v>26</v>
      </c>
      <c r="F2413" s="10" t="s">
        <v>223</v>
      </c>
      <c r="G2413" s="10" t="s">
        <v>258</v>
      </c>
      <c r="H2413" s="10" t="s">
        <v>306</v>
      </c>
      <c r="I2413" s="10" t="s">
        <v>5449</v>
      </c>
      <c r="J2413" s="10" t="str">
        <f t="shared" si="37"/>
        <v>531787-PARRES</v>
      </c>
    </row>
    <row r="2414" spans="1:10">
      <c r="A2414" s="10" t="s">
        <v>178</v>
      </c>
      <c r="B2414" s="10">
        <v>537092</v>
      </c>
      <c r="C2414" s="10">
        <v>32529</v>
      </c>
      <c r="D2414" s="10" t="s">
        <v>204</v>
      </c>
      <c r="E2414" s="10" t="s">
        <v>180</v>
      </c>
      <c r="F2414" s="10" t="s">
        <v>181</v>
      </c>
      <c r="G2414" s="10" t="s">
        <v>205</v>
      </c>
      <c r="H2414" s="10" t="s">
        <v>2522</v>
      </c>
      <c r="I2414" s="10" t="s">
        <v>206</v>
      </c>
      <c r="J2414" s="10" t="str">
        <f t="shared" si="37"/>
        <v>537092-SAN FELIPE</v>
      </c>
    </row>
    <row r="2415" spans="1:10">
      <c r="A2415" s="10" t="s">
        <v>178</v>
      </c>
      <c r="B2415" s="10">
        <v>530139</v>
      </c>
      <c r="C2415" s="10">
        <v>21303</v>
      </c>
      <c r="D2415" s="10" t="s">
        <v>831</v>
      </c>
      <c r="E2415" s="10" t="s">
        <v>180</v>
      </c>
      <c r="F2415" s="10" t="s">
        <v>181</v>
      </c>
      <c r="G2415" s="10" t="s">
        <v>205</v>
      </c>
      <c r="H2415" s="10" t="s">
        <v>2556</v>
      </c>
      <c r="I2415" s="10" t="s">
        <v>833</v>
      </c>
      <c r="J2415" s="10" t="str">
        <f t="shared" si="37"/>
        <v>530139-MANEADERO</v>
      </c>
    </row>
    <row r="2416" spans="1:10">
      <c r="A2416" s="10" t="s">
        <v>198</v>
      </c>
      <c r="B2416" s="10">
        <v>537182</v>
      </c>
      <c r="C2416" s="10">
        <v>43348</v>
      </c>
      <c r="D2416" s="10" t="s">
        <v>194</v>
      </c>
      <c r="E2416" s="10" t="s">
        <v>52</v>
      </c>
      <c r="F2416" s="10" t="s">
        <v>60</v>
      </c>
      <c r="G2416" s="10" t="s">
        <v>212</v>
      </c>
      <c r="H2416" s="10" t="s">
        <v>2560</v>
      </c>
      <c r="I2416" s="10" t="s">
        <v>88</v>
      </c>
      <c r="J2416" s="10" t="str">
        <f t="shared" si="37"/>
        <v>537182-AKUMAL</v>
      </c>
    </row>
    <row r="2417" spans="1:10">
      <c r="A2417" s="10" t="s">
        <v>24</v>
      </c>
      <c r="B2417" s="10">
        <v>538308</v>
      </c>
      <c r="C2417" s="10">
        <v>1866</v>
      </c>
      <c r="D2417" s="10" t="s">
        <v>699</v>
      </c>
      <c r="E2417" s="10" t="s">
        <v>26</v>
      </c>
      <c r="F2417" s="10" t="s">
        <v>27</v>
      </c>
      <c r="G2417" s="10" t="s">
        <v>305</v>
      </c>
      <c r="H2417" s="10" t="s">
        <v>2561</v>
      </c>
      <c r="I2417" s="10" t="s">
        <v>483</v>
      </c>
      <c r="J2417" s="10" t="str">
        <f t="shared" si="37"/>
        <v>538308-PINTURAS SAN LUCAS</v>
      </c>
    </row>
    <row r="2418" spans="1:10">
      <c r="A2418" s="10" t="s">
        <v>240</v>
      </c>
      <c r="B2418" s="10">
        <v>538095</v>
      </c>
      <c r="C2418" s="10">
        <v>8048</v>
      </c>
      <c r="D2418" s="10" t="s">
        <v>2380</v>
      </c>
      <c r="E2418" s="10" t="s">
        <v>26</v>
      </c>
      <c r="F2418" s="10" t="s">
        <v>223</v>
      </c>
      <c r="G2418" s="10" t="s">
        <v>465</v>
      </c>
      <c r="H2418" s="10" t="s">
        <v>3793</v>
      </c>
      <c r="I2418" s="10" t="s">
        <v>2382</v>
      </c>
      <c r="J2418" s="10" t="str">
        <f t="shared" si="37"/>
        <v>538095-TELOLOAPAN 2</v>
      </c>
    </row>
    <row r="2419" spans="1:10">
      <c r="A2419" s="10" t="s">
        <v>535</v>
      </c>
      <c r="B2419" s="10">
        <v>535643</v>
      </c>
      <c r="C2419" s="10">
        <v>32257</v>
      </c>
      <c r="D2419" s="10" t="s">
        <v>5825</v>
      </c>
      <c r="E2419" s="10" t="s">
        <v>44</v>
      </c>
      <c r="F2419" s="10" t="s">
        <v>66</v>
      </c>
      <c r="G2419" s="10" t="s">
        <v>1121</v>
      </c>
      <c r="H2419" s="10" t="s">
        <v>1679</v>
      </c>
      <c r="I2419" s="10" t="s">
        <v>5826</v>
      </c>
      <c r="J2419" s="10" t="str">
        <f t="shared" si="37"/>
        <v>535643-LIBERTAD</v>
      </c>
    </row>
    <row r="2420" spans="1:10">
      <c r="A2420" s="10" t="s">
        <v>50</v>
      </c>
      <c r="B2420" s="10">
        <v>530715</v>
      </c>
      <c r="C2420" s="10">
        <v>41127</v>
      </c>
      <c r="D2420" s="10" t="s">
        <v>51</v>
      </c>
      <c r="E2420" s="10" t="s">
        <v>52</v>
      </c>
      <c r="F2420" s="10" t="s">
        <v>53</v>
      </c>
      <c r="G2420" s="10" t="s">
        <v>54</v>
      </c>
      <c r="H2420" s="10" t="s">
        <v>2562</v>
      </c>
      <c r="I2420" s="10" t="s">
        <v>56</v>
      </c>
      <c r="J2420" s="10" t="str">
        <f t="shared" si="37"/>
        <v>530715-SAN CRISTOBAL 4</v>
      </c>
    </row>
    <row r="2421" spans="1:10">
      <c r="A2421" s="10" t="s">
        <v>33</v>
      </c>
      <c r="B2421" s="10">
        <v>535276</v>
      </c>
      <c r="C2421" s="10">
        <v>22576</v>
      </c>
      <c r="D2421" s="10" t="s">
        <v>194</v>
      </c>
      <c r="E2421" s="10" t="s">
        <v>35</v>
      </c>
      <c r="F2421" s="10" t="s">
        <v>97</v>
      </c>
      <c r="G2421" s="10" t="s">
        <v>437</v>
      </c>
      <c r="H2421" s="10" t="s">
        <v>1744</v>
      </c>
      <c r="I2421" s="10" t="s">
        <v>88</v>
      </c>
      <c r="J2421" s="10" t="str">
        <f t="shared" si="37"/>
        <v>535276-JUAN PALOMAR Y ARIAS</v>
      </c>
    </row>
    <row r="2422" spans="1:10">
      <c r="A2422" s="10" t="s">
        <v>64</v>
      </c>
      <c r="B2422" s="10">
        <v>536964</v>
      </c>
      <c r="C2422" s="10">
        <v>32497</v>
      </c>
      <c r="D2422" s="10" t="s">
        <v>875</v>
      </c>
      <c r="E2422" s="10" t="s">
        <v>44</v>
      </c>
      <c r="F2422" s="10" t="s">
        <v>66</v>
      </c>
      <c r="G2422" s="10" t="s">
        <v>633</v>
      </c>
      <c r="H2422" s="10" t="s">
        <v>4899</v>
      </c>
      <c r="I2422" s="10" t="s">
        <v>877</v>
      </c>
      <c r="J2422" s="10" t="str">
        <f t="shared" si="37"/>
        <v>536964-EXPOSICION</v>
      </c>
    </row>
    <row r="2423" spans="1:10">
      <c r="A2423" s="10" t="s">
        <v>120</v>
      </c>
      <c r="B2423" s="10">
        <v>533769</v>
      </c>
      <c r="C2423" s="10">
        <v>21955</v>
      </c>
      <c r="D2423" s="10" t="s">
        <v>1033</v>
      </c>
      <c r="E2423" s="10" t="s">
        <v>35</v>
      </c>
      <c r="F2423" s="10" t="s">
        <v>122</v>
      </c>
      <c r="G2423" s="10" t="s">
        <v>123</v>
      </c>
      <c r="H2423" s="10" t="s">
        <v>2563</v>
      </c>
      <c r="I2423" s="10" t="s">
        <v>1035</v>
      </c>
      <c r="J2423" s="10" t="str">
        <f t="shared" si="37"/>
        <v>533769-COMERCIAL DE PLOMERIA, ELECTRICO Y HERRAMIENTAS SANTA RITA</v>
      </c>
    </row>
    <row r="2424" spans="1:10">
      <c r="A2424" s="10" t="s">
        <v>24</v>
      </c>
      <c r="B2424" s="10">
        <v>538006</v>
      </c>
      <c r="C2424" s="10">
        <v>4637</v>
      </c>
      <c r="D2424" s="10" t="s">
        <v>3841</v>
      </c>
      <c r="E2424" s="10" t="s">
        <v>26</v>
      </c>
      <c r="F2424" s="10" t="s">
        <v>27</v>
      </c>
      <c r="G2424" s="10" t="s">
        <v>139</v>
      </c>
      <c r="H2424" s="10" t="s">
        <v>3842</v>
      </c>
      <c r="I2424" s="10" t="s">
        <v>3843</v>
      </c>
      <c r="J2424" s="10" t="str">
        <f t="shared" si="37"/>
        <v>538006-PINTURAS JARDINES DEL PEDREGAL</v>
      </c>
    </row>
    <row r="2425" spans="1:10">
      <c r="A2425" s="10" t="s">
        <v>24</v>
      </c>
      <c r="B2425" s="10">
        <v>532205</v>
      </c>
      <c r="C2425" s="10">
        <v>7754</v>
      </c>
      <c r="D2425" s="10" t="s">
        <v>901</v>
      </c>
      <c r="E2425" s="10" t="s">
        <v>26</v>
      </c>
      <c r="F2425" s="10" t="s">
        <v>27</v>
      </c>
      <c r="G2425" s="10" t="s">
        <v>249</v>
      </c>
      <c r="H2425" s="10" t="s">
        <v>1859</v>
      </c>
      <c r="I2425" s="10" t="s">
        <v>251</v>
      </c>
      <c r="J2425" s="10" t="str">
        <f t="shared" si="37"/>
        <v>532205-COMEX SANTA MARTHA</v>
      </c>
    </row>
    <row r="2426" spans="1:10">
      <c r="A2426" s="10" t="s">
        <v>83</v>
      </c>
      <c r="B2426" s="10">
        <v>531843</v>
      </c>
      <c r="C2426" s="10">
        <v>41033</v>
      </c>
      <c r="D2426" s="10" t="s">
        <v>101</v>
      </c>
      <c r="E2426" s="10" t="s">
        <v>52</v>
      </c>
      <c r="F2426" s="10" t="s">
        <v>85</v>
      </c>
      <c r="G2426" s="10" t="s">
        <v>102</v>
      </c>
      <c r="H2426" s="10" t="s">
        <v>4952</v>
      </c>
      <c r="I2426" s="10" t="s">
        <v>104</v>
      </c>
      <c r="J2426" s="10" t="str">
        <f t="shared" si="37"/>
        <v>531843-PASO DEL MACHO</v>
      </c>
    </row>
    <row r="2427" spans="1:10">
      <c r="A2427" s="10" t="s">
        <v>468</v>
      </c>
      <c r="B2427" s="10">
        <v>534387</v>
      </c>
      <c r="C2427" s="10">
        <v>41733</v>
      </c>
      <c r="D2427" s="10" t="s">
        <v>157</v>
      </c>
      <c r="E2427" s="10" t="s">
        <v>91</v>
      </c>
      <c r="F2427" s="10" t="s">
        <v>311</v>
      </c>
      <c r="G2427" s="10" t="s">
        <v>469</v>
      </c>
      <c r="H2427" s="10" t="s">
        <v>2566</v>
      </c>
      <c r="I2427" s="10" t="s">
        <v>160</v>
      </c>
      <c r="J2427" s="10" t="str">
        <f t="shared" si="37"/>
        <v>534387-LOMA VERDE</v>
      </c>
    </row>
    <row r="2428" spans="1:10">
      <c r="A2428" s="10" t="s">
        <v>365</v>
      </c>
      <c r="B2428" s="10">
        <v>538898</v>
      </c>
      <c r="C2428" s="10">
        <v>32868</v>
      </c>
      <c r="D2428" s="10" t="s">
        <v>366</v>
      </c>
      <c r="E2428" s="10" t="s">
        <v>44</v>
      </c>
      <c r="F2428" s="10" t="s">
        <v>45</v>
      </c>
      <c r="G2428" s="10" t="s">
        <v>187</v>
      </c>
      <c r="H2428" s="10" t="s">
        <v>5137</v>
      </c>
      <c r="I2428" s="10" t="s">
        <v>364</v>
      </c>
      <c r="J2428" s="10" t="str">
        <f t="shared" si="37"/>
        <v>538898-PINTATODO</v>
      </c>
    </row>
    <row r="2429" spans="1:10">
      <c r="A2429" s="10" t="s">
        <v>24</v>
      </c>
      <c r="B2429" s="10">
        <v>530325</v>
      </c>
      <c r="C2429" s="10">
        <v>4135</v>
      </c>
      <c r="D2429" s="10" t="s">
        <v>304</v>
      </c>
      <c r="E2429" s="10" t="s">
        <v>26</v>
      </c>
      <c r="F2429" s="10" t="s">
        <v>27</v>
      </c>
      <c r="G2429" s="10" t="s">
        <v>305</v>
      </c>
      <c r="H2429" s="10" t="s">
        <v>2564</v>
      </c>
      <c r="I2429" s="10" t="s">
        <v>307</v>
      </c>
      <c r="J2429" s="10" t="str">
        <f t="shared" si="37"/>
        <v>530325-TLALTENCO</v>
      </c>
    </row>
    <row r="2430" spans="1:10">
      <c r="A2430" s="10" t="s">
        <v>240</v>
      </c>
      <c r="B2430" s="10">
        <v>534236</v>
      </c>
      <c r="C2430" s="10">
        <v>42915</v>
      </c>
      <c r="D2430" s="10" t="s">
        <v>825</v>
      </c>
      <c r="E2430" s="10" t="s">
        <v>26</v>
      </c>
      <c r="F2430" s="10" t="s">
        <v>223</v>
      </c>
      <c r="G2430" s="10" t="s">
        <v>242</v>
      </c>
      <c r="H2430" s="10" t="s">
        <v>4787</v>
      </c>
      <c r="I2430" s="10" t="s">
        <v>827</v>
      </c>
      <c r="J2430" s="10" t="str">
        <f t="shared" si="37"/>
        <v>534236-CUAJINICUILAPAN</v>
      </c>
    </row>
    <row r="2431" spans="1:10">
      <c r="A2431" s="10" t="s">
        <v>24</v>
      </c>
      <c r="B2431" s="10">
        <v>530122</v>
      </c>
      <c r="C2431" s="10">
        <v>719</v>
      </c>
      <c r="D2431" s="10" t="s">
        <v>6293</v>
      </c>
      <c r="E2431" s="10" t="s">
        <v>26</v>
      </c>
      <c r="F2431" s="10" t="s">
        <v>27</v>
      </c>
      <c r="G2431" s="10" t="s">
        <v>139</v>
      </c>
      <c r="H2431" s="10" t="s">
        <v>6386</v>
      </c>
      <c r="I2431" s="10" t="s">
        <v>6295</v>
      </c>
      <c r="J2431" s="10" t="str">
        <f t="shared" si="37"/>
        <v>530122-MATRIZ COMEX LAS AGUILAS</v>
      </c>
    </row>
    <row r="2432" spans="1:10">
      <c r="A2432" s="10" t="s">
        <v>24</v>
      </c>
      <c r="B2432" s="10">
        <v>530054</v>
      </c>
      <c r="C2432" s="10">
        <v>649</v>
      </c>
      <c r="D2432" s="10" t="s">
        <v>558</v>
      </c>
      <c r="E2432" s="10" t="s">
        <v>26</v>
      </c>
      <c r="F2432" s="10" t="s">
        <v>27</v>
      </c>
      <c r="G2432" s="10" t="s">
        <v>296</v>
      </c>
      <c r="H2432" s="10" t="s">
        <v>5076</v>
      </c>
      <c r="I2432" s="10" t="s">
        <v>298</v>
      </c>
      <c r="J2432" s="10" t="str">
        <f t="shared" si="37"/>
        <v>530054-PINTURAS LA BARATA DE IZTAPALA</v>
      </c>
    </row>
    <row r="2433" spans="1:10">
      <c r="A2433" s="10" t="s">
        <v>371</v>
      </c>
      <c r="B2433" s="10">
        <v>537375</v>
      </c>
      <c r="C2433" s="10">
        <v>32595</v>
      </c>
      <c r="D2433" s="10" t="s">
        <v>2568</v>
      </c>
      <c r="E2433" s="10" t="s">
        <v>180</v>
      </c>
      <c r="F2433" s="10" t="s">
        <v>181</v>
      </c>
      <c r="G2433" s="10" t="s">
        <v>524</v>
      </c>
      <c r="H2433" s="10" t="s">
        <v>2569</v>
      </c>
      <c r="I2433" s="10" t="s">
        <v>1919</v>
      </c>
      <c r="J2433" s="10" t="str">
        <f t="shared" si="37"/>
        <v>537375-NO REELECCION</v>
      </c>
    </row>
    <row r="2434" spans="1:10">
      <c r="A2434" s="10" t="s">
        <v>77</v>
      </c>
      <c r="B2434" s="10">
        <v>532198</v>
      </c>
      <c r="C2434" s="10">
        <v>7934</v>
      </c>
      <c r="D2434" s="10" t="s">
        <v>257</v>
      </c>
      <c r="E2434" s="10" t="s">
        <v>91</v>
      </c>
      <c r="F2434" s="10" t="s">
        <v>143</v>
      </c>
      <c r="G2434" s="10" t="s">
        <v>360</v>
      </c>
      <c r="H2434" s="10" t="s">
        <v>895</v>
      </c>
      <c r="I2434" s="10" t="s">
        <v>260</v>
      </c>
      <c r="J2434" s="10" t="str">
        <f t="shared" si="37"/>
        <v>532198-HUIZACHAL</v>
      </c>
    </row>
    <row r="2435" spans="1:10">
      <c r="A2435" s="10" t="s">
        <v>33</v>
      </c>
      <c r="B2435" s="10">
        <v>537053</v>
      </c>
      <c r="C2435" s="10">
        <v>22807</v>
      </c>
      <c r="D2435" s="10" t="s">
        <v>893</v>
      </c>
      <c r="E2435" s="10" t="s">
        <v>35</v>
      </c>
      <c r="F2435" s="10" t="s">
        <v>97</v>
      </c>
      <c r="G2435" s="10" t="s">
        <v>393</v>
      </c>
      <c r="H2435" s="10" t="s">
        <v>1716</v>
      </c>
      <c r="I2435" s="10" t="s">
        <v>544</v>
      </c>
      <c r="J2435" s="10" t="str">
        <f t="shared" ref="J2435:J2498" si="38">CONCATENATE(B2435,"-",H2435)</f>
        <v>537053-LOMA BONITA</v>
      </c>
    </row>
    <row r="2436" spans="1:10">
      <c r="A2436" s="10" t="s">
        <v>77</v>
      </c>
      <c r="B2436" s="10">
        <v>530366</v>
      </c>
      <c r="C2436" s="10">
        <v>42057</v>
      </c>
      <c r="D2436" s="10" t="s">
        <v>1781</v>
      </c>
      <c r="E2436" s="10" t="s">
        <v>35</v>
      </c>
      <c r="F2436" s="10" t="s">
        <v>116</v>
      </c>
      <c r="G2436" s="10" t="s">
        <v>587</v>
      </c>
      <c r="H2436" s="10" t="s">
        <v>1781</v>
      </c>
      <c r="I2436" s="10" t="s">
        <v>1783</v>
      </c>
      <c r="J2436" s="10" t="str">
        <f t="shared" si="38"/>
        <v>530366-COMERCIALIZADORA LA UNION CON EL UNIVERSO ES PERFECTO SA DE CV</v>
      </c>
    </row>
    <row r="2437" spans="1:10">
      <c r="A2437" s="10" t="s">
        <v>371</v>
      </c>
      <c r="B2437" s="10">
        <v>537315</v>
      </c>
      <c r="C2437" s="10">
        <v>32572</v>
      </c>
      <c r="D2437" s="10" t="s">
        <v>2568</v>
      </c>
      <c r="E2437" s="10" t="s">
        <v>180</v>
      </c>
      <c r="F2437" s="10" t="s">
        <v>181</v>
      </c>
      <c r="G2437" s="10" t="s">
        <v>524</v>
      </c>
      <c r="H2437" s="10" t="s">
        <v>853</v>
      </c>
      <c r="I2437" s="10" t="s">
        <v>1919</v>
      </c>
      <c r="J2437" s="10" t="str">
        <f t="shared" si="38"/>
        <v>537315-LAZARO CARDENAS</v>
      </c>
    </row>
    <row r="2438" spans="1:10">
      <c r="A2438" s="10" t="s">
        <v>33</v>
      </c>
      <c r="B2438" s="10">
        <v>538425</v>
      </c>
      <c r="C2438" s="10">
        <v>22489</v>
      </c>
      <c r="D2438" s="10" t="s">
        <v>2573</v>
      </c>
      <c r="E2438" s="10" t="s">
        <v>35</v>
      </c>
      <c r="F2438" s="10" t="s">
        <v>36</v>
      </c>
      <c r="G2438" s="10" t="s">
        <v>427</v>
      </c>
      <c r="H2438" s="10" t="s">
        <v>2574</v>
      </c>
      <c r="I2438" s="10" t="s">
        <v>2575</v>
      </c>
      <c r="J2438" s="10" t="str">
        <f t="shared" si="38"/>
        <v>538425-LA REYNA</v>
      </c>
    </row>
    <row r="2439" spans="1:10">
      <c r="A2439" s="10" t="s">
        <v>24</v>
      </c>
      <c r="B2439" s="10">
        <v>536434</v>
      </c>
      <c r="C2439" s="10">
        <v>7846</v>
      </c>
      <c r="D2439" s="10" t="s">
        <v>5516</v>
      </c>
      <c r="E2439" s="10" t="s">
        <v>91</v>
      </c>
      <c r="F2439" s="10" t="s">
        <v>92</v>
      </c>
      <c r="G2439" s="10" t="s">
        <v>284</v>
      </c>
      <c r="H2439" s="10" t="s">
        <v>616</v>
      </c>
      <c r="I2439" s="10" t="s">
        <v>550</v>
      </c>
      <c r="J2439" s="10" t="str">
        <f t="shared" si="38"/>
        <v>536434-COMEX LAGO CHIEM</v>
      </c>
    </row>
    <row r="2440" spans="1:10">
      <c r="A2440" s="10" t="s">
        <v>527</v>
      </c>
      <c r="B2440" s="10">
        <v>535433</v>
      </c>
      <c r="C2440" s="10">
        <v>32182</v>
      </c>
      <c r="D2440" s="10" t="s">
        <v>263</v>
      </c>
      <c r="E2440" s="10" t="s">
        <v>180</v>
      </c>
      <c r="F2440" s="10" t="s">
        <v>195</v>
      </c>
      <c r="G2440" s="10" t="s">
        <v>528</v>
      </c>
      <c r="H2440" s="10" t="s">
        <v>1905</v>
      </c>
      <c r="I2440" s="10" t="s">
        <v>155</v>
      </c>
      <c r="J2440" s="10" t="str">
        <f t="shared" si="38"/>
        <v>535433-CHAPULTEPEC</v>
      </c>
    </row>
    <row r="2441" spans="1:10">
      <c r="A2441" s="10" t="s">
        <v>120</v>
      </c>
      <c r="B2441" s="10">
        <v>535244</v>
      </c>
      <c r="C2441" s="10">
        <v>22548</v>
      </c>
      <c r="D2441" s="10" t="s">
        <v>770</v>
      </c>
      <c r="E2441" s="10" t="s">
        <v>35</v>
      </c>
      <c r="F2441" s="10" t="s">
        <v>122</v>
      </c>
      <c r="G2441" s="10" t="s">
        <v>493</v>
      </c>
      <c r="H2441" s="10" t="s">
        <v>2578</v>
      </c>
      <c r="I2441" s="10" t="s">
        <v>772</v>
      </c>
      <c r="J2441" s="10" t="str">
        <f t="shared" si="38"/>
        <v>535244-MANANTIALES</v>
      </c>
    </row>
    <row r="2442" spans="1:10">
      <c r="A2442" s="10" t="s">
        <v>120</v>
      </c>
      <c r="B2442" s="10">
        <v>537531</v>
      </c>
      <c r="C2442" s="10">
        <v>22883</v>
      </c>
      <c r="D2442" s="10" t="s">
        <v>5574</v>
      </c>
      <c r="E2442" s="10" t="s">
        <v>35</v>
      </c>
      <c r="F2442" s="10" t="s">
        <v>122</v>
      </c>
      <c r="G2442" s="10" t="s">
        <v>123</v>
      </c>
      <c r="H2442" s="10" t="s">
        <v>644</v>
      </c>
      <c r="I2442" s="10" t="s">
        <v>5527</v>
      </c>
      <c r="J2442" s="10" t="str">
        <f t="shared" si="38"/>
        <v>537531-OCAMPO</v>
      </c>
    </row>
    <row r="2443" spans="1:10">
      <c r="A2443" s="10" t="s">
        <v>77</v>
      </c>
      <c r="B2443" s="10">
        <v>531449</v>
      </c>
      <c r="C2443" s="10">
        <v>1755</v>
      </c>
      <c r="D2443" s="10" t="s">
        <v>6113</v>
      </c>
      <c r="E2443" s="10" t="s">
        <v>91</v>
      </c>
      <c r="F2443" s="10" t="s">
        <v>143</v>
      </c>
      <c r="G2443" s="10" t="s">
        <v>168</v>
      </c>
      <c r="H2443" s="10" t="s">
        <v>6114</v>
      </c>
      <c r="I2443" s="10" t="s">
        <v>6115</v>
      </c>
      <c r="J2443" s="10" t="str">
        <f t="shared" si="38"/>
        <v>531449-FULTON COLOR DE MEXICO</v>
      </c>
    </row>
    <row r="2444" spans="1:10">
      <c r="A2444" s="10" t="s">
        <v>77</v>
      </c>
      <c r="B2444" s="10">
        <v>538546</v>
      </c>
      <c r="C2444" s="10">
        <v>4723</v>
      </c>
      <c r="D2444" s="10" t="s">
        <v>5968</v>
      </c>
      <c r="E2444" s="10" t="s">
        <v>91</v>
      </c>
      <c r="F2444" s="10" t="s">
        <v>92</v>
      </c>
      <c r="G2444" s="10" t="s">
        <v>93</v>
      </c>
      <c r="H2444" s="10" t="s">
        <v>4508</v>
      </c>
      <c r="I2444" s="10" t="s">
        <v>5968</v>
      </c>
      <c r="J2444" s="10" t="str">
        <f t="shared" si="38"/>
        <v>538546-COMEX PINTORES</v>
      </c>
    </row>
    <row r="2445" spans="1:10">
      <c r="A2445" s="10" t="s">
        <v>77</v>
      </c>
      <c r="B2445" s="10">
        <v>535674</v>
      </c>
      <c r="C2445" s="10">
        <v>7818</v>
      </c>
      <c r="D2445" s="10" t="s">
        <v>2579</v>
      </c>
      <c r="E2445" s="10" t="s">
        <v>26</v>
      </c>
      <c r="F2445" s="10" t="s">
        <v>127</v>
      </c>
      <c r="G2445" s="10" t="s">
        <v>330</v>
      </c>
      <c r="H2445" s="10" t="s">
        <v>2580</v>
      </c>
      <c r="I2445" s="10" t="s">
        <v>505</v>
      </c>
      <c r="J2445" s="10" t="str">
        <f t="shared" si="38"/>
        <v>535674-FATIMA</v>
      </c>
    </row>
    <row r="2446" spans="1:10">
      <c r="A2446" s="10" t="s">
        <v>77</v>
      </c>
      <c r="B2446" s="10">
        <v>532076</v>
      </c>
      <c r="C2446" s="10">
        <v>2596</v>
      </c>
      <c r="D2446" s="10" t="s">
        <v>779</v>
      </c>
      <c r="E2446" s="10" t="s">
        <v>26</v>
      </c>
      <c r="F2446" s="10" t="s">
        <v>127</v>
      </c>
      <c r="G2446" s="10" t="s">
        <v>317</v>
      </c>
      <c r="H2446" s="10" t="s">
        <v>779</v>
      </c>
      <c r="I2446" s="10" t="s">
        <v>780</v>
      </c>
      <c r="J2446" s="10" t="str">
        <f t="shared" si="38"/>
        <v>532076-PINTURAS CESVAN SA DE CV</v>
      </c>
    </row>
    <row r="2447" spans="1:10">
      <c r="A2447" s="10" t="s">
        <v>262</v>
      </c>
      <c r="B2447" s="10">
        <v>534276</v>
      </c>
      <c r="C2447" s="10">
        <v>32041</v>
      </c>
      <c r="D2447" s="10" t="s">
        <v>263</v>
      </c>
      <c r="E2447" s="10" t="s">
        <v>52</v>
      </c>
      <c r="F2447" s="10" t="s">
        <v>85</v>
      </c>
      <c r="G2447" s="10" t="s">
        <v>264</v>
      </c>
      <c r="H2447" s="10" t="s">
        <v>529</v>
      </c>
      <c r="I2447" s="10" t="s">
        <v>155</v>
      </c>
      <c r="J2447" s="10" t="str">
        <f t="shared" si="38"/>
        <v>534276-INDEPENDENCIA</v>
      </c>
    </row>
    <row r="2448" spans="1:10">
      <c r="A2448" s="10" t="s">
        <v>324</v>
      </c>
      <c r="B2448" s="10">
        <v>537685</v>
      </c>
      <c r="C2448" s="10">
        <v>32695</v>
      </c>
      <c r="D2448" s="10" t="s">
        <v>413</v>
      </c>
      <c r="E2448" s="10" t="s">
        <v>44</v>
      </c>
      <c r="F2448" s="10" t="s">
        <v>45</v>
      </c>
      <c r="G2448" s="10" t="s">
        <v>326</v>
      </c>
      <c r="H2448" s="10" t="s">
        <v>2585</v>
      </c>
      <c r="I2448" s="10" t="s">
        <v>69</v>
      </c>
      <c r="J2448" s="10" t="str">
        <f t="shared" si="38"/>
        <v>537685-SUAVE PATRIA</v>
      </c>
    </row>
    <row r="2449" spans="1:10">
      <c r="A2449" s="10" t="s">
        <v>24</v>
      </c>
      <c r="B2449" s="10">
        <v>537131</v>
      </c>
      <c r="C2449" s="10">
        <v>4500</v>
      </c>
      <c r="D2449" s="10" t="s">
        <v>2583</v>
      </c>
      <c r="E2449" s="10" t="s">
        <v>91</v>
      </c>
      <c r="F2449" s="10" t="s">
        <v>92</v>
      </c>
      <c r="G2449" s="10" t="s">
        <v>606</v>
      </c>
      <c r="H2449" s="10" t="s">
        <v>2584</v>
      </c>
      <c r="I2449" s="10" t="s">
        <v>658</v>
      </c>
      <c r="J2449" s="10" t="str">
        <f t="shared" si="38"/>
        <v>537131-DIVISION DEL NORTE</v>
      </c>
    </row>
    <row r="2450" spans="1:10">
      <c r="A2450" s="10" t="s">
        <v>64</v>
      </c>
      <c r="B2450" s="10">
        <v>536735</v>
      </c>
      <c r="C2450" s="10">
        <v>32443</v>
      </c>
      <c r="D2450" s="10" t="s">
        <v>65</v>
      </c>
      <c r="E2450" s="10" t="s">
        <v>44</v>
      </c>
      <c r="F2450" s="10" t="s">
        <v>66</v>
      </c>
      <c r="G2450" s="10" t="s">
        <v>67</v>
      </c>
      <c r="H2450" s="10" t="s">
        <v>2587</v>
      </c>
      <c r="I2450" s="10" t="s">
        <v>69</v>
      </c>
      <c r="J2450" s="10" t="str">
        <f t="shared" si="38"/>
        <v>536735-VILLA DE SANTIAGO</v>
      </c>
    </row>
    <row r="2451" spans="1:10">
      <c r="A2451" s="10" t="s">
        <v>24</v>
      </c>
      <c r="B2451" s="10">
        <v>536442</v>
      </c>
      <c r="C2451" s="10">
        <v>7850</v>
      </c>
      <c r="D2451" s="10" t="s">
        <v>5516</v>
      </c>
      <c r="E2451" s="10" t="s">
        <v>91</v>
      </c>
      <c r="F2451" s="10" t="s">
        <v>92</v>
      </c>
      <c r="G2451" s="10" t="s">
        <v>284</v>
      </c>
      <c r="H2451" s="10" t="s">
        <v>1331</v>
      </c>
      <c r="I2451" s="10" t="s">
        <v>550</v>
      </c>
      <c r="J2451" s="10" t="str">
        <f t="shared" si="38"/>
        <v>536442-PROVIDENCIA</v>
      </c>
    </row>
    <row r="2452" spans="1:10">
      <c r="A2452" s="10" t="s">
        <v>33</v>
      </c>
      <c r="B2452" s="10">
        <v>536056</v>
      </c>
      <c r="C2452" s="10">
        <v>23060</v>
      </c>
      <c r="D2452" s="10" t="s">
        <v>448</v>
      </c>
      <c r="E2452" s="10" t="s">
        <v>35</v>
      </c>
      <c r="F2452" s="10" t="s">
        <v>97</v>
      </c>
      <c r="G2452" s="10" t="s">
        <v>393</v>
      </c>
      <c r="H2452" s="10" t="s">
        <v>2586</v>
      </c>
      <c r="I2452" s="10" t="s">
        <v>395</v>
      </c>
      <c r="J2452" s="10" t="str">
        <f t="shared" si="38"/>
        <v>536056-CENTRAL VIEJA</v>
      </c>
    </row>
    <row r="2453" spans="1:10">
      <c r="A2453" s="10" t="s">
        <v>24</v>
      </c>
      <c r="B2453" s="10">
        <v>530335</v>
      </c>
      <c r="C2453" s="10">
        <v>7022</v>
      </c>
      <c r="D2453" s="10" t="s">
        <v>5481</v>
      </c>
      <c r="E2453" s="10" t="s">
        <v>91</v>
      </c>
      <c r="F2453" s="10" t="s">
        <v>143</v>
      </c>
      <c r="G2453" s="10" t="s">
        <v>267</v>
      </c>
      <c r="H2453" s="10" t="s">
        <v>2054</v>
      </c>
      <c r="I2453" s="10" t="s">
        <v>412</v>
      </c>
      <c r="J2453" s="10" t="str">
        <f t="shared" si="38"/>
        <v>530335-MARTIN CARRERA</v>
      </c>
    </row>
    <row r="2454" spans="1:10">
      <c r="A2454" s="10" t="s">
        <v>64</v>
      </c>
      <c r="B2454" s="10">
        <v>539150</v>
      </c>
      <c r="C2454" s="10">
        <v>32911</v>
      </c>
      <c r="D2454" s="10" t="s">
        <v>6650</v>
      </c>
      <c r="E2454" s="10" t="s">
        <v>44</v>
      </c>
      <c r="F2454" s="10" t="s">
        <v>66</v>
      </c>
      <c r="G2454" s="10" t="s">
        <v>67</v>
      </c>
      <c r="H2454" s="10" t="s">
        <v>6675</v>
      </c>
      <c r="I2454" s="10" t="s">
        <v>6651</v>
      </c>
      <c r="J2454" s="10" t="str">
        <f t="shared" si="38"/>
        <v>539150-COMEX PIAGA</v>
      </c>
    </row>
    <row r="2455" spans="1:10">
      <c r="A2455" s="10" t="s">
        <v>24</v>
      </c>
      <c r="B2455" s="10">
        <v>536752</v>
      </c>
      <c r="C2455" s="10">
        <v>4443</v>
      </c>
      <c r="D2455" s="10" t="s">
        <v>699</v>
      </c>
      <c r="E2455" s="10" t="s">
        <v>26</v>
      </c>
      <c r="F2455" s="10" t="s">
        <v>27</v>
      </c>
      <c r="G2455" s="10" t="s">
        <v>305</v>
      </c>
      <c r="H2455" s="10" t="s">
        <v>1505</v>
      </c>
      <c r="I2455" s="10" t="s">
        <v>483</v>
      </c>
      <c r="J2455" s="10" t="str">
        <f t="shared" si="38"/>
        <v>536752-MILPA ALTA</v>
      </c>
    </row>
    <row r="2456" spans="1:10">
      <c r="A2456" s="10" t="s">
        <v>24</v>
      </c>
      <c r="B2456" s="10">
        <v>537184</v>
      </c>
      <c r="C2456" s="10">
        <v>7943</v>
      </c>
      <c r="D2456" s="10" t="s">
        <v>1827</v>
      </c>
      <c r="E2456" s="10" t="s">
        <v>91</v>
      </c>
      <c r="F2456" s="10" t="s">
        <v>92</v>
      </c>
      <c r="G2456" s="10" t="s">
        <v>1007</v>
      </c>
      <c r="H2456" s="10" t="s">
        <v>3240</v>
      </c>
      <c r="I2456" s="10" t="s">
        <v>1009</v>
      </c>
      <c r="J2456" s="10" t="str">
        <f t="shared" si="38"/>
        <v>537184-COLONES</v>
      </c>
    </row>
    <row r="2457" spans="1:10">
      <c r="A2457" s="10" t="s">
        <v>83</v>
      </c>
      <c r="B2457" s="10">
        <v>530616</v>
      </c>
      <c r="C2457" s="10">
        <v>41020</v>
      </c>
      <c r="D2457" s="10" t="s">
        <v>131</v>
      </c>
      <c r="E2457" s="10" t="s">
        <v>44</v>
      </c>
      <c r="F2457" s="10" t="s">
        <v>66</v>
      </c>
      <c r="G2457" s="10" t="s">
        <v>132</v>
      </c>
      <c r="H2457" s="10" t="s">
        <v>2592</v>
      </c>
      <c r="I2457" s="10" t="s">
        <v>107</v>
      </c>
      <c r="J2457" s="10" t="str">
        <f t="shared" si="38"/>
        <v>530616-PETROMEX</v>
      </c>
    </row>
    <row r="2458" spans="1:10">
      <c r="A2458" s="10" t="s">
        <v>221</v>
      </c>
      <c r="B2458" s="10">
        <v>531144</v>
      </c>
      <c r="C2458" s="10">
        <v>40906</v>
      </c>
      <c r="D2458" s="10" t="s">
        <v>5448</v>
      </c>
      <c r="E2458" s="10" t="s">
        <v>26</v>
      </c>
      <c r="F2458" s="10" t="s">
        <v>223</v>
      </c>
      <c r="G2458" s="10" t="s">
        <v>258</v>
      </c>
      <c r="H2458" s="10" t="s">
        <v>1657</v>
      </c>
      <c r="I2458" s="10" t="s">
        <v>5449</v>
      </c>
      <c r="J2458" s="10" t="str">
        <f t="shared" si="38"/>
        <v>531144-GOBERNADORES</v>
      </c>
    </row>
    <row r="2459" spans="1:10">
      <c r="A2459" s="10" t="s">
        <v>77</v>
      </c>
      <c r="B2459" s="10">
        <v>537785</v>
      </c>
      <c r="C2459" s="10">
        <v>4604</v>
      </c>
      <c r="D2459" s="10" t="s">
        <v>729</v>
      </c>
      <c r="E2459" s="10" t="s">
        <v>91</v>
      </c>
      <c r="F2459" s="10" t="s">
        <v>143</v>
      </c>
      <c r="G2459" s="10" t="s">
        <v>267</v>
      </c>
      <c r="H2459" s="10" t="s">
        <v>2502</v>
      </c>
      <c r="I2459" s="10" t="s">
        <v>731</v>
      </c>
      <c r="J2459" s="10" t="str">
        <f t="shared" si="38"/>
        <v>537785-RUIZ CORTINES</v>
      </c>
    </row>
    <row r="2460" spans="1:10">
      <c r="A2460" s="10" t="s">
        <v>33</v>
      </c>
      <c r="B2460" s="10">
        <v>531772</v>
      </c>
      <c r="C2460" s="10">
        <v>22079</v>
      </c>
      <c r="D2460" s="10" t="s">
        <v>5686</v>
      </c>
      <c r="E2460" s="10" t="s">
        <v>35</v>
      </c>
      <c r="F2460" s="10" t="s">
        <v>36</v>
      </c>
      <c r="G2460" s="10" t="s">
        <v>427</v>
      </c>
      <c r="H2460" s="10" t="s">
        <v>4758</v>
      </c>
      <c r="I2460" s="10" t="s">
        <v>5687</v>
      </c>
      <c r="J2460" s="10" t="str">
        <f t="shared" si="38"/>
        <v>531772-ATLAS</v>
      </c>
    </row>
    <row r="2461" spans="1:10">
      <c r="A2461" s="10" t="s">
        <v>77</v>
      </c>
      <c r="B2461" s="10">
        <v>532176</v>
      </c>
      <c r="C2461" s="10">
        <v>1486</v>
      </c>
      <c r="D2461" s="10" t="s">
        <v>787</v>
      </c>
      <c r="E2461" s="10" t="s">
        <v>91</v>
      </c>
      <c r="F2461" s="10" t="s">
        <v>143</v>
      </c>
      <c r="G2461" s="10" t="s">
        <v>144</v>
      </c>
      <c r="H2461" s="10" t="s">
        <v>2601</v>
      </c>
      <c r="I2461" s="10" t="s">
        <v>146</v>
      </c>
      <c r="J2461" s="10" t="str">
        <f t="shared" si="38"/>
        <v>532176-BOSQUES DE LA HACIENDA</v>
      </c>
    </row>
    <row r="2462" spans="1:10">
      <c r="A2462" s="10" t="s">
        <v>58</v>
      </c>
      <c r="B2462" s="10">
        <v>535297</v>
      </c>
      <c r="C2462" s="10">
        <v>42476</v>
      </c>
      <c r="D2462" s="10" t="s">
        <v>59</v>
      </c>
      <c r="E2462" s="10" t="s">
        <v>52</v>
      </c>
      <c r="F2462" s="10" t="s">
        <v>60</v>
      </c>
      <c r="G2462" s="10" t="s">
        <v>61</v>
      </c>
      <c r="H2462" s="10" t="s">
        <v>1480</v>
      </c>
      <c r="I2462" s="10" t="s">
        <v>63</v>
      </c>
      <c r="J2462" s="10" t="str">
        <f t="shared" si="38"/>
        <v>535297-CHAMPOTON II</v>
      </c>
    </row>
    <row r="2463" spans="1:10">
      <c r="A2463" s="10" t="s">
        <v>240</v>
      </c>
      <c r="B2463" s="10">
        <v>532068</v>
      </c>
      <c r="C2463" s="10">
        <v>41012</v>
      </c>
      <c r="D2463" s="10" t="s">
        <v>2598</v>
      </c>
      <c r="E2463" s="10" t="s">
        <v>26</v>
      </c>
      <c r="F2463" s="10" t="s">
        <v>223</v>
      </c>
      <c r="G2463" s="10" t="s">
        <v>465</v>
      </c>
      <c r="H2463" s="10" t="s">
        <v>2599</v>
      </c>
      <c r="I2463" s="10" t="s">
        <v>2600</v>
      </c>
      <c r="J2463" s="10" t="str">
        <f t="shared" si="38"/>
        <v>532068-JOSE TRINIDAD BAHENA AUREOLES</v>
      </c>
    </row>
    <row r="2464" spans="1:10">
      <c r="A2464" s="10" t="s">
        <v>24</v>
      </c>
      <c r="B2464" s="10">
        <v>532133</v>
      </c>
      <c r="C2464" s="10">
        <v>7428</v>
      </c>
      <c r="D2464" s="10" t="s">
        <v>6155</v>
      </c>
      <c r="E2464" s="10" t="s">
        <v>91</v>
      </c>
      <c r="F2464" s="10" t="s">
        <v>92</v>
      </c>
      <c r="G2464" s="10" t="s">
        <v>606</v>
      </c>
      <c r="H2464" s="10" t="s">
        <v>6156</v>
      </c>
      <c r="I2464" s="10" t="s">
        <v>6157</v>
      </c>
      <c r="J2464" s="10" t="str">
        <f t="shared" si="38"/>
        <v>532133-PINTURAS LA ROSITA</v>
      </c>
    </row>
    <row r="2465" spans="1:10">
      <c r="A2465" s="10" t="s">
        <v>33</v>
      </c>
      <c r="B2465" s="10">
        <v>530095</v>
      </c>
      <c r="C2465" s="10">
        <v>21443</v>
      </c>
      <c r="D2465" s="10" t="s">
        <v>1674</v>
      </c>
      <c r="E2465" s="10" t="s">
        <v>35</v>
      </c>
      <c r="F2465" s="10" t="s">
        <v>97</v>
      </c>
      <c r="G2465" s="10" t="s">
        <v>98</v>
      </c>
      <c r="H2465" s="10" t="s">
        <v>5139</v>
      </c>
      <c r="I2465" s="10" t="s">
        <v>1676</v>
      </c>
      <c r="J2465" s="10" t="str">
        <f t="shared" si="38"/>
        <v>530095-SAN JULIAN</v>
      </c>
    </row>
    <row r="2466" spans="1:10">
      <c r="A2466" s="10" t="s">
        <v>237</v>
      </c>
      <c r="B2466" s="10">
        <v>535248</v>
      </c>
      <c r="C2466" s="10">
        <v>22549</v>
      </c>
      <c r="D2466" s="10" t="s">
        <v>2604</v>
      </c>
      <c r="E2466" s="10" t="s">
        <v>180</v>
      </c>
      <c r="F2466" s="10" t="s">
        <v>195</v>
      </c>
      <c r="G2466" s="10" t="s">
        <v>238</v>
      </c>
      <c r="H2466" s="10" t="s">
        <v>2605</v>
      </c>
      <c r="I2466" s="10" t="s">
        <v>2606</v>
      </c>
      <c r="J2466" s="10" t="str">
        <f t="shared" si="38"/>
        <v>535248-COMPOSTELA II</v>
      </c>
    </row>
    <row r="2467" spans="1:10">
      <c r="A2467" s="10" t="s">
        <v>24</v>
      </c>
      <c r="B2467" s="10">
        <v>536127</v>
      </c>
      <c r="C2467" s="10">
        <v>4362</v>
      </c>
      <c r="D2467" s="10" t="s">
        <v>1575</v>
      </c>
      <c r="E2467" s="10" t="s">
        <v>26</v>
      </c>
      <c r="F2467" s="10" t="s">
        <v>27</v>
      </c>
      <c r="G2467" s="10" t="s">
        <v>305</v>
      </c>
      <c r="H2467" s="10" t="s">
        <v>306</v>
      </c>
      <c r="I2467" s="10" t="s">
        <v>1577</v>
      </c>
      <c r="J2467" s="10" t="str">
        <f t="shared" si="38"/>
        <v>536127-PARRES</v>
      </c>
    </row>
    <row r="2468" spans="1:10">
      <c r="A2468" s="10" t="s">
        <v>237</v>
      </c>
      <c r="B2468" s="10">
        <v>537343</v>
      </c>
      <c r="C2468" s="10">
        <v>22859</v>
      </c>
      <c r="D2468" s="10" t="s">
        <v>174</v>
      </c>
      <c r="E2468" s="10" t="s">
        <v>35</v>
      </c>
      <c r="F2468" s="10" t="s">
        <v>36</v>
      </c>
      <c r="G2468" s="10" t="s">
        <v>175</v>
      </c>
      <c r="H2468" s="10" t="s">
        <v>2198</v>
      </c>
      <c r="I2468" s="10" t="s">
        <v>177</v>
      </c>
      <c r="J2468" s="10" t="str">
        <f t="shared" si="38"/>
        <v>537343-EL PORVENIR</v>
      </c>
    </row>
    <row r="2469" spans="1:10">
      <c r="A2469" s="10" t="s">
        <v>324</v>
      </c>
      <c r="B2469" s="10">
        <v>537756</v>
      </c>
      <c r="C2469" s="10">
        <v>32702</v>
      </c>
      <c r="D2469" s="10" t="s">
        <v>413</v>
      </c>
      <c r="E2469" s="10" t="s">
        <v>44</v>
      </c>
      <c r="F2469" s="10" t="s">
        <v>45</v>
      </c>
      <c r="G2469" s="10" t="s">
        <v>326</v>
      </c>
      <c r="H2469" s="10" t="s">
        <v>2607</v>
      </c>
      <c r="I2469" s="10" t="s">
        <v>69</v>
      </c>
      <c r="J2469" s="10" t="str">
        <f t="shared" si="38"/>
        <v>537756-FENIX</v>
      </c>
    </row>
    <row r="2470" spans="1:10">
      <c r="A2470" s="10" t="s">
        <v>83</v>
      </c>
      <c r="B2470" s="10">
        <v>534511</v>
      </c>
      <c r="C2470" s="10">
        <v>42085</v>
      </c>
      <c r="D2470" s="10" t="s">
        <v>756</v>
      </c>
      <c r="E2470" s="10" t="s">
        <v>52</v>
      </c>
      <c r="F2470" s="10" t="s">
        <v>85</v>
      </c>
      <c r="G2470" s="10" t="s">
        <v>235</v>
      </c>
      <c r="H2470" s="10" t="s">
        <v>2603</v>
      </c>
      <c r="I2470" s="10" t="s">
        <v>274</v>
      </c>
      <c r="J2470" s="10" t="str">
        <f t="shared" si="38"/>
        <v>534511-HUATUSCO 3</v>
      </c>
    </row>
    <row r="2471" spans="1:10">
      <c r="A2471" s="10" t="s">
        <v>240</v>
      </c>
      <c r="B2471" s="10">
        <v>530869</v>
      </c>
      <c r="C2471" s="10">
        <v>40325</v>
      </c>
      <c r="D2471" s="10" t="s">
        <v>361</v>
      </c>
      <c r="E2471" s="10" t="s">
        <v>26</v>
      </c>
      <c r="F2471" s="10" t="s">
        <v>223</v>
      </c>
      <c r="G2471" s="10" t="s">
        <v>630</v>
      </c>
      <c r="H2471" s="10" t="s">
        <v>2602</v>
      </c>
      <c r="I2471" s="10" t="s">
        <v>364</v>
      </c>
      <c r="J2471" s="10" t="str">
        <f t="shared" si="38"/>
        <v>530869-VALENTIN</v>
      </c>
    </row>
    <row r="2472" spans="1:10">
      <c r="A2472" s="10" t="s">
        <v>562</v>
      </c>
      <c r="B2472" s="10">
        <v>536270</v>
      </c>
      <c r="C2472" s="10">
        <v>32382</v>
      </c>
      <c r="D2472" s="10" t="s">
        <v>253</v>
      </c>
      <c r="E2472" s="10" t="s">
        <v>180</v>
      </c>
      <c r="F2472" s="10" t="s">
        <v>444</v>
      </c>
      <c r="G2472" s="10" t="s">
        <v>564</v>
      </c>
      <c r="H2472" s="10" t="s">
        <v>4938</v>
      </c>
      <c r="I2472" s="10" t="s">
        <v>256</v>
      </c>
      <c r="J2472" s="10" t="str">
        <f t="shared" si="38"/>
        <v>536270-ARTEAGA</v>
      </c>
    </row>
    <row r="2473" spans="1:10">
      <c r="A2473" s="10" t="s">
        <v>24</v>
      </c>
      <c r="B2473" s="10">
        <v>533902</v>
      </c>
      <c r="C2473" s="10">
        <v>7007</v>
      </c>
      <c r="D2473" s="10" t="s">
        <v>287</v>
      </c>
      <c r="E2473" s="10" t="s">
        <v>91</v>
      </c>
      <c r="F2473" s="10" t="s">
        <v>92</v>
      </c>
      <c r="G2473" s="10" t="s">
        <v>388</v>
      </c>
      <c r="H2473" s="10" t="s">
        <v>5979</v>
      </c>
      <c r="I2473" s="10" t="s">
        <v>289</v>
      </c>
      <c r="J2473" s="10" t="str">
        <f t="shared" si="38"/>
        <v>533902-OFICINA</v>
      </c>
    </row>
    <row r="2474" spans="1:10">
      <c r="A2474" s="10" t="s">
        <v>198</v>
      </c>
      <c r="B2474" s="10">
        <v>538826</v>
      </c>
      <c r="C2474" s="10">
        <v>43688</v>
      </c>
      <c r="D2474" s="10" t="s">
        <v>194</v>
      </c>
      <c r="E2474" s="10" t="s">
        <v>52</v>
      </c>
      <c r="F2474" s="10" t="s">
        <v>60</v>
      </c>
      <c r="G2474" s="10" t="s">
        <v>212</v>
      </c>
      <c r="H2474" s="10" t="s">
        <v>2608</v>
      </c>
      <c r="I2474" s="10" t="s">
        <v>88</v>
      </c>
      <c r="J2474" s="10" t="str">
        <f t="shared" si="38"/>
        <v>538826-CONSTITUYENTES</v>
      </c>
    </row>
    <row r="2475" spans="1:10">
      <c r="A2475" s="10" t="s">
        <v>442</v>
      </c>
      <c r="B2475" s="10">
        <v>535902</v>
      </c>
      <c r="C2475" s="10">
        <v>32276</v>
      </c>
      <c r="D2475" s="10" t="s">
        <v>443</v>
      </c>
      <c r="E2475" s="10" t="s">
        <v>180</v>
      </c>
      <c r="F2475" s="10" t="s">
        <v>444</v>
      </c>
      <c r="G2475" s="10" t="s">
        <v>445</v>
      </c>
      <c r="H2475" s="10" t="s">
        <v>611</v>
      </c>
      <c r="I2475" s="10" t="s">
        <v>107</v>
      </c>
      <c r="J2475" s="10" t="str">
        <f t="shared" si="38"/>
        <v>535902-MESA CENTRAL</v>
      </c>
    </row>
    <row r="2476" spans="1:10">
      <c r="A2476" s="10" t="s">
        <v>365</v>
      </c>
      <c r="B2476" s="10">
        <v>534347</v>
      </c>
      <c r="C2476" s="10">
        <v>22232</v>
      </c>
      <c r="D2476" s="10" t="s">
        <v>2875</v>
      </c>
      <c r="E2476" s="10" t="s">
        <v>44</v>
      </c>
      <c r="F2476" s="10" t="s">
        <v>45</v>
      </c>
      <c r="G2476" s="10" t="s">
        <v>187</v>
      </c>
      <c r="H2476" s="10" t="s">
        <v>2333</v>
      </c>
      <c r="I2476" s="10" t="s">
        <v>2876</v>
      </c>
      <c r="J2476" s="10" t="str">
        <f t="shared" si="38"/>
        <v>534347-PARRAS</v>
      </c>
    </row>
    <row r="2477" spans="1:10">
      <c r="A2477" s="10" t="s">
        <v>114</v>
      </c>
      <c r="B2477" s="10">
        <v>530468</v>
      </c>
      <c r="C2477" s="10">
        <v>20985</v>
      </c>
      <c r="D2477" s="10" t="s">
        <v>115</v>
      </c>
      <c r="E2477" s="10" t="s">
        <v>35</v>
      </c>
      <c r="F2477" s="10" t="s">
        <v>116</v>
      </c>
      <c r="G2477" s="10" t="s">
        <v>587</v>
      </c>
      <c r="H2477" s="10" t="s">
        <v>2350</v>
      </c>
      <c r="I2477" s="10" t="s">
        <v>119</v>
      </c>
      <c r="J2477" s="10" t="str">
        <f t="shared" si="38"/>
        <v>530468-PINTURAS DE CELAYA MATRIZ MACRO</v>
      </c>
    </row>
    <row r="2478" spans="1:10">
      <c r="A2478" s="10" t="s">
        <v>77</v>
      </c>
      <c r="B2478" s="10">
        <v>534115</v>
      </c>
      <c r="C2478" s="10">
        <v>41963</v>
      </c>
      <c r="D2478" s="10" t="s">
        <v>257</v>
      </c>
      <c r="E2478" s="10" t="s">
        <v>91</v>
      </c>
      <c r="F2478" s="10" t="s">
        <v>311</v>
      </c>
      <c r="G2478" s="10" t="s">
        <v>462</v>
      </c>
      <c r="H2478" s="10" t="s">
        <v>2762</v>
      </c>
      <c r="I2478" s="10" t="s">
        <v>260</v>
      </c>
      <c r="J2478" s="10" t="str">
        <f t="shared" si="38"/>
        <v>534115-LA CRESPA</v>
      </c>
    </row>
    <row r="2479" spans="1:10">
      <c r="A2479" s="10" t="s">
        <v>50</v>
      </c>
      <c r="B2479" s="10">
        <v>536602</v>
      </c>
      <c r="C2479" s="10">
        <v>43625</v>
      </c>
      <c r="D2479" s="10" t="s">
        <v>51</v>
      </c>
      <c r="E2479" s="10" t="s">
        <v>52</v>
      </c>
      <c r="F2479" s="10" t="s">
        <v>53</v>
      </c>
      <c r="G2479" s="10" t="s">
        <v>54</v>
      </c>
      <c r="H2479" s="10" t="s">
        <v>2609</v>
      </c>
      <c r="I2479" s="10" t="s">
        <v>56</v>
      </c>
      <c r="J2479" s="10" t="str">
        <f t="shared" si="38"/>
        <v>536602-COMITAN 10</v>
      </c>
    </row>
    <row r="2480" spans="1:10">
      <c r="A2480" s="10" t="s">
        <v>221</v>
      </c>
      <c r="B2480" s="10">
        <v>531165</v>
      </c>
      <c r="C2480" s="10">
        <v>41373</v>
      </c>
      <c r="D2480" s="10" t="s">
        <v>5448</v>
      </c>
      <c r="E2480" s="10" t="s">
        <v>26</v>
      </c>
      <c r="F2480" s="10" t="s">
        <v>223</v>
      </c>
      <c r="G2480" s="10" t="s">
        <v>258</v>
      </c>
      <c r="H2480" s="10" t="s">
        <v>428</v>
      </c>
      <c r="I2480" s="10" t="s">
        <v>5449</v>
      </c>
      <c r="J2480" s="10" t="str">
        <f t="shared" si="38"/>
        <v>531165-UNIVERSIDAD</v>
      </c>
    </row>
    <row r="2481" spans="1:10">
      <c r="A2481" s="10" t="s">
        <v>120</v>
      </c>
      <c r="B2481" s="10">
        <v>535890</v>
      </c>
      <c r="C2481" s="10">
        <v>22671</v>
      </c>
      <c r="D2481" s="10" t="s">
        <v>5536</v>
      </c>
      <c r="E2481" s="10" t="s">
        <v>35</v>
      </c>
      <c r="F2481" s="10" t="s">
        <v>122</v>
      </c>
      <c r="G2481" s="10" t="s">
        <v>781</v>
      </c>
      <c r="H2481" s="10" t="s">
        <v>5600</v>
      </c>
      <c r="I2481" s="10" t="s">
        <v>5537</v>
      </c>
      <c r="J2481" s="10" t="str">
        <f t="shared" si="38"/>
        <v>535890-CASA DEL NINO</v>
      </c>
    </row>
    <row r="2482" spans="1:10">
      <c r="A2482" s="10" t="s">
        <v>442</v>
      </c>
      <c r="B2482" s="10">
        <v>532796</v>
      </c>
      <c r="C2482" s="10">
        <v>31896</v>
      </c>
      <c r="D2482" s="10" t="s">
        <v>443</v>
      </c>
      <c r="E2482" s="10" t="s">
        <v>180</v>
      </c>
      <c r="F2482" s="10" t="s">
        <v>444</v>
      </c>
      <c r="G2482" s="10" t="s">
        <v>445</v>
      </c>
      <c r="H2482" s="10" t="s">
        <v>5619</v>
      </c>
      <c r="I2482" s="10" t="s">
        <v>107</v>
      </c>
      <c r="J2482" s="10" t="str">
        <f t="shared" si="38"/>
        <v>532796-LAS MISIONES</v>
      </c>
    </row>
    <row r="2483" spans="1:10">
      <c r="A2483" s="10" t="s">
        <v>64</v>
      </c>
      <c r="B2483" s="10">
        <v>531715</v>
      </c>
      <c r="C2483" s="10">
        <v>30776</v>
      </c>
      <c r="D2483" s="10" t="s">
        <v>2223</v>
      </c>
      <c r="E2483" s="10" t="s">
        <v>44</v>
      </c>
      <c r="F2483" s="10" t="s">
        <v>66</v>
      </c>
      <c r="G2483" s="10" t="s">
        <v>67</v>
      </c>
      <c r="H2483" s="10" t="s">
        <v>1072</v>
      </c>
      <c r="I2483" s="10" t="s">
        <v>2224</v>
      </c>
      <c r="J2483" s="10" t="str">
        <f t="shared" si="38"/>
        <v>531715-ANAHUAC</v>
      </c>
    </row>
    <row r="2484" spans="1:10">
      <c r="A2484" s="10" t="s">
        <v>262</v>
      </c>
      <c r="B2484" s="10">
        <v>535441</v>
      </c>
      <c r="C2484" s="10">
        <v>42515</v>
      </c>
      <c r="D2484" s="10" t="s">
        <v>263</v>
      </c>
      <c r="E2484" s="10" t="s">
        <v>52</v>
      </c>
      <c r="F2484" s="10" t="s">
        <v>85</v>
      </c>
      <c r="G2484" s="10" t="s">
        <v>264</v>
      </c>
      <c r="H2484" s="10" t="s">
        <v>1679</v>
      </c>
      <c r="I2484" s="10" t="s">
        <v>155</v>
      </c>
      <c r="J2484" s="10" t="str">
        <f t="shared" si="38"/>
        <v>535441-LIBERTAD</v>
      </c>
    </row>
    <row r="2485" spans="1:10">
      <c r="A2485" s="10" t="s">
        <v>468</v>
      </c>
      <c r="B2485" s="10">
        <v>537341</v>
      </c>
      <c r="C2485" s="10">
        <v>43135</v>
      </c>
      <c r="D2485" s="10" t="s">
        <v>592</v>
      </c>
      <c r="E2485" s="10" t="s">
        <v>91</v>
      </c>
      <c r="F2485" s="10" t="s">
        <v>311</v>
      </c>
      <c r="G2485" s="10" t="s">
        <v>469</v>
      </c>
      <c r="H2485" s="10" t="s">
        <v>2617</v>
      </c>
      <c r="I2485" s="10" t="s">
        <v>160</v>
      </c>
      <c r="J2485" s="10" t="str">
        <f t="shared" si="38"/>
        <v>537341-EL CARMEN AZTAMA</v>
      </c>
    </row>
    <row r="2486" spans="1:10">
      <c r="A2486" s="10" t="s">
        <v>240</v>
      </c>
      <c r="B2486" s="10">
        <v>534110</v>
      </c>
      <c r="C2486" s="10">
        <v>41959</v>
      </c>
      <c r="D2486" s="10" t="s">
        <v>2614</v>
      </c>
      <c r="E2486" s="10" t="s">
        <v>26</v>
      </c>
      <c r="F2486" s="10" t="s">
        <v>223</v>
      </c>
      <c r="G2486" s="10" t="s">
        <v>242</v>
      </c>
      <c r="H2486" s="10" t="s">
        <v>2615</v>
      </c>
      <c r="I2486" s="10" t="s">
        <v>2616</v>
      </c>
      <c r="J2486" s="10" t="str">
        <f t="shared" si="38"/>
        <v>534110-TLACOTEPEC</v>
      </c>
    </row>
    <row r="2487" spans="1:10">
      <c r="A2487" s="10" t="s">
        <v>24</v>
      </c>
      <c r="B2487" s="10">
        <v>535989</v>
      </c>
      <c r="C2487" s="10">
        <v>4354</v>
      </c>
      <c r="D2487" s="10" t="s">
        <v>2943</v>
      </c>
      <c r="E2487" s="10" t="s">
        <v>91</v>
      </c>
      <c r="F2487" s="10" t="s">
        <v>92</v>
      </c>
      <c r="G2487" s="10" t="s">
        <v>388</v>
      </c>
      <c r="H2487" s="10" t="s">
        <v>2265</v>
      </c>
      <c r="I2487" s="10" t="s">
        <v>2265</v>
      </c>
      <c r="J2487" s="10" t="str">
        <f t="shared" si="38"/>
        <v>535989-FABIAN DE LA CAMPA RODRIGUEZ</v>
      </c>
    </row>
    <row r="2488" spans="1:10">
      <c r="A2488" s="10" t="s">
        <v>221</v>
      </c>
      <c r="B2488" s="10">
        <v>538336</v>
      </c>
      <c r="C2488" s="10">
        <v>8079</v>
      </c>
      <c r="D2488" s="10" t="s">
        <v>257</v>
      </c>
      <c r="E2488" s="10" t="s">
        <v>26</v>
      </c>
      <c r="F2488" s="10" t="s">
        <v>223</v>
      </c>
      <c r="G2488" s="10" t="s">
        <v>258</v>
      </c>
      <c r="H2488" s="10" t="s">
        <v>1784</v>
      </c>
      <c r="I2488" s="10" t="s">
        <v>260</v>
      </c>
      <c r="J2488" s="10" t="str">
        <f t="shared" si="38"/>
        <v>538336-CIVAC II</v>
      </c>
    </row>
    <row r="2489" spans="1:10">
      <c r="A2489" s="10" t="s">
        <v>24</v>
      </c>
      <c r="B2489" s="10">
        <v>531443</v>
      </c>
      <c r="C2489" s="10">
        <v>1564</v>
      </c>
      <c r="D2489" s="10" t="s">
        <v>1481</v>
      </c>
      <c r="E2489" s="10" t="s">
        <v>26</v>
      </c>
      <c r="F2489" s="10" t="s">
        <v>27</v>
      </c>
      <c r="G2489" s="10" t="s">
        <v>28</v>
      </c>
      <c r="H2489" s="10" t="s">
        <v>2613</v>
      </c>
      <c r="I2489" s="10" t="s">
        <v>1483</v>
      </c>
      <c r="J2489" s="10" t="str">
        <f t="shared" si="38"/>
        <v>531443-GRUPO GAMIRAM S.A DE C.V. 1</v>
      </c>
    </row>
    <row r="2490" spans="1:10">
      <c r="A2490" s="10" t="s">
        <v>77</v>
      </c>
      <c r="B2490" s="10">
        <v>538862</v>
      </c>
      <c r="C2490" s="10">
        <v>4812</v>
      </c>
      <c r="D2490" s="10" t="s">
        <v>1267</v>
      </c>
      <c r="E2490" s="10" t="s">
        <v>91</v>
      </c>
      <c r="F2490" s="10" t="s">
        <v>311</v>
      </c>
      <c r="G2490" s="10" t="s">
        <v>485</v>
      </c>
      <c r="H2490" s="10" t="s">
        <v>5366</v>
      </c>
      <c r="I2490" s="10" t="s">
        <v>1269</v>
      </c>
      <c r="J2490" s="10" t="str">
        <f t="shared" si="38"/>
        <v>538862-TEMASCALCINGO</v>
      </c>
    </row>
    <row r="2491" spans="1:10">
      <c r="A2491" s="10" t="s">
        <v>262</v>
      </c>
      <c r="B2491" s="10">
        <v>535969</v>
      </c>
      <c r="C2491" s="10">
        <v>42685</v>
      </c>
      <c r="D2491" s="10" t="s">
        <v>263</v>
      </c>
      <c r="E2491" s="10" t="s">
        <v>52</v>
      </c>
      <c r="F2491" s="10" t="s">
        <v>85</v>
      </c>
      <c r="G2491" s="10" t="s">
        <v>264</v>
      </c>
      <c r="H2491" s="10" t="s">
        <v>2621</v>
      </c>
      <c r="I2491" s="10" t="s">
        <v>155</v>
      </c>
      <c r="J2491" s="10" t="str">
        <f t="shared" si="38"/>
        <v>535969-3 PONIENTE</v>
      </c>
    </row>
    <row r="2492" spans="1:10">
      <c r="A2492" s="10" t="s">
        <v>262</v>
      </c>
      <c r="B2492" s="10">
        <v>533846</v>
      </c>
      <c r="C2492" s="10">
        <v>43565</v>
      </c>
      <c r="D2492" s="10" t="s">
        <v>2581</v>
      </c>
      <c r="E2492" s="10" t="s">
        <v>52</v>
      </c>
      <c r="F2492" s="10" t="s">
        <v>85</v>
      </c>
      <c r="G2492" s="10" t="s">
        <v>228</v>
      </c>
      <c r="H2492" s="10" t="s">
        <v>2618</v>
      </c>
      <c r="I2492" s="10" t="s">
        <v>1319</v>
      </c>
      <c r="J2492" s="10" t="str">
        <f t="shared" si="38"/>
        <v>533846-QUECHOLAC</v>
      </c>
    </row>
    <row r="2493" spans="1:10">
      <c r="A2493" s="10" t="s">
        <v>262</v>
      </c>
      <c r="B2493" s="10">
        <v>534392</v>
      </c>
      <c r="C2493" s="10">
        <v>41707</v>
      </c>
      <c r="D2493" s="10" t="s">
        <v>2619</v>
      </c>
      <c r="E2493" s="10" t="s">
        <v>91</v>
      </c>
      <c r="F2493" s="10" t="s">
        <v>311</v>
      </c>
      <c r="G2493" s="10" t="s">
        <v>469</v>
      </c>
      <c r="H2493" s="10" t="s">
        <v>2620</v>
      </c>
      <c r="I2493" s="10" t="s">
        <v>160</v>
      </c>
      <c r="J2493" s="10" t="str">
        <f t="shared" si="38"/>
        <v>534392-SAN MARCOS</v>
      </c>
    </row>
    <row r="2494" spans="1:10">
      <c r="A2494" s="10" t="s">
        <v>156</v>
      </c>
      <c r="B2494" s="10">
        <v>530785</v>
      </c>
      <c r="C2494" s="10">
        <v>43266</v>
      </c>
      <c r="D2494" s="10" t="s">
        <v>170</v>
      </c>
      <c r="E2494" s="10" t="s">
        <v>52</v>
      </c>
      <c r="F2494" s="10" t="s">
        <v>60</v>
      </c>
      <c r="G2494" s="10" t="s">
        <v>171</v>
      </c>
      <c r="H2494" s="10" t="s">
        <v>898</v>
      </c>
      <c r="I2494" s="10" t="s">
        <v>173</v>
      </c>
      <c r="J2494" s="10" t="str">
        <f t="shared" si="38"/>
        <v>530785-TECNOLOGICO</v>
      </c>
    </row>
    <row r="2495" spans="1:10">
      <c r="A2495" s="10" t="s">
        <v>33</v>
      </c>
      <c r="B2495" s="10">
        <v>532708</v>
      </c>
      <c r="C2495" s="10">
        <v>21758</v>
      </c>
      <c r="D2495" s="10" t="s">
        <v>5475</v>
      </c>
      <c r="E2495" s="10" t="s">
        <v>35</v>
      </c>
      <c r="F2495" s="10" t="s">
        <v>97</v>
      </c>
      <c r="G2495" s="10" t="s">
        <v>437</v>
      </c>
      <c r="H2495" s="10" t="s">
        <v>1532</v>
      </c>
      <c r="I2495" s="10" t="s">
        <v>5476</v>
      </c>
      <c r="J2495" s="10" t="str">
        <f t="shared" si="38"/>
        <v>532708-CHAPALA</v>
      </c>
    </row>
    <row r="2496" spans="1:10">
      <c r="A2496" s="10" t="s">
        <v>324</v>
      </c>
      <c r="B2496" s="10">
        <v>536042</v>
      </c>
      <c r="C2496" s="10">
        <v>32339</v>
      </c>
      <c r="D2496" s="10" t="s">
        <v>2875</v>
      </c>
      <c r="E2496" s="10" t="s">
        <v>44</v>
      </c>
      <c r="F2496" s="10" t="s">
        <v>45</v>
      </c>
      <c r="G2496" s="10" t="s">
        <v>326</v>
      </c>
      <c r="H2496" s="10" t="s">
        <v>1101</v>
      </c>
      <c r="I2496" s="10" t="s">
        <v>2876</v>
      </c>
      <c r="J2496" s="10" t="str">
        <f t="shared" si="38"/>
        <v>536042-GUADALUPE SUR</v>
      </c>
    </row>
    <row r="2497" spans="1:10">
      <c r="A2497" s="10" t="s">
        <v>42</v>
      </c>
      <c r="B2497" s="10">
        <v>530575</v>
      </c>
      <c r="C2497" s="10">
        <v>20983</v>
      </c>
      <c r="D2497" s="10" t="s">
        <v>115</v>
      </c>
      <c r="E2497" s="10" t="s">
        <v>35</v>
      </c>
      <c r="F2497" s="10" t="s">
        <v>116</v>
      </c>
      <c r="G2497" s="10" t="s">
        <v>292</v>
      </c>
      <c r="H2497" s="10" t="s">
        <v>2622</v>
      </c>
      <c r="I2497" s="10" t="s">
        <v>119</v>
      </c>
      <c r="J2497" s="10" t="str">
        <f t="shared" si="38"/>
        <v>530575-PINTURAS ACUEDUCTO</v>
      </c>
    </row>
    <row r="2498" spans="1:10">
      <c r="A2498" s="10" t="s">
        <v>178</v>
      </c>
      <c r="B2498" s="10">
        <v>535177</v>
      </c>
      <c r="C2498" s="10">
        <v>32062</v>
      </c>
      <c r="D2498" s="10" t="s">
        <v>204</v>
      </c>
      <c r="E2498" s="10" t="s">
        <v>180</v>
      </c>
      <c r="F2498" s="10" t="s">
        <v>181</v>
      </c>
      <c r="G2498" s="10" t="s">
        <v>205</v>
      </c>
      <c r="H2498" s="10" t="s">
        <v>1423</v>
      </c>
      <c r="I2498" s="10" t="s">
        <v>206</v>
      </c>
      <c r="J2498" s="10" t="str">
        <f t="shared" si="38"/>
        <v>535177-PEDREGAL</v>
      </c>
    </row>
    <row r="2499" spans="1:10">
      <c r="A2499" s="10" t="s">
        <v>77</v>
      </c>
      <c r="B2499" s="10">
        <v>536699</v>
      </c>
      <c r="C2499" s="10">
        <v>4434</v>
      </c>
      <c r="D2499" s="10" t="s">
        <v>2623</v>
      </c>
      <c r="E2499" s="10" t="s">
        <v>91</v>
      </c>
      <c r="F2499" s="10" t="s">
        <v>92</v>
      </c>
      <c r="G2499" s="10" t="s">
        <v>691</v>
      </c>
      <c r="H2499" s="10" t="s">
        <v>2624</v>
      </c>
      <c r="I2499" s="10" t="s">
        <v>1112</v>
      </c>
      <c r="J2499" s="10" t="str">
        <f t="shared" ref="J2499:J2562" si="39">CONCATENATE(B2499,"-",H2499)</f>
        <v>536699-LOMA FEDERAL BUROCRATICA</v>
      </c>
    </row>
    <row r="2500" spans="1:10">
      <c r="A2500" s="10" t="s">
        <v>150</v>
      </c>
      <c r="B2500" s="10">
        <v>535829</v>
      </c>
      <c r="C2500" s="10">
        <v>43506</v>
      </c>
      <c r="D2500" s="10" t="s">
        <v>151</v>
      </c>
      <c r="E2500" s="10" t="s">
        <v>52</v>
      </c>
      <c r="F2500" s="10" t="s">
        <v>152</v>
      </c>
      <c r="G2500" s="10" t="s">
        <v>153</v>
      </c>
      <c r="H2500" s="10" t="s">
        <v>1028</v>
      </c>
      <c r="I2500" s="10" t="s">
        <v>155</v>
      </c>
      <c r="J2500" s="10" t="str">
        <f t="shared" si="39"/>
        <v>535829-VILLAHERMOSA</v>
      </c>
    </row>
    <row r="2501" spans="1:10">
      <c r="A2501" s="10" t="s">
        <v>24</v>
      </c>
      <c r="B2501" s="10">
        <v>532443</v>
      </c>
      <c r="C2501" s="10">
        <v>7778</v>
      </c>
      <c r="D2501" s="10" t="s">
        <v>2628</v>
      </c>
      <c r="E2501" s="10" t="s">
        <v>91</v>
      </c>
      <c r="F2501" s="10" t="s">
        <v>92</v>
      </c>
      <c r="G2501" s="10" t="s">
        <v>1007</v>
      </c>
      <c r="H2501" s="10" t="s">
        <v>2629</v>
      </c>
      <c r="I2501" s="10" t="s">
        <v>2630</v>
      </c>
      <c r="J2501" s="10" t="str">
        <f t="shared" si="39"/>
        <v>532443-ORIENTE 259</v>
      </c>
    </row>
    <row r="2502" spans="1:10">
      <c r="A2502" s="10" t="s">
        <v>33</v>
      </c>
      <c r="B2502" s="10">
        <v>533927</v>
      </c>
      <c r="C2502" s="10">
        <v>22289</v>
      </c>
      <c r="D2502" s="10" t="s">
        <v>5803</v>
      </c>
      <c r="E2502" s="10" t="s">
        <v>35</v>
      </c>
      <c r="F2502" s="10" t="s">
        <v>97</v>
      </c>
      <c r="G2502" s="10" t="s">
        <v>419</v>
      </c>
      <c r="H2502" s="10" t="s">
        <v>71</v>
      </c>
      <c r="I2502" s="10" t="s">
        <v>282</v>
      </c>
      <c r="J2502" s="10" t="str">
        <f t="shared" si="39"/>
        <v>533927-HIDALGO</v>
      </c>
    </row>
    <row r="2503" spans="1:10">
      <c r="A2503" s="10" t="s">
        <v>33</v>
      </c>
      <c r="B2503" s="10">
        <v>531308</v>
      </c>
      <c r="C2503" s="10">
        <v>20876</v>
      </c>
      <c r="D2503" s="10" t="s">
        <v>886</v>
      </c>
      <c r="E2503" s="10" t="s">
        <v>35</v>
      </c>
      <c r="F2503" s="10" t="s">
        <v>36</v>
      </c>
      <c r="G2503" s="10" t="s">
        <v>427</v>
      </c>
      <c r="H2503" s="10" t="s">
        <v>2627</v>
      </c>
      <c r="I2503" s="10" t="s">
        <v>429</v>
      </c>
      <c r="J2503" s="10" t="str">
        <f t="shared" si="39"/>
        <v>531308-LAURELES</v>
      </c>
    </row>
    <row r="2504" spans="1:10">
      <c r="A2504" s="10" t="s">
        <v>535</v>
      </c>
      <c r="B2504" s="10">
        <v>532581</v>
      </c>
      <c r="C2504" s="10">
        <v>31971</v>
      </c>
      <c r="D2504" s="10" t="s">
        <v>875</v>
      </c>
      <c r="E2504" s="10" t="s">
        <v>44</v>
      </c>
      <c r="F2504" s="10" t="s">
        <v>66</v>
      </c>
      <c r="G2504" s="10" t="s">
        <v>1121</v>
      </c>
      <c r="H2504" s="10" t="s">
        <v>3646</v>
      </c>
      <c r="I2504" s="10" t="s">
        <v>877</v>
      </c>
      <c r="J2504" s="10" t="str">
        <f t="shared" si="39"/>
        <v>532581-LAURO VILLAR</v>
      </c>
    </row>
    <row r="2505" spans="1:10">
      <c r="A2505" s="10" t="s">
        <v>77</v>
      </c>
      <c r="B2505" s="10">
        <v>533840</v>
      </c>
      <c r="C2505" s="10">
        <v>41810</v>
      </c>
      <c r="D2505" s="10" t="s">
        <v>5526</v>
      </c>
      <c r="E2505" s="10" t="s">
        <v>91</v>
      </c>
      <c r="F2505" s="10" t="s">
        <v>311</v>
      </c>
      <c r="G2505" s="10" t="s">
        <v>485</v>
      </c>
      <c r="H2505" s="10" t="s">
        <v>6504</v>
      </c>
      <c r="I2505" s="10" t="s">
        <v>5527</v>
      </c>
      <c r="J2505" s="10" t="str">
        <f t="shared" si="39"/>
        <v>533840-SUC E SAN BARTOLO MORELOS</v>
      </c>
    </row>
    <row r="2506" spans="1:10">
      <c r="A2506" s="10" t="s">
        <v>262</v>
      </c>
      <c r="B2506" s="10">
        <v>531068</v>
      </c>
      <c r="C2506" s="10">
        <v>32041</v>
      </c>
      <c r="D2506" s="10" t="s">
        <v>263</v>
      </c>
      <c r="E2506" s="10" t="s">
        <v>52</v>
      </c>
      <c r="F2506" s="10" t="s">
        <v>85</v>
      </c>
      <c r="G2506" s="10" t="s">
        <v>264</v>
      </c>
      <c r="H2506" s="10" t="s">
        <v>2636</v>
      </c>
      <c r="I2506" s="10" t="s">
        <v>155</v>
      </c>
      <c r="J2506" s="10" t="str">
        <f t="shared" si="39"/>
        <v>531068-HEROES</v>
      </c>
    </row>
    <row r="2507" spans="1:10">
      <c r="A2507" s="10" t="s">
        <v>120</v>
      </c>
      <c r="B2507" s="10">
        <v>530123</v>
      </c>
      <c r="C2507" s="10">
        <v>22787</v>
      </c>
      <c r="D2507" s="10" t="s">
        <v>2631</v>
      </c>
      <c r="E2507" s="10" t="s">
        <v>35</v>
      </c>
      <c r="F2507" s="10" t="s">
        <v>122</v>
      </c>
      <c r="G2507" s="10" t="s">
        <v>493</v>
      </c>
      <c r="H2507" s="10" t="s">
        <v>2632</v>
      </c>
      <c r="I2507" s="10" t="s">
        <v>2631</v>
      </c>
      <c r="J2507" s="10" t="str">
        <f t="shared" si="39"/>
        <v>530123-TANGANCICUARO</v>
      </c>
    </row>
    <row r="2508" spans="1:10">
      <c r="A2508" s="10" t="s">
        <v>240</v>
      </c>
      <c r="B2508" s="10">
        <v>537006</v>
      </c>
      <c r="C2508" s="10">
        <v>43004</v>
      </c>
      <c r="D2508" s="10" t="s">
        <v>993</v>
      </c>
      <c r="E2508" s="10" t="s">
        <v>26</v>
      </c>
      <c r="F2508" s="10" t="s">
        <v>223</v>
      </c>
      <c r="G2508" s="10" t="s">
        <v>465</v>
      </c>
      <c r="H2508" s="10" t="s">
        <v>2637</v>
      </c>
      <c r="I2508" s="10" t="s">
        <v>995</v>
      </c>
      <c r="J2508" s="10" t="str">
        <f t="shared" si="39"/>
        <v>537006-RANCHO DEL CURA</v>
      </c>
    </row>
    <row r="2509" spans="1:10">
      <c r="A2509" s="10" t="s">
        <v>24</v>
      </c>
      <c r="B2509" s="10">
        <v>531211</v>
      </c>
      <c r="C2509" s="10">
        <v>4593</v>
      </c>
      <c r="D2509" s="10" t="s">
        <v>2633</v>
      </c>
      <c r="E2509" s="10" t="s">
        <v>91</v>
      </c>
      <c r="F2509" s="10" t="s">
        <v>92</v>
      </c>
      <c r="G2509" s="10" t="s">
        <v>1007</v>
      </c>
      <c r="H2509" s="10" t="s">
        <v>2634</v>
      </c>
      <c r="I2509" s="10" t="s">
        <v>2635</v>
      </c>
      <c r="J2509" s="10" t="str">
        <f t="shared" si="39"/>
        <v>531211-SUCURSAL JILOTZINGO</v>
      </c>
    </row>
    <row r="2510" spans="1:10">
      <c r="A2510" s="10" t="s">
        <v>156</v>
      </c>
      <c r="B2510" s="10">
        <v>530761</v>
      </c>
      <c r="C2510" s="10">
        <v>43389</v>
      </c>
      <c r="D2510" s="10" t="s">
        <v>157</v>
      </c>
      <c r="E2510" s="10" t="s">
        <v>52</v>
      </c>
      <c r="F2510" s="10" t="s">
        <v>60</v>
      </c>
      <c r="G2510" s="10" t="s">
        <v>158</v>
      </c>
      <c r="H2510" s="10" t="s">
        <v>2638</v>
      </c>
      <c r="I2510" s="10" t="s">
        <v>160</v>
      </c>
      <c r="J2510" s="10" t="str">
        <f t="shared" si="39"/>
        <v>530761-UMAN</v>
      </c>
    </row>
    <row r="2511" spans="1:10">
      <c r="A2511" s="10" t="s">
        <v>77</v>
      </c>
      <c r="B2511" s="10">
        <v>534329</v>
      </c>
      <c r="C2511" s="10">
        <v>42053</v>
      </c>
      <c r="D2511" s="10" t="s">
        <v>1929</v>
      </c>
      <c r="E2511" s="10" t="s">
        <v>91</v>
      </c>
      <c r="F2511" s="10" t="s">
        <v>311</v>
      </c>
      <c r="G2511" s="10" t="s">
        <v>312</v>
      </c>
      <c r="H2511" s="10" t="s">
        <v>4510</v>
      </c>
      <c r="I2511" s="10" t="s">
        <v>1931</v>
      </c>
      <c r="J2511" s="10" t="str">
        <f t="shared" si="39"/>
        <v>534329-ARI BUENAVISTA</v>
      </c>
    </row>
    <row r="2512" spans="1:10">
      <c r="A2512" s="10" t="s">
        <v>150</v>
      </c>
      <c r="B2512" s="10">
        <v>539098</v>
      </c>
      <c r="C2512" s="10">
        <v>43759</v>
      </c>
      <c r="D2512" s="10" t="s">
        <v>6611</v>
      </c>
      <c r="E2512" s="10" t="s">
        <v>52</v>
      </c>
      <c r="F2512" s="10" t="s">
        <v>152</v>
      </c>
      <c r="G2512" s="10" t="s">
        <v>352</v>
      </c>
      <c r="H2512" s="10" t="s">
        <v>6618</v>
      </c>
      <c r="I2512" s="10" t="s">
        <v>234</v>
      </c>
      <c r="J2512" s="10" t="str">
        <f t="shared" si="39"/>
        <v>539098-TEAPA CENTRO</v>
      </c>
    </row>
    <row r="2513" spans="1:10">
      <c r="A2513" s="10" t="s">
        <v>24</v>
      </c>
      <c r="B2513" s="10">
        <v>538731</v>
      </c>
      <c r="C2513" s="10">
        <v>8154</v>
      </c>
      <c r="D2513" s="10" t="s">
        <v>699</v>
      </c>
      <c r="E2513" s="10" t="s">
        <v>26</v>
      </c>
      <c r="F2513" s="10" t="s">
        <v>27</v>
      </c>
      <c r="G2513" s="10" t="s">
        <v>305</v>
      </c>
      <c r="H2513" s="10" t="s">
        <v>2643</v>
      </c>
      <c r="I2513" s="10" t="s">
        <v>483</v>
      </c>
      <c r="J2513" s="10" t="str">
        <f t="shared" si="39"/>
        <v>538731-SAN GREGORIO PLAZA</v>
      </c>
    </row>
    <row r="2514" spans="1:10">
      <c r="A2514" s="10" t="s">
        <v>120</v>
      </c>
      <c r="B2514" s="10">
        <v>537663</v>
      </c>
      <c r="C2514" s="10">
        <v>22913</v>
      </c>
      <c r="D2514" s="10" t="s">
        <v>2640</v>
      </c>
      <c r="E2514" s="10" t="s">
        <v>35</v>
      </c>
      <c r="F2514" s="10" t="s">
        <v>122</v>
      </c>
      <c r="G2514" s="10" t="s">
        <v>123</v>
      </c>
      <c r="H2514" s="10" t="s">
        <v>2641</v>
      </c>
      <c r="I2514" s="10" t="s">
        <v>2642</v>
      </c>
      <c r="J2514" s="10" t="str">
        <f t="shared" si="39"/>
        <v>537663-JERAHUARO 2</v>
      </c>
    </row>
    <row r="2515" spans="1:10">
      <c r="A2515" s="10" t="s">
        <v>42</v>
      </c>
      <c r="B2515" s="10">
        <v>530551</v>
      </c>
      <c r="C2515" s="10">
        <v>20983</v>
      </c>
      <c r="D2515" s="10" t="s">
        <v>115</v>
      </c>
      <c r="E2515" s="10" t="s">
        <v>35</v>
      </c>
      <c r="F2515" s="10" t="s">
        <v>116</v>
      </c>
      <c r="G2515" s="10" t="s">
        <v>292</v>
      </c>
      <c r="H2515" s="10" t="s">
        <v>2184</v>
      </c>
      <c r="I2515" s="10" t="s">
        <v>119</v>
      </c>
      <c r="J2515" s="10" t="str">
        <f t="shared" si="39"/>
        <v>530551-PINTURAS DE SAN JUAN CORREGIDORA</v>
      </c>
    </row>
    <row r="2516" spans="1:10">
      <c r="A2516" s="10" t="s">
        <v>77</v>
      </c>
      <c r="B2516" s="10">
        <v>533632</v>
      </c>
      <c r="C2516" s="10">
        <v>42128</v>
      </c>
      <c r="D2516" s="10" t="s">
        <v>310</v>
      </c>
      <c r="E2516" s="10" t="s">
        <v>91</v>
      </c>
      <c r="F2516" s="10" t="s">
        <v>311</v>
      </c>
      <c r="G2516" s="10" t="s">
        <v>312</v>
      </c>
      <c r="H2516" s="10" t="s">
        <v>2644</v>
      </c>
      <c r="I2516" s="10" t="s">
        <v>314</v>
      </c>
      <c r="J2516" s="10" t="str">
        <f t="shared" si="39"/>
        <v>533632-MARIA DE LUZ AGUILAR ALARCON</v>
      </c>
    </row>
    <row r="2517" spans="1:10">
      <c r="A2517" s="10" t="s">
        <v>24</v>
      </c>
      <c r="B2517" s="10">
        <v>537292</v>
      </c>
      <c r="C2517" s="10">
        <v>4534</v>
      </c>
      <c r="D2517" s="10" t="s">
        <v>1432</v>
      </c>
      <c r="E2517" s="10" t="s">
        <v>91</v>
      </c>
      <c r="F2517" s="10" t="s">
        <v>92</v>
      </c>
      <c r="G2517" s="10" t="s">
        <v>93</v>
      </c>
      <c r="H2517" s="10" t="s">
        <v>2649</v>
      </c>
      <c r="I2517" s="10" t="s">
        <v>1434</v>
      </c>
      <c r="J2517" s="10" t="str">
        <f t="shared" si="39"/>
        <v>537292-MOLINOS</v>
      </c>
    </row>
    <row r="2518" spans="1:10">
      <c r="A2518" s="10" t="s">
        <v>198</v>
      </c>
      <c r="B2518" s="10">
        <v>537251</v>
      </c>
      <c r="C2518" s="10">
        <v>40253</v>
      </c>
      <c r="D2518" s="10" t="s">
        <v>5974</v>
      </c>
      <c r="E2518" s="10" t="s">
        <v>52</v>
      </c>
      <c r="F2518" s="10" t="s">
        <v>60</v>
      </c>
      <c r="G2518" s="10" t="s">
        <v>212</v>
      </c>
      <c r="H2518" s="10" t="s">
        <v>6055</v>
      </c>
      <c r="I2518" s="10" t="s">
        <v>5618</v>
      </c>
      <c r="J2518" s="10" t="str">
        <f t="shared" si="39"/>
        <v>537251-BODEGA COMEX CHETUMAL</v>
      </c>
    </row>
    <row r="2519" spans="1:10">
      <c r="A2519" s="10" t="s">
        <v>24</v>
      </c>
      <c r="B2519" s="10">
        <v>530025</v>
      </c>
      <c r="C2519" s="10">
        <v>4551</v>
      </c>
      <c r="D2519" s="10" t="s">
        <v>2646</v>
      </c>
      <c r="E2519" s="10" t="s">
        <v>91</v>
      </c>
      <c r="F2519" s="10" t="s">
        <v>92</v>
      </c>
      <c r="G2519" s="10" t="s">
        <v>691</v>
      </c>
      <c r="H2519" s="10" t="s">
        <v>2647</v>
      </c>
      <c r="I2519" s="10" t="s">
        <v>2648</v>
      </c>
      <c r="J2519" s="10" t="str">
        <f t="shared" si="39"/>
        <v>530025-COMEX EL YAQUI</v>
      </c>
    </row>
    <row r="2520" spans="1:10">
      <c r="A2520" s="10" t="s">
        <v>77</v>
      </c>
      <c r="B2520" s="10">
        <v>539189</v>
      </c>
      <c r="C2520" s="10">
        <v>4870</v>
      </c>
      <c r="D2520" s="10" t="s">
        <v>6641</v>
      </c>
      <c r="E2520" s="10" t="s">
        <v>91</v>
      </c>
      <c r="F2520" s="10" t="s">
        <v>92</v>
      </c>
      <c r="G2520" s="10" t="s">
        <v>93</v>
      </c>
      <c r="H2520" s="10" t="s">
        <v>5817</v>
      </c>
      <c r="I2520" s="10" t="s">
        <v>596</v>
      </c>
      <c r="J2520" s="10" t="str">
        <f t="shared" si="39"/>
        <v>539189-PINTURAS SANTA CRUZ</v>
      </c>
    </row>
    <row r="2521" spans="1:10">
      <c r="A2521" s="10" t="s">
        <v>33</v>
      </c>
      <c r="B2521" s="10">
        <v>533928</v>
      </c>
      <c r="C2521" s="10">
        <v>22479</v>
      </c>
      <c r="D2521" s="10" t="s">
        <v>759</v>
      </c>
      <c r="E2521" s="10" t="s">
        <v>35</v>
      </c>
      <c r="F2521" s="10" t="s">
        <v>97</v>
      </c>
      <c r="G2521" s="10" t="s">
        <v>98</v>
      </c>
      <c r="H2521" s="10" t="s">
        <v>1307</v>
      </c>
      <c r="I2521" s="10" t="s">
        <v>761</v>
      </c>
      <c r="J2521" s="10" t="str">
        <f t="shared" si="39"/>
        <v>533928-JARDINES DEL VALLE</v>
      </c>
    </row>
    <row r="2522" spans="1:10">
      <c r="A2522" s="10" t="s">
        <v>33</v>
      </c>
      <c r="B2522" s="10">
        <v>538813</v>
      </c>
      <c r="C2522" s="10">
        <v>23067</v>
      </c>
      <c r="D2522" s="10" t="s">
        <v>792</v>
      </c>
      <c r="E2522" s="10" t="s">
        <v>35</v>
      </c>
      <c r="F2522" s="10" t="s">
        <v>36</v>
      </c>
      <c r="G2522" s="10" t="s">
        <v>427</v>
      </c>
      <c r="H2522" s="10" t="s">
        <v>2650</v>
      </c>
      <c r="I2522" s="10" t="s">
        <v>794</v>
      </c>
      <c r="J2522" s="10" t="str">
        <f t="shared" si="39"/>
        <v>538813-JOAQUIN AMARO</v>
      </c>
    </row>
    <row r="2523" spans="1:10">
      <c r="A2523" s="10" t="s">
        <v>120</v>
      </c>
      <c r="B2523" s="10">
        <v>538953</v>
      </c>
      <c r="C2523" s="10">
        <v>23087</v>
      </c>
      <c r="D2523" s="10" t="s">
        <v>4400</v>
      </c>
      <c r="E2523" s="10" t="s">
        <v>35</v>
      </c>
      <c r="F2523" s="10" t="s">
        <v>122</v>
      </c>
      <c r="G2523" s="10" t="s">
        <v>493</v>
      </c>
      <c r="H2523" s="10" t="s">
        <v>5985</v>
      </c>
      <c r="I2523" s="10" t="s">
        <v>4402</v>
      </c>
      <c r="J2523" s="10" t="str">
        <f t="shared" si="39"/>
        <v>538953-TINGAMBATO</v>
      </c>
    </row>
    <row r="2524" spans="1:10">
      <c r="A2524" s="10" t="s">
        <v>156</v>
      </c>
      <c r="B2524" s="10">
        <v>538746</v>
      </c>
      <c r="C2524" s="10">
        <v>43674</v>
      </c>
      <c r="D2524" s="10" t="s">
        <v>170</v>
      </c>
      <c r="E2524" s="10" t="s">
        <v>52</v>
      </c>
      <c r="F2524" s="10" t="s">
        <v>60</v>
      </c>
      <c r="G2524" s="10" t="s">
        <v>171</v>
      </c>
      <c r="H2524" s="10" t="s">
        <v>2936</v>
      </c>
      <c r="I2524" s="10" t="s">
        <v>173</v>
      </c>
      <c r="J2524" s="10" t="str">
        <f t="shared" si="39"/>
        <v>538746-PETO</v>
      </c>
    </row>
    <row r="2525" spans="1:10">
      <c r="A2525" s="10" t="s">
        <v>77</v>
      </c>
      <c r="B2525" s="10">
        <v>536701</v>
      </c>
      <c r="C2525" s="10">
        <v>7878</v>
      </c>
      <c r="D2525" s="10" t="s">
        <v>6158</v>
      </c>
      <c r="E2525" s="10" t="s">
        <v>91</v>
      </c>
      <c r="F2525" s="10" t="s">
        <v>143</v>
      </c>
      <c r="G2525" s="10" t="s">
        <v>267</v>
      </c>
      <c r="H2525" s="10" t="s">
        <v>2818</v>
      </c>
      <c r="I2525" s="10" t="s">
        <v>6159</v>
      </c>
      <c r="J2525" s="10" t="str">
        <f t="shared" si="39"/>
        <v>536701-VALLE CEYLAN</v>
      </c>
    </row>
    <row r="2526" spans="1:10">
      <c r="A2526" s="10" t="s">
        <v>178</v>
      </c>
      <c r="B2526" s="10">
        <v>535185</v>
      </c>
      <c r="C2526" s="10">
        <v>32066</v>
      </c>
      <c r="D2526" s="10" t="s">
        <v>204</v>
      </c>
      <c r="E2526" s="10" t="s">
        <v>180</v>
      </c>
      <c r="F2526" s="10" t="s">
        <v>181</v>
      </c>
      <c r="G2526" s="10" t="s">
        <v>205</v>
      </c>
      <c r="H2526" s="10" t="s">
        <v>783</v>
      </c>
      <c r="I2526" s="10" t="s">
        <v>206</v>
      </c>
      <c r="J2526" s="10" t="str">
        <f t="shared" si="39"/>
        <v>535185-AMERICAS</v>
      </c>
    </row>
    <row r="2527" spans="1:10">
      <c r="A2527" s="10" t="s">
        <v>77</v>
      </c>
      <c r="B2527" s="10">
        <v>534117</v>
      </c>
      <c r="C2527" s="10">
        <v>42098</v>
      </c>
      <c r="D2527" s="10" t="s">
        <v>2445</v>
      </c>
      <c r="E2527" s="10" t="s">
        <v>91</v>
      </c>
      <c r="F2527" s="10" t="s">
        <v>311</v>
      </c>
      <c r="G2527" s="10" t="s">
        <v>684</v>
      </c>
      <c r="H2527" s="10" t="s">
        <v>2654</v>
      </c>
      <c r="I2527" s="10" t="s">
        <v>2447</v>
      </c>
      <c r="J2527" s="10" t="str">
        <f t="shared" si="39"/>
        <v>534117-SANTA MARIA DEL MONTE</v>
      </c>
    </row>
    <row r="2528" spans="1:10">
      <c r="A2528" s="10" t="s">
        <v>83</v>
      </c>
      <c r="B2528" s="10">
        <v>530285</v>
      </c>
      <c r="C2528" s="10">
        <v>41689</v>
      </c>
      <c r="D2528" s="10" t="s">
        <v>578</v>
      </c>
      <c r="E2528" s="10" t="s">
        <v>52</v>
      </c>
      <c r="F2528" s="10" t="s">
        <v>152</v>
      </c>
      <c r="G2528" s="10" t="s">
        <v>551</v>
      </c>
      <c r="H2528" s="10" t="s">
        <v>2653</v>
      </c>
      <c r="I2528" s="10" t="s">
        <v>580</v>
      </c>
      <c r="J2528" s="10" t="str">
        <f t="shared" si="39"/>
        <v>530285-SUCURSAL PIPILA</v>
      </c>
    </row>
    <row r="2529" spans="1:10">
      <c r="A2529" s="10" t="s">
        <v>120</v>
      </c>
      <c r="B2529" s="10">
        <v>533023</v>
      </c>
      <c r="C2529" s="10">
        <v>22265</v>
      </c>
      <c r="D2529" s="10" t="s">
        <v>5664</v>
      </c>
      <c r="E2529" s="10" t="s">
        <v>35</v>
      </c>
      <c r="F2529" s="10" t="s">
        <v>122</v>
      </c>
      <c r="G2529" s="10" t="s">
        <v>493</v>
      </c>
      <c r="H2529" s="10" t="s">
        <v>1401</v>
      </c>
      <c r="I2529" s="10" t="s">
        <v>3159</v>
      </c>
      <c r="J2529" s="10" t="str">
        <f t="shared" si="39"/>
        <v>533023-JIQUILPAN</v>
      </c>
    </row>
    <row r="2530" spans="1:10">
      <c r="A2530" s="10" t="s">
        <v>221</v>
      </c>
      <c r="B2530" s="10">
        <v>530398</v>
      </c>
      <c r="C2530" s="10">
        <v>42308</v>
      </c>
      <c r="D2530" s="10" t="s">
        <v>105</v>
      </c>
      <c r="E2530" s="10" t="s">
        <v>26</v>
      </c>
      <c r="F2530" s="10" t="s">
        <v>223</v>
      </c>
      <c r="G2530" s="10" t="s">
        <v>991</v>
      </c>
      <c r="H2530" s="10" t="s">
        <v>2655</v>
      </c>
      <c r="I2530" s="10" t="s">
        <v>107</v>
      </c>
      <c r="J2530" s="10" t="str">
        <f t="shared" si="39"/>
        <v>530398-SUC. 2 DE MAYO</v>
      </c>
    </row>
    <row r="2531" spans="1:10">
      <c r="A2531" s="10" t="s">
        <v>120</v>
      </c>
      <c r="B2531" s="10">
        <v>537460</v>
      </c>
      <c r="C2531" s="10">
        <v>22866</v>
      </c>
      <c r="D2531" s="10" t="s">
        <v>542</v>
      </c>
      <c r="E2531" s="10" t="s">
        <v>35</v>
      </c>
      <c r="F2531" s="10" t="s">
        <v>122</v>
      </c>
      <c r="G2531" s="10" t="s">
        <v>123</v>
      </c>
      <c r="H2531" s="10" t="s">
        <v>2656</v>
      </c>
      <c r="I2531" s="10" t="s">
        <v>544</v>
      </c>
      <c r="J2531" s="10" t="str">
        <f t="shared" si="39"/>
        <v>537460-TANGAMANDAPIO</v>
      </c>
    </row>
    <row r="2532" spans="1:10">
      <c r="A2532" s="10" t="s">
        <v>120</v>
      </c>
      <c r="B2532" s="10">
        <v>538842</v>
      </c>
      <c r="C2532" s="10">
        <v>23072</v>
      </c>
      <c r="D2532" s="10" t="s">
        <v>2657</v>
      </c>
      <c r="E2532" s="10" t="s">
        <v>35</v>
      </c>
      <c r="F2532" s="10" t="s">
        <v>122</v>
      </c>
      <c r="G2532" s="10" t="s">
        <v>781</v>
      </c>
      <c r="H2532" s="10" t="s">
        <v>853</v>
      </c>
      <c r="I2532" s="10" t="s">
        <v>2658</v>
      </c>
      <c r="J2532" s="10" t="str">
        <f t="shared" si="39"/>
        <v>538842-LAZARO CARDENAS</v>
      </c>
    </row>
    <row r="2533" spans="1:10">
      <c r="A2533" s="10" t="s">
        <v>24</v>
      </c>
      <c r="B2533" s="10">
        <v>536498</v>
      </c>
      <c r="C2533" s="10">
        <v>4418</v>
      </c>
      <c r="D2533" s="10" t="s">
        <v>2987</v>
      </c>
      <c r="E2533" s="10" t="s">
        <v>91</v>
      </c>
      <c r="F2533" s="10" t="s">
        <v>92</v>
      </c>
      <c r="G2533" s="10" t="s">
        <v>93</v>
      </c>
      <c r="H2533" s="10" t="s">
        <v>5843</v>
      </c>
      <c r="I2533" s="10" t="s">
        <v>2989</v>
      </c>
      <c r="J2533" s="10" t="str">
        <f t="shared" si="39"/>
        <v>536498-TOLSA SATELITE</v>
      </c>
    </row>
    <row r="2534" spans="1:10">
      <c r="A2534" s="10" t="s">
        <v>77</v>
      </c>
      <c r="B2534" s="10">
        <v>530031</v>
      </c>
      <c r="C2534" s="10">
        <v>1879</v>
      </c>
      <c r="D2534" s="10" t="s">
        <v>207</v>
      </c>
      <c r="E2534" s="10" t="s">
        <v>91</v>
      </c>
      <c r="F2534" s="10" t="s">
        <v>143</v>
      </c>
      <c r="G2534" s="10" t="s">
        <v>208</v>
      </c>
      <c r="H2534" s="10" t="s">
        <v>4038</v>
      </c>
      <c r="I2534" s="10" t="s">
        <v>210</v>
      </c>
      <c r="J2534" s="10" t="str">
        <f t="shared" si="39"/>
        <v>530031-COMEX SANTA CRUZ</v>
      </c>
    </row>
    <row r="2535" spans="1:10">
      <c r="A2535" s="10" t="s">
        <v>24</v>
      </c>
      <c r="B2535" s="10">
        <v>534134</v>
      </c>
      <c r="C2535" s="10">
        <v>11008</v>
      </c>
      <c r="D2535" s="10" t="s">
        <v>715</v>
      </c>
      <c r="E2535" s="10" t="s">
        <v>91</v>
      </c>
      <c r="F2535" s="10" t="s">
        <v>92</v>
      </c>
      <c r="G2535" s="10" t="s">
        <v>93</v>
      </c>
      <c r="H2535" s="10" t="s">
        <v>6357</v>
      </c>
      <c r="I2535" s="10" t="s">
        <v>95</v>
      </c>
      <c r="J2535" s="10" t="str">
        <f t="shared" si="39"/>
        <v>534134-TIENDA ESPECAILISTA PLAKA</v>
      </c>
    </row>
    <row r="2536" spans="1:10">
      <c r="A2536" s="10" t="s">
        <v>198</v>
      </c>
      <c r="B2536" s="10">
        <v>538079</v>
      </c>
      <c r="C2536" s="10">
        <v>43465</v>
      </c>
      <c r="D2536" s="10" t="s">
        <v>65</v>
      </c>
      <c r="E2536" s="10" t="s">
        <v>52</v>
      </c>
      <c r="F2536" s="10" t="s">
        <v>60</v>
      </c>
      <c r="G2536" s="10" t="s">
        <v>199</v>
      </c>
      <c r="H2536" s="10" t="s">
        <v>2661</v>
      </c>
      <c r="I2536" s="10" t="s">
        <v>69</v>
      </c>
      <c r="J2536" s="10" t="str">
        <f t="shared" si="39"/>
        <v>538079-KANTUNILKIN</v>
      </c>
    </row>
    <row r="2537" spans="1:10">
      <c r="A2537" s="10" t="s">
        <v>24</v>
      </c>
      <c r="B2537" s="10">
        <v>538576</v>
      </c>
      <c r="C2537" s="10">
        <v>8131</v>
      </c>
      <c r="D2537" s="10" t="s">
        <v>25</v>
      </c>
      <c r="E2537" s="10" t="s">
        <v>26</v>
      </c>
      <c r="F2537" s="10" t="s">
        <v>27</v>
      </c>
      <c r="G2537" s="10" t="s">
        <v>28</v>
      </c>
      <c r="H2537" s="10" t="s">
        <v>494</v>
      </c>
      <c r="I2537" s="10" t="s">
        <v>30</v>
      </c>
      <c r="J2537" s="10" t="str">
        <f t="shared" si="39"/>
        <v>538576-ZAPATA</v>
      </c>
    </row>
    <row r="2538" spans="1:10">
      <c r="A2538" s="10" t="s">
        <v>262</v>
      </c>
      <c r="B2538" s="10">
        <v>530986</v>
      </c>
      <c r="C2538" s="10">
        <v>32041</v>
      </c>
      <c r="D2538" s="10" t="s">
        <v>263</v>
      </c>
      <c r="E2538" s="10" t="s">
        <v>52</v>
      </c>
      <c r="F2538" s="10" t="s">
        <v>85</v>
      </c>
      <c r="G2538" s="10" t="s">
        <v>264</v>
      </c>
      <c r="H2538" s="10" t="s">
        <v>2660</v>
      </c>
      <c r="I2538" s="10" t="s">
        <v>155</v>
      </c>
      <c r="J2538" s="10" t="str">
        <f t="shared" si="39"/>
        <v>530986-AMERICA SUR</v>
      </c>
    </row>
    <row r="2539" spans="1:10">
      <c r="A2539" s="10" t="s">
        <v>33</v>
      </c>
      <c r="B2539" s="10">
        <v>530422</v>
      </c>
      <c r="C2539" s="10">
        <v>30954</v>
      </c>
      <c r="D2539" s="10" t="s">
        <v>384</v>
      </c>
      <c r="E2539" s="10" t="s">
        <v>44</v>
      </c>
      <c r="F2539" s="10" t="s">
        <v>45</v>
      </c>
      <c r="G2539" s="10" t="s">
        <v>187</v>
      </c>
      <c r="H2539" s="10" t="s">
        <v>3121</v>
      </c>
      <c r="I2539" s="10" t="s">
        <v>386</v>
      </c>
      <c r="J2539" s="10" t="str">
        <f t="shared" si="39"/>
        <v>530422-OJUELOS</v>
      </c>
    </row>
    <row r="2540" spans="1:10">
      <c r="A2540" s="10" t="s">
        <v>535</v>
      </c>
      <c r="B2540" s="10">
        <v>536481</v>
      </c>
      <c r="C2540" s="10">
        <v>32078</v>
      </c>
      <c r="D2540" s="10" t="s">
        <v>875</v>
      </c>
      <c r="E2540" s="10" t="s">
        <v>44</v>
      </c>
      <c r="F2540" s="10" t="s">
        <v>66</v>
      </c>
      <c r="G2540" s="10" t="s">
        <v>1121</v>
      </c>
      <c r="H2540" s="10" t="s">
        <v>6419</v>
      </c>
      <c r="I2540" s="10" t="s">
        <v>877</v>
      </c>
      <c r="J2540" s="10" t="str">
        <f t="shared" si="39"/>
        <v>536481-BODEGA ROTONDA</v>
      </c>
    </row>
    <row r="2541" spans="1:10">
      <c r="A2541" s="10" t="s">
        <v>24</v>
      </c>
      <c r="B2541" s="10">
        <v>532417</v>
      </c>
      <c r="C2541" s="10">
        <v>7833</v>
      </c>
      <c r="D2541" s="10" t="s">
        <v>542</v>
      </c>
      <c r="E2541" s="10" t="s">
        <v>26</v>
      </c>
      <c r="F2541" s="10" t="s">
        <v>27</v>
      </c>
      <c r="G2541" s="10" t="s">
        <v>296</v>
      </c>
      <c r="H2541" s="10" t="s">
        <v>2665</v>
      </c>
      <c r="I2541" s="10" t="s">
        <v>544</v>
      </c>
      <c r="J2541" s="10" t="str">
        <f t="shared" si="39"/>
        <v>532417-LA PURISIMA</v>
      </c>
    </row>
    <row r="2542" spans="1:10">
      <c r="A2542" s="10" t="s">
        <v>24</v>
      </c>
      <c r="B2542" s="10">
        <v>538144</v>
      </c>
      <c r="C2542" s="10">
        <v>4668</v>
      </c>
      <c r="D2542" s="10" t="s">
        <v>151</v>
      </c>
      <c r="E2542" s="10" t="s">
        <v>91</v>
      </c>
      <c r="F2542" s="10" t="s">
        <v>143</v>
      </c>
      <c r="G2542" s="10" t="s">
        <v>168</v>
      </c>
      <c r="H2542" s="10" t="s">
        <v>960</v>
      </c>
      <c r="I2542" s="10" t="s">
        <v>155</v>
      </c>
      <c r="J2542" s="10" t="str">
        <f t="shared" si="39"/>
        <v>538144-RODEO</v>
      </c>
    </row>
    <row r="2543" spans="1:10">
      <c r="A2543" s="10" t="s">
        <v>64</v>
      </c>
      <c r="B2543" s="10">
        <v>536730</v>
      </c>
      <c r="C2543" s="10">
        <v>32440</v>
      </c>
      <c r="D2543" s="10" t="s">
        <v>2312</v>
      </c>
      <c r="E2543" s="10" t="s">
        <v>44</v>
      </c>
      <c r="F2543" s="10" t="s">
        <v>66</v>
      </c>
      <c r="G2543" s="10" t="s">
        <v>272</v>
      </c>
      <c r="H2543" s="10" t="s">
        <v>2667</v>
      </c>
      <c r="I2543" s="10" t="s">
        <v>2314</v>
      </c>
      <c r="J2543" s="10" t="str">
        <f t="shared" si="39"/>
        <v>536730-COLINA</v>
      </c>
    </row>
    <row r="2544" spans="1:10">
      <c r="A2544" s="10" t="s">
        <v>64</v>
      </c>
      <c r="B2544" s="10">
        <v>536835</v>
      </c>
      <c r="C2544" s="10">
        <v>32475</v>
      </c>
      <c r="D2544" s="10" t="s">
        <v>5788</v>
      </c>
      <c r="E2544" s="10" t="s">
        <v>44</v>
      </c>
      <c r="F2544" s="10" t="s">
        <v>66</v>
      </c>
      <c r="G2544" s="10" t="s">
        <v>67</v>
      </c>
      <c r="H2544" s="10" t="s">
        <v>3177</v>
      </c>
      <c r="I2544" s="10" t="s">
        <v>5789</v>
      </c>
      <c r="J2544" s="10" t="str">
        <f t="shared" si="39"/>
        <v>536835-MIGUEL ALEMAN</v>
      </c>
    </row>
    <row r="2545" spans="1:10">
      <c r="A2545" s="10" t="s">
        <v>468</v>
      </c>
      <c r="B2545" s="10">
        <v>534228</v>
      </c>
      <c r="C2545" s="10">
        <v>42446</v>
      </c>
      <c r="D2545" s="10" t="s">
        <v>5771</v>
      </c>
      <c r="E2545" s="10" t="s">
        <v>91</v>
      </c>
      <c r="F2545" s="10" t="s">
        <v>311</v>
      </c>
      <c r="G2545" s="10" t="s">
        <v>624</v>
      </c>
      <c r="H2545" s="10" t="s">
        <v>5772</v>
      </c>
      <c r="I2545" s="10" t="s">
        <v>5773</v>
      </c>
      <c r="J2545" s="10" t="str">
        <f t="shared" si="39"/>
        <v>534228-COMEX TEXOLOC</v>
      </c>
    </row>
    <row r="2546" spans="1:10">
      <c r="A2546" s="10" t="s">
        <v>83</v>
      </c>
      <c r="B2546" s="10">
        <v>534642</v>
      </c>
      <c r="C2546" s="10">
        <v>40449</v>
      </c>
      <c r="D2546" s="10" t="s">
        <v>2669</v>
      </c>
      <c r="E2546" s="10" t="s">
        <v>52</v>
      </c>
      <c r="F2546" s="10" t="s">
        <v>152</v>
      </c>
      <c r="G2546" s="10" t="s">
        <v>362</v>
      </c>
      <c r="H2546" s="10" t="s">
        <v>2670</v>
      </c>
      <c r="I2546" s="10" t="s">
        <v>173</v>
      </c>
      <c r="J2546" s="10" t="str">
        <f t="shared" si="39"/>
        <v>534642-NUEVA VICTORIA</v>
      </c>
    </row>
    <row r="2547" spans="1:10">
      <c r="A2547" s="10" t="s">
        <v>468</v>
      </c>
      <c r="B2547" s="10">
        <v>534395</v>
      </c>
      <c r="C2547" s="10">
        <v>42171</v>
      </c>
      <c r="D2547" s="10" t="s">
        <v>157</v>
      </c>
      <c r="E2547" s="10" t="s">
        <v>91</v>
      </c>
      <c r="F2547" s="10" t="s">
        <v>311</v>
      </c>
      <c r="G2547" s="10" t="s">
        <v>469</v>
      </c>
      <c r="H2547" s="10" t="s">
        <v>655</v>
      </c>
      <c r="I2547" s="10" t="s">
        <v>160</v>
      </c>
      <c r="J2547" s="10" t="str">
        <f t="shared" si="39"/>
        <v>534395-SAN PABLO</v>
      </c>
    </row>
    <row r="2548" spans="1:10">
      <c r="A2548" s="10" t="s">
        <v>150</v>
      </c>
      <c r="B2548" s="10">
        <v>535679</v>
      </c>
      <c r="C2548" s="10">
        <v>42574</v>
      </c>
      <c r="D2548" s="10" t="s">
        <v>263</v>
      </c>
      <c r="E2548" s="10" t="s">
        <v>52</v>
      </c>
      <c r="F2548" s="10" t="s">
        <v>152</v>
      </c>
      <c r="G2548" s="10" t="s">
        <v>153</v>
      </c>
      <c r="H2548" s="10" t="s">
        <v>1913</v>
      </c>
      <c r="I2548" s="10" t="s">
        <v>155</v>
      </c>
      <c r="J2548" s="10" t="str">
        <f t="shared" si="39"/>
        <v>535679-CITY CENTER</v>
      </c>
    </row>
    <row r="2549" spans="1:10">
      <c r="A2549" s="10" t="s">
        <v>50</v>
      </c>
      <c r="B2549" s="10">
        <v>536148</v>
      </c>
      <c r="C2549" s="10">
        <v>42783</v>
      </c>
      <c r="D2549" s="10" t="s">
        <v>476</v>
      </c>
      <c r="E2549" s="10" t="s">
        <v>52</v>
      </c>
      <c r="F2549" s="10" t="s">
        <v>53</v>
      </c>
      <c r="G2549" s="10" t="s">
        <v>477</v>
      </c>
      <c r="H2549" s="10" t="s">
        <v>6516</v>
      </c>
      <c r="I2549" s="10" t="s">
        <v>88</v>
      </c>
      <c r="J2549" s="10" t="str">
        <f t="shared" si="39"/>
        <v>536148-SEGURO SOCIAL</v>
      </c>
    </row>
    <row r="2550" spans="1:10">
      <c r="A2550" s="10" t="s">
        <v>83</v>
      </c>
      <c r="B2550" s="10">
        <v>538610</v>
      </c>
      <c r="C2550" s="10">
        <v>43612</v>
      </c>
      <c r="D2550" s="10" t="s">
        <v>101</v>
      </c>
      <c r="E2550" s="10" t="s">
        <v>52</v>
      </c>
      <c r="F2550" s="10" t="s">
        <v>85</v>
      </c>
      <c r="G2550" s="10" t="s">
        <v>235</v>
      </c>
      <c r="H2550" s="10" t="s">
        <v>5263</v>
      </c>
      <c r="I2550" s="10" t="s">
        <v>104</v>
      </c>
      <c r="J2550" s="10" t="str">
        <f t="shared" si="39"/>
        <v>538610-CORDOBA BOULEVARD</v>
      </c>
    </row>
    <row r="2551" spans="1:10">
      <c r="A2551" s="10" t="s">
        <v>33</v>
      </c>
      <c r="B2551" s="10">
        <v>533034</v>
      </c>
      <c r="C2551" s="10">
        <v>22673</v>
      </c>
      <c r="D2551" s="10" t="s">
        <v>470</v>
      </c>
      <c r="E2551" s="10" t="s">
        <v>35</v>
      </c>
      <c r="F2551" s="10" t="s">
        <v>97</v>
      </c>
      <c r="G2551" s="10" t="s">
        <v>393</v>
      </c>
      <c r="H2551" s="10" t="s">
        <v>2676</v>
      </c>
      <c r="I2551" s="10" t="s">
        <v>472</v>
      </c>
      <c r="J2551" s="10" t="str">
        <f t="shared" si="39"/>
        <v>533034-EL ARCO DEL SALTO</v>
      </c>
    </row>
    <row r="2552" spans="1:10">
      <c r="A2552" s="10" t="s">
        <v>221</v>
      </c>
      <c r="B2552" s="10">
        <v>537071</v>
      </c>
      <c r="C2552" s="10">
        <v>43017</v>
      </c>
      <c r="D2552" s="10" t="s">
        <v>105</v>
      </c>
      <c r="E2552" s="10" t="s">
        <v>26</v>
      </c>
      <c r="F2552" s="10" t="s">
        <v>223</v>
      </c>
      <c r="G2552" s="10" t="s">
        <v>991</v>
      </c>
      <c r="H2552" s="10" t="s">
        <v>1707</v>
      </c>
      <c r="I2552" s="10" t="s">
        <v>107</v>
      </c>
      <c r="J2552" s="10" t="str">
        <f t="shared" si="39"/>
        <v>537071-SAN FRANCISCO</v>
      </c>
    </row>
    <row r="2553" spans="1:10">
      <c r="A2553" s="10" t="s">
        <v>77</v>
      </c>
      <c r="B2553" s="10">
        <v>537997</v>
      </c>
      <c r="C2553" s="10">
        <v>4636</v>
      </c>
      <c r="D2553" s="10" t="s">
        <v>1789</v>
      </c>
      <c r="E2553" s="10" t="s">
        <v>91</v>
      </c>
      <c r="F2553" s="10" t="s">
        <v>143</v>
      </c>
      <c r="G2553" s="10" t="s">
        <v>267</v>
      </c>
      <c r="H2553" s="10" t="s">
        <v>2681</v>
      </c>
      <c r="I2553" s="10" t="s">
        <v>731</v>
      </c>
      <c r="J2553" s="10" t="str">
        <f t="shared" si="39"/>
        <v>537997-COMEX EL ORO</v>
      </c>
    </row>
    <row r="2554" spans="1:10">
      <c r="A2554" s="10" t="s">
        <v>371</v>
      </c>
      <c r="B2554" s="10">
        <v>534872</v>
      </c>
      <c r="C2554" s="10">
        <v>31916</v>
      </c>
      <c r="D2554" s="10" t="s">
        <v>84</v>
      </c>
      <c r="E2554" s="10" t="s">
        <v>180</v>
      </c>
      <c r="F2554" s="10" t="s">
        <v>181</v>
      </c>
      <c r="G2554" s="10" t="s">
        <v>372</v>
      </c>
      <c r="H2554" s="10" t="s">
        <v>2679</v>
      </c>
      <c r="I2554" s="10" t="s">
        <v>88</v>
      </c>
      <c r="J2554" s="10" t="str">
        <f t="shared" si="39"/>
        <v>534872-BACHOCO</v>
      </c>
    </row>
    <row r="2555" spans="1:10">
      <c r="A2555" s="10" t="s">
        <v>198</v>
      </c>
      <c r="B2555" s="10">
        <v>537177</v>
      </c>
      <c r="C2555" s="10">
        <v>43353</v>
      </c>
      <c r="D2555" s="10" t="s">
        <v>575</v>
      </c>
      <c r="E2555" s="10" t="s">
        <v>52</v>
      </c>
      <c r="F2555" s="10" t="s">
        <v>60</v>
      </c>
      <c r="G2555" s="10" t="s">
        <v>212</v>
      </c>
      <c r="H2555" s="10" t="s">
        <v>2680</v>
      </c>
      <c r="I2555" s="10" t="s">
        <v>577</v>
      </c>
      <c r="J2555" s="10" t="str">
        <f t="shared" si="39"/>
        <v>537177-COMEX VILLAS DEL SOL</v>
      </c>
    </row>
    <row r="2556" spans="1:10">
      <c r="A2556" s="10" t="s">
        <v>24</v>
      </c>
      <c r="B2556" s="10">
        <v>537604</v>
      </c>
      <c r="C2556" s="10">
        <v>4586</v>
      </c>
      <c r="D2556" s="10" t="s">
        <v>3457</v>
      </c>
      <c r="E2556" s="10" t="s">
        <v>26</v>
      </c>
      <c r="F2556" s="10" t="s">
        <v>127</v>
      </c>
      <c r="G2556" s="10" t="s">
        <v>128</v>
      </c>
      <c r="H2556" s="10" t="s">
        <v>1234</v>
      </c>
      <c r="I2556" s="10" t="s">
        <v>3459</v>
      </c>
      <c r="J2556" s="10" t="str">
        <f t="shared" si="39"/>
        <v>537604-COMEX ESTAFETAS</v>
      </c>
    </row>
    <row r="2557" spans="1:10">
      <c r="A2557" s="10" t="s">
        <v>33</v>
      </c>
      <c r="B2557" s="10">
        <v>531212</v>
      </c>
      <c r="C2557" s="10">
        <v>22327</v>
      </c>
      <c r="D2557" s="10" t="s">
        <v>105</v>
      </c>
      <c r="E2557" s="10" t="s">
        <v>35</v>
      </c>
      <c r="F2557" s="10" t="s">
        <v>36</v>
      </c>
      <c r="G2557" s="10" t="s">
        <v>37</v>
      </c>
      <c r="H2557" s="10" t="s">
        <v>2682</v>
      </c>
      <c r="I2557" s="10" t="s">
        <v>107</v>
      </c>
      <c r="J2557" s="10" t="str">
        <f t="shared" si="39"/>
        <v>531212-HUENTITAN</v>
      </c>
    </row>
    <row r="2558" spans="1:10">
      <c r="A2558" s="10" t="s">
        <v>262</v>
      </c>
      <c r="B2558" s="10">
        <v>533969</v>
      </c>
      <c r="C2558" s="10">
        <v>20628</v>
      </c>
      <c r="D2558" s="10" t="s">
        <v>131</v>
      </c>
      <c r="E2558" s="10" t="s">
        <v>44</v>
      </c>
      <c r="F2558" s="10" t="s">
        <v>45</v>
      </c>
      <c r="G2558" s="10" t="s">
        <v>201</v>
      </c>
      <c r="H2558" s="10" t="s">
        <v>5103</v>
      </c>
      <c r="I2558" s="10" t="s">
        <v>107</v>
      </c>
      <c r="J2558" s="10" t="str">
        <f t="shared" si="39"/>
        <v>533969-XICOTEPEC VILLA JUAREZ</v>
      </c>
    </row>
    <row r="2559" spans="1:10">
      <c r="A2559" s="10" t="s">
        <v>24</v>
      </c>
      <c r="B2559" s="10">
        <v>535366</v>
      </c>
      <c r="C2559" s="10">
        <v>4320</v>
      </c>
      <c r="D2559" s="10" t="s">
        <v>999</v>
      </c>
      <c r="E2559" s="10" t="s">
        <v>26</v>
      </c>
      <c r="F2559" s="10" t="s">
        <v>27</v>
      </c>
      <c r="G2559" s="10" t="s">
        <v>305</v>
      </c>
      <c r="H2559" s="10" t="s">
        <v>2684</v>
      </c>
      <c r="I2559" s="10" t="s">
        <v>483</v>
      </c>
      <c r="J2559" s="10" t="str">
        <f t="shared" si="39"/>
        <v>535366-SAN MATEO XALPA</v>
      </c>
    </row>
    <row r="2560" spans="1:10">
      <c r="A2560" s="10" t="s">
        <v>77</v>
      </c>
      <c r="B2560" s="10">
        <v>537028</v>
      </c>
      <c r="C2560" s="10">
        <v>7916</v>
      </c>
      <c r="D2560" s="10" t="s">
        <v>1236</v>
      </c>
      <c r="E2560" s="10" t="s">
        <v>26</v>
      </c>
      <c r="F2560" s="10" t="s">
        <v>127</v>
      </c>
      <c r="G2560" s="10" t="s">
        <v>334</v>
      </c>
      <c r="H2560" s="10" t="s">
        <v>3853</v>
      </c>
      <c r="I2560" s="10" t="s">
        <v>1238</v>
      </c>
      <c r="J2560" s="10" t="str">
        <f t="shared" si="39"/>
        <v>537028-VILLADA</v>
      </c>
    </row>
    <row r="2561" spans="1:10">
      <c r="A2561" s="10" t="s">
        <v>33</v>
      </c>
      <c r="B2561" s="10">
        <v>532519</v>
      </c>
      <c r="C2561" s="10">
        <v>21663</v>
      </c>
      <c r="D2561" s="10" t="s">
        <v>2683</v>
      </c>
      <c r="E2561" s="10" t="s">
        <v>35</v>
      </c>
      <c r="F2561" s="10" t="s">
        <v>36</v>
      </c>
      <c r="G2561" s="10" t="s">
        <v>191</v>
      </c>
      <c r="H2561" s="10" t="s">
        <v>1595</v>
      </c>
      <c r="I2561" s="10" t="s">
        <v>1837</v>
      </c>
      <c r="J2561" s="10" t="str">
        <f t="shared" si="39"/>
        <v>532519-TUXPAN</v>
      </c>
    </row>
    <row r="2562" spans="1:10">
      <c r="A2562" s="10" t="s">
        <v>42</v>
      </c>
      <c r="B2562" s="10">
        <v>535247</v>
      </c>
      <c r="C2562" s="10">
        <v>42438</v>
      </c>
      <c r="D2562" s="10" t="s">
        <v>2685</v>
      </c>
      <c r="E2562" s="10" t="s">
        <v>35</v>
      </c>
      <c r="F2562" s="10" t="s">
        <v>116</v>
      </c>
      <c r="G2562" s="10" t="s">
        <v>292</v>
      </c>
      <c r="H2562" s="10" t="s">
        <v>2685</v>
      </c>
      <c r="I2562" s="10" t="s">
        <v>119</v>
      </c>
      <c r="J2562" s="10" t="str">
        <f t="shared" si="39"/>
        <v>535247-COMERCIALIZADORA DE COMPLEMENTOS SA DE CV</v>
      </c>
    </row>
    <row r="2563" spans="1:10">
      <c r="A2563" s="10" t="s">
        <v>198</v>
      </c>
      <c r="B2563" s="10">
        <v>536201</v>
      </c>
      <c r="C2563" s="10">
        <v>43149</v>
      </c>
      <c r="D2563" s="10" t="s">
        <v>5844</v>
      </c>
      <c r="E2563" s="10" t="s">
        <v>52</v>
      </c>
      <c r="F2563" s="10" t="s">
        <v>60</v>
      </c>
      <c r="G2563" s="10" t="s">
        <v>212</v>
      </c>
      <c r="H2563" s="10" t="s">
        <v>2717</v>
      </c>
      <c r="I2563" s="10" t="s">
        <v>5618</v>
      </c>
      <c r="J2563" s="10" t="str">
        <f t="shared" ref="J2563:J2626" si="40">CONCATENATE(B2563,"-",H2563)</f>
        <v>536201-CARRILLO</v>
      </c>
    </row>
    <row r="2564" spans="1:10">
      <c r="A2564" s="10" t="s">
        <v>77</v>
      </c>
      <c r="B2564" s="10">
        <v>538241</v>
      </c>
      <c r="C2564" s="10">
        <v>8058</v>
      </c>
      <c r="D2564" s="10" t="s">
        <v>1770</v>
      </c>
      <c r="E2564" s="10" t="s">
        <v>26</v>
      </c>
      <c r="F2564" s="10" t="s">
        <v>127</v>
      </c>
      <c r="G2564" s="10" t="s">
        <v>128</v>
      </c>
      <c r="H2564" s="10" t="s">
        <v>1771</v>
      </c>
      <c r="I2564" s="10" t="s">
        <v>1772</v>
      </c>
      <c r="J2564" s="10" t="str">
        <f t="shared" si="40"/>
        <v>538241-REAL DEL VALLE</v>
      </c>
    </row>
    <row r="2565" spans="1:10">
      <c r="A2565" s="10" t="s">
        <v>83</v>
      </c>
      <c r="B2565" s="10">
        <v>536505</v>
      </c>
      <c r="C2565" s="10">
        <v>42880</v>
      </c>
      <c r="D2565" s="10" t="s">
        <v>84</v>
      </c>
      <c r="E2565" s="10" t="s">
        <v>52</v>
      </c>
      <c r="F2565" s="10" t="s">
        <v>85</v>
      </c>
      <c r="G2565" s="10" t="s">
        <v>86</v>
      </c>
      <c r="H2565" s="10" t="s">
        <v>3645</v>
      </c>
      <c r="I2565" s="10" t="s">
        <v>88</v>
      </c>
      <c r="J2565" s="10" t="str">
        <f t="shared" si="40"/>
        <v>536505-XICO 2</v>
      </c>
    </row>
    <row r="2566" spans="1:10">
      <c r="A2566" s="10" t="s">
        <v>114</v>
      </c>
      <c r="B2566" s="10">
        <v>530532</v>
      </c>
      <c r="C2566" s="10">
        <v>20982</v>
      </c>
      <c r="D2566" s="10" t="s">
        <v>115</v>
      </c>
      <c r="E2566" s="10" t="s">
        <v>35</v>
      </c>
      <c r="F2566" s="10" t="s">
        <v>116</v>
      </c>
      <c r="G2566" s="10" t="s">
        <v>117</v>
      </c>
      <c r="H2566" s="10" t="s">
        <v>3137</v>
      </c>
      <c r="I2566" s="10" t="s">
        <v>119</v>
      </c>
      <c r="J2566" s="10" t="str">
        <f t="shared" si="40"/>
        <v>530532-PINTURAS REALES 5 DE FEBRERO</v>
      </c>
    </row>
    <row r="2567" spans="1:10">
      <c r="A2567" s="10" t="s">
        <v>262</v>
      </c>
      <c r="B2567" s="10">
        <v>532259</v>
      </c>
      <c r="C2567" s="10">
        <v>42262</v>
      </c>
      <c r="D2567" s="10" t="s">
        <v>623</v>
      </c>
      <c r="E2567" s="10" t="s">
        <v>91</v>
      </c>
      <c r="F2567" s="10" t="s">
        <v>311</v>
      </c>
      <c r="G2567" s="10" t="s">
        <v>624</v>
      </c>
      <c r="H2567" s="10" t="s">
        <v>2686</v>
      </c>
      <c r="I2567" s="10" t="s">
        <v>626</v>
      </c>
      <c r="J2567" s="10" t="str">
        <f t="shared" si="40"/>
        <v>532259-HUEJOTZINGO</v>
      </c>
    </row>
    <row r="2568" spans="1:10">
      <c r="A2568" s="10" t="s">
        <v>77</v>
      </c>
      <c r="B2568" s="10">
        <v>530759</v>
      </c>
      <c r="C2568" s="10">
        <v>41642</v>
      </c>
      <c r="D2568" s="10" t="s">
        <v>257</v>
      </c>
      <c r="E2568" s="10" t="s">
        <v>91</v>
      </c>
      <c r="F2568" s="10" t="s">
        <v>311</v>
      </c>
      <c r="G2568" s="10" t="s">
        <v>462</v>
      </c>
      <c r="H2568" s="10" t="s">
        <v>3082</v>
      </c>
      <c r="I2568" s="10" t="s">
        <v>260</v>
      </c>
      <c r="J2568" s="10" t="str">
        <f t="shared" si="40"/>
        <v>530759-TORRES</v>
      </c>
    </row>
    <row r="2569" spans="1:10">
      <c r="A2569" s="10" t="s">
        <v>64</v>
      </c>
      <c r="B2569" s="10">
        <v>536438</v>
      </c>
      <c r="C2569" s="10">
        <v>32398</v>
      </c>
      <c r="D2569" s="10" t="s">
        <v>790</v>
      </c>
      <c r="E2569" s="10" t="s">
        <v>44</v>
      </c>
      <c r="F2569" s="10" t="s">
        <v>66</v>
      </c>
      <c r="G2569" s="10" t="s">
        <v>537</v>
      </c>
      <c r="H2569" s="10" t="s">
        <v>685</v>
      </c>
      <c r="I2569" s="10" t="s">
        <v>48</v>
      </c>
      <c r="J2569" s="10" t="str">
        <f t="shared" si="40"/>
        <v>536438-GALEANA</v>
      </c>
    </row>
    <row r="2570" spans="1:10">
      <c r="A2570" s="10" t="s">
        <v>240</v>
      </c>
      <c r="B2570" s="10">
        <v>539107</v>
      </c>
      <c r="C2570" s="10">
        <v>8205</v>
      </c>
      <c r="D2570" s="10" t="s">
        <v>6620</v>
      </c>
      <c r="E2570" s="10" t="s">
        <v>26</v>
      </c>
      <c r="F2570" s="10" t="s">
        <v>223</v>
      </c>
      <c r="G2570" s="10" t="s">
        <v>465</v>
      </c>
      <c r="H2570" s="10" t="s">
        <v>6644</v>
      </c>
      <c r="I2570" s="10" t="s">
        <v>6621</v>
      </c>
      <c r="J2570" s="10" t="str">
        <f t="shared" si="40"/>
        <v>539107-COMEX TELOLOAPAN</v>
      </c>
    </row>
    <row r="2571" spans="1:10">
      <c r="A2571" s="10" t="s">
        <v>442</v>
      </c>
      <c r="B2571" s="10">
        <v>533678</v>
      </c>
      <c r="C2571" s="10">
        <v>31457</v>
      </c>
      <c r="D2571" s="10" t="s">
        <v>443</v>
      </c>
      <c r="E2571" s="10" t="s">
        <v>180</v>
      </c>
      <c r="F2571" s="10" t="s">
        <v>444</v>
      </c>
      <c r="G2571" s="10" t="s">
        <v>445</v>
      </c>
      <c r="H2571" s="10" t="s">
        <v>1462</v>
      </c>
      <c r="I2571" s="10" t="s">
        <v>107</v>
      </c>
      <c r="J2571" s="10" t="str">
        <f t="shared" si="40"/>
        <v>533678-PERIMETRAL</v>
      </c>
    </row>
    <row r="2572" spans="1:10">
      <c r="A2572" s="10" t="s">
        <v>190</v>
      </c>
      <c r="B2572" s="10">
        <v>535251</v>
      </c>
      <c r="C2572" s="10">
        <v>22552</v>
      </c>
      <c r="D2572" s="10" t="s">
        <v>5532</v>
      </c>
      <c r="E2572" s="10" t="s">
        <v>35</v>
      </c>
      <c r="F2572" s="10" t="s">
        <v>36</v>
      </c>
      <c r="G2572" s="10" t="s">
        <v>191</v>
      </c>
      <c r="H2572" s="10" t="s">
        <v>3045</v>
      </c>
      <c r="I2572" s="10" t="s">
        <v>5444</v>
      </c>
      <c r="J2572" s="10" t="str">
        <f t="shared" si="40"/>
        <v>535251-LA CANTERA</v>
      </c>
    </row>
    <row r="2573" spans="1:10">
      <c r="A2573" s="10" t="s">
        <v>71</v>
      </c>
      <c r="B2573" s="10">
        <v>535133</v>
      </c>
      <c r="C2573" s="10">
        <v>42382</v>
      </c>
      <c r="D2573" s="10" t="s">
        <v>2690</v>
      </c>
      <c r="E2573" s="10" t="s">
        <v>44</v>
      </c>
      <c r="F2573" s="10" t="s">
        <v>45</v>
      </c>
      <c r="G2573" s="10" t="s">
        <v>73</v>
      </c>
      <c r="H2573" s="10" t="s">
        <v>2691</v>
      </c>
      <c r="I2573" s="10" t="s">
        <v>2692</v>
      </c>
      <c r="J2573" s="10" t="str">
        <f t="shared" si="40"/>
        <v>535133-COMEX CRISTAL</v>
      </c>
    </row>
    <row r="2574" spans="1:10">
      <c r="A2574" s="10" t="s">
        <v>163</v>
      </c>
      <c r="B2574" s="10">
        <v>537666</v>
      </c>
      <c r="C2574" s="10">
        <v>43220</v>
      </c>
      <c r="D2574" s="10" t="s">
        <v>1986</v>
      </c>
      <c r="E2574" s="10" t="s">
        <v>26</v>
      </c>
      <c r="F2574" s="10" t="s">
        <v>223</v>
      </c>
      <c r="G2574" s="10" t="s">
        <v>376</v>
      </c>
      <c r="H2574" s="10" t="s">
        <v>2693</v>
      </c>
      <c r="I2574" s="10" t="s">
        <v>1988</v>
      </c>
      <c r="J2574" s="10" t="str">
        <f t="shared" si="40"/>
        <v>537666-MARISCALA</v>
      </c>
    </row>
    <row r="2575" spans="1:10">
      <c r="A2575" s="10" t="s">
        <v>24</v>
      </c>
      <c r="B2575" s="10">
        <v>531927</v>
      </c>
      <c r="C2575" s="10">
        <v>4217</v>
      </c>
      <c r="D2575" s="10" t="s">
        <v>5714</v>
      </c>
      <c r="E2575" s="10" t="s">
        <v>91</v>
      </c>
      <c r="F2575" s="10" t="s">
        <v>92</v>
      </c>
      <c r="G2575" s="10" t="s">
        <v>606</v>
      </c>
      <c r="H2575" s="10" t="s">
        <v>3008</v>
      </c>
      <c r="I2575" s="10" t="s">
        <v>5715</v>
      </c>
      <c r="J2575" s="10" t="str">
        <f t="shared" si="40"/>
        <v>531927-TACUBA</v>
      </c>
    </row>
    <row r="2576" spans="1:10">
      <c r="A2576" s="10" t="s">
        <v>150</v>
      </c>
      <c r="B2576" s="10">
        <v>530273</v>
      </c>
      <c r="C2576" s="10">
        <v>40844</v>
      </c>
      <c r="D2576" s="10" t="s">
        <v>1069</v>
      </c>
      <c r="E2576" s="10" t="s">
        <v>52</v>
      </c>
      <c r="F2576" s="10" t="s">
        <v>53</v>
      </c>
      <c r="G2576" s="10" t="s">
        <v>54</v>
      </c>
      <c r="H2576" s="10" t="s">
        <v>74</v>
      </c>
      <c r="I2576" s="10" t="s">
        <v>1071</v>
      </c>
      <c r="J2576" s="10" t="str">
        <f t="shared" si="40"/>
        <v>530273-EMILIANO ZAPATA</v>
      </c>
    </row>
    <row r="2577" spans="1:10">
      <c r="A2577" s="10" t="s">
        <v>64</v>
      </c>
      <c r="B2577" s="10">
        <v>532433</v>
      </c>
      <c r="C2577" s="10">
        <v>31699</v>
      </c>
      <c r="D2577" s="10" t="s">
        <v>65</v>
      </c>
      <c r="E2577" s="10" t="s">
        <v>44</v>
      </c>
      <c r="F2577" s="10" t="s">
        <v>66</v>
      </c>
      <c r="G2577" s="10" t="s">
        <v>67</v>
      </c>
      <c r="H2577" s="10" t="s">
        <v>2694</v>
      </c>
      <c r="I2577" s="10" t="s">
        <v>69</v>
      </c>
      <c r="J2577" s="10" t="str">
        <f t="shared" si="40"/>
        <v>532433-PINTURAS FELIX U GOMEZ</v>
      </c>
    </row>
    <row r="2578" spans="1:10">
      <c r="A2578" s="10" t="s">
        <v>64</v>
      </c>
      <c r="B2578" s="10">
        <v>535619</v>
      </c>
      <c r="C2578" s="10">
        <v>32249</v>
      </c>
      <c r="D2578" s="10" t="s">
        <v>875</v>
      </c>
      <c r="E2578" s="10" t="s">
        <v>44</v>
      </c>
      <c r="F2578" s="10" t="s">
        <v>66</v>
      </c>
      <c r="G2578" s="10" t="s">
        <v>633</v>
      </c>
      <c r="H2578" s="10" t="s">
        <v>876</v>
      </c>
      <c r="I2578" s="10" t="s">
        <v>877</v>
      </c>
      <c r="J2578" s="10" t="str">
        <f t="shared" si="40"/>
        <v>535619-GUADALUPE</v>
      </c>
    </row>
    <row r="2579" spans="1:10">
      <c r="A2579" s="10" t="s">
        <v>114</v>
      </c>
      <c r="B2579" s="10">
        <v>537147</v>
      </c>
      <c r="C2579" s="10">
        <v>43059</v>
      </c>
      <c r="D2579" s="10" t="s">
        <v>115</v>
      </c>
      <c r="E2579" s="10" t="s">
        <v>35</v>
      </c>
      <c r="F2579" s="10" t="s">
        <v>116</v>
      </c>
      <c r="G2579" s="10" t="s">
        <v>422</v>
      </c>
      <c r="H2579" s="10" t="s">
        <v>2699</v>
      </c>
      <c r="I2579" s="10" t="s">
        <v>119</v>
      </c>
      <c r="J2579" s="10" t="str">
        <f t="shared" si="40"/>
        <v>537147-PINTURAS HIDALGO</v>
      </c>
    </row>
    <row r="2580" spans="1:10">
      <c r="A2580" s="10" t="s">
        <v>83</v>
      </c>
      <c r="B2580" s="10">
        <v>531393</v>
      </c>
      <c r="C2580" s="10">
        <v>41033</v>
      </c>
      <c r="D2580" s="10" t="s">
        <v>101</v>
      </c>
      <c r="E2580" s="10" t="s">
        <v>52</v>
      </c>
      <c r="F2580" s="10" t="s">
        <v>85</v>
      </c>
      <c r="G2580" s="10" t="s">
        <v>102</v>
      </c>
      <c r="H2580" s="10" t="s">
        <v>1583</v>
      </c>
      <c r="I2580" s="10" t="s">
        <v>104</v>
      </c>
      <c r="J2580" s="10" t="str">
        <f t="shared" si="40"/>
        <v>531393-QUEVEDO</v>
      </c>
    </row>
    <row r="2581" spans="1:10">
      <c r="A2581" s="10" t="s">
        <v>114</v>
      </c>
      <c r="B2581" s="10">
        <v>534252</v>
      </c>
      <c r="C2581" s="10">
        <v>22197</v>
      </c>
      <c r="D2581" s="10" t="s">
        <v>487</v>
      </c>
      <c r="E2581" s="10" t="s">
        <v>35</v>
      </c>
      <c r="F2581" s="10" t="s">
        <v>116</v>
      </c>
      <c r="G2581" s="10" t="s">
        <v>488</v>
      </c>
      <c r="H2581" s="10" t="s">
        <v>2549</v>
      </c>
      <c r="I2581" s="10" t="s">
        <v>490</v>
      </c>
      <c r="J2581" s="10" t="str">
        <f t="shared" si="40"/>
        <v>534252-JOSE ALFREDO JIMENEZ</v>
      </c>
    </row>
    <row r="2582" spans="1:10">
      <c r="A2582" s="10" t="s">
        <v>114</v>
      </c>
      <c r="B2582" s="10">
        <v>536064</v>
      </c>
      <c r="C2582" s="10">
        <v>42724</v>
      </c>
      <c r="D2582" s="10" t="s">
        <v>115</v>
      </c>
      <c r="E2582" s="10" t="s">
        <v>35</v>
      </c>
      <c r="F2582" s="10" t="s">
        <v>116</v>
      </c>
      <c r="G2582" s="10" t="s">
        <v>422</v>
      </c>
      <c r="H2582" s="10" t="s">
        <v>4783</v>
      </c>
      <c r="I2582" s="10" t="s">
        <v>119</v>
      </c>
      <c r="J2582" s="10" t="str">
        <f t="shared" si="40"/>
        <v>536064-SUC. MADRAZO</v>
      </c>
    </row>
    <row r="2583" spans="1:10">
      <c r="A2583" s="10" t="s">
        <v>535</v>
      </c>
      <c r="B2583" s="10">
        <v>535897</v>
      </c>
      <c r="C2583" s="10">
        <v>32275</v>
      </c>
      <c r="D2583" s="10" t="s">
        <v>413</v>
      </c>
      <c r="E2583" s="10" t="s">
        <v>44</v>
      </c>
      <c r="F2583" s="10" t="s">
        <v>66</v>
      </c>
      <c r="G2583" s="10" t="s">
        <v>1121</v>
      </c>
      <c r="H2583" s="10" t="s">
        <v>1194</v>
      </c>
      <c r="I2583" s="10" t="s">
        <v>69</v>
      </c>
      <c r="J2583" s="10" t="str">
        <f t="shared" si="40"/>
        <v>535897-LIBRAMIENTO</v>
      </c>
    </row>
    <row r="2584" spans="1:10">
      <c r="A2584" s="10" t="s">
        <v>71</v>
      </c>
      <c r="B2584" s="10">
        <v>531932</v>
      </c>
      <c r="C2584" s="10">
        <v>42535</v>
      </c>
      <c r="D2584" s="10" t="s">
        <v>1396</v>
      </c>
      <c r="E2584" s="10" t="s">
        <v>44</v>
      </c>
      <c r="F2584" s="10" t="s">
        <v>45</v>
      </c>
      <c r="G2584" s="10" t="s">
        <v>73</v>
      </c>
      <c r="H2584" s="10" t="s">
        <v>2702</v>
      </c>
      <c r="I2584" s="10" t="s">
        <v>1398</v>
      </c>
      <c r="J2584" s="10" t="str">
        <f t="shared" si="40"/>
        <v>531932-PINTURAS COMEX ZIMAPAN</v>
      </c>
    </row>
    <row r="2585" spans="1:10">
      <c r="A2585" s="10" t="s">
        <v>114</v>
      </c>
      <c r="B2585" s="10">
        <v>530565</v>
      </c>
      <c r="C2585" s="10">
        <v>20982</v>
      </c>
      <c r="D2585" s="10" t="s">
        <v>115</v>
      </c>
      <c r="E2585" s="10" t="s">
        <v>35</v>
      </c>
      <c r="F2585" s="10" t="s">
        <v>116</v>
      </c>
      <c r="G2585" s="10" t="s">
        <v>117</v>
      </c>
      <c r="H2585" s="10" t="s">
        <v>5922</v>
      </c>
      <c r="I2585" s="10" t="s">
        <v>119</v>
      </c>
      <c r="J2585" s="10" t="str">
        <f t="shared" si="40"/>
        <v>530565-PINTURAS TATIANA 12 DE DICIEMBRE</v>
      </c>
    </row>
    <row r="2586" spans="1:10">
      <c r="A2586" s="10" t="s">
        <v>163</v>
      </c>
      <c r="B2586" s="10">
        <v>532085</v>
      </c>
      <c r="C2586" s="10">
        <v>40376</v>
      </c>
      <c r="D2586" s="10" t="s">
        <v>2697</v>
      </c>
      <c r="E2586" s="10" t="s">
        <v>26</v>
      </c>
      <c r="F2586" s="10" t="s">
        <v>223</v>
      </c>
      <c r="G2586" s="10" t="s">
        <v>376</v>
      </c>
      <c r="H2586" s="10" t="s">
        <v>2735</v>
      </c>
      <c r="I2586" s="10" t="s">
        <v>735</v>
      </c>
      <c r="J2586" s="10" t="str">
        <f t="shared" si="40"/>
        <v>532085-MAXICOLOR</v>
      </c>
    </row>
    <row r="2587" spans="1:10">
      <c r="A2587" s="10" t="s">
        <v>193</v>
      </c>
      <c r="B2587" s="10">
        <v>534435</v>
      </c>
      <c r="C2587" s="10">
        <v>21743</v>
      </c>
      <c r="D2587" s="10" t="s">
        <v>194</v>
      </c>
      <c r="E2587" s="10" t="s">
        <v>180</v>
      </c>
      <c r="F2587" s="10" t="s">
        <v>195</v>
      </c>
      <c r="G2587" s="10" t="s">
        <v>196</v>
      </c>
      <c r="H2587" s="10" t="s">
        <v>2703</v>
      </c>
      <c r="I2587" s="10" t="s">
        <v>88</v>
      </c>
      <c r="J2587" s="10" t="str">
        <f t="shared" si="40"/>
        <v>534435-CATEDRAL</v>
      </c>
    </row>
    <row r="2588" spans="1:10">
      <c r="A2588" s="10" t="s">
        <v>77</v>
      </c>
      <c r="B2588" s="10">
        <v>534899</v>
      </c>
      <c r="C2588" s="10">
        <v>7713</v>
      </c>
      <c r="D2588" s="10" t="s">
        <v>78</v>
      </c>
      <c r="E2588" s="10" t="s">
        <v>26</v>
      </c>
      <c r="F2588" s="10" t="s">
        <v>27</v>
      </c>
      <c r="G2588" s="10" t="s">
        <v>79</v>
      </c>
      <c r="H2588" s="10" t="s">
        <v>1663</v>
      </c>
      <c r="I2588" s="10" t="s">
        <v>81</v>
      </c>
      <c r="J2588" s="10" t="str">
        <f t="shared" si="40"/>
        <v>534899-PINTURAS COATEPEC</v>
      </c>
    </row>
    <row r="2589" spans="1:10">
      <c r="A2589" s="10" t="s">
        <v>237</v>
      </c>
      <c r="B2589" s="10">
        <v>535242</v>
      </c>
      <c r="C2589" s="10">
        <v>22546</v>
      </c>
      <c r="D2589" s="10" t="s">
        <v>5810</v>
      </c>
      <c r="E2589" s="10" t="s">
        <v>180</v>
      </c>
      <c r="F2589" s="10" t="s">
        <v>195</v>
      </c>
      <c r="G2589" s="10" t="s">
        <v>238</v>
      </c>
      <c r="H2589" s="10" t="s">
        <v>4222</v>
      </c>
      <c r="I2589" s="10" t="s">
        <v>5811</v>
      </c>
      <c r="J2589" s="10" t="str">
        <f t="shared" si="40"/>
        <v>535242-AMATLAN DE CAÑAS</v>
      </c>
    </row>
    <row r="2590" spans="1:10">
      <c r="A2590" s="10" t="s">
        <v>33</v>
      </c>
      <c r="B2590" s="10">
        <v>536464</v>
      </c>
      <c r="C2590" s="10">
        <v>22709</v>
      </c>
      <c r="D2590" s="10" t="s">
        <v>5699</v>
      </c>
      <c r="E2590" s="10" t="s">
        <v>35</v>
      </c>
      <c r="F2590" s="10" t="s">
        <v>36</v>
      </c>
      <c r="G2590" s="10" t="s">
        <v>427</v>
      </c>
      <c r="H2590" s="10" t="s">
        <v>3230</v>
      </c>
      <c r="I2590" s="10" t="s">
        <v>3179</v>
      </c>
      <c r="J2590" s="10" t="str">
        <f t="shared" si="40"/>
        <v>536464-QUINTAS DEL PARAISO</v>
      </c>
    </row>
    <row r="2591" spans="1:10">
      <c r="A2591" s="10" t="s">
        <v>77</v>
      </c>
      <c r="B2591" s="10">
        <v>530179</v>
      </c>
      <c r="C2591" s="10">
        <v>1896</v>
      </c>
      <c r="D2591" s="10" t="s">
        <v>6547</v>
      </c>
      <c r="E2591" s="10" t="s">
        <v>91</v>
      </c>
      <c r="F2591" s="10" t="s">
        <v>143</v>
      </c>
      <c r="G2591" s="10" t="s">
        <v>144</v>
      </c>
      <c r="H2591" s="10" t="s">
        <v>6548</v>
      </c>
      <c r="I2591" s="10" t="s">
        <v>5871</v>
      </c>
      <c r="J2591" s="10" t="str">
        <f t="shared" si="40"/>
        <v>530179-LO MEJOR EN PINTURAS</v>
      </c>
    </row>
    <row r="2592" spans="1:10">
      <c r="A2592" s="10" t="s">
        <v>50</v>
      </c>
      <c r="B2592" s="10">
        <v>530663</v>
      </c>
      <c r="C2592" s="10">
        <v>40425</v>
      </c>
      <c r="D2592" s="10" t="s">
        <v>51</v>
      </c>
      <c r="E2592" s="10" t="s">
        <v>52</v>
      </c>
      <c r="F2592" s="10" t="s">
        <v>53</v>
      </c>
      <c r="G2592" s="10" t="s">
        <v>54</v>
      </c>
      <c r="H2592" s="10" t="s">
        <v>2708</v>
      </c>
      <c r="I2592" s="10" t="s">
        <v>56</v>
      </c>
      <c r="J2592" s="10" t="str">
        <f t="shared" si="40"/>
        <v>530663-TUXTLA 11 NIÑO DE ATOCHA</v>
      </c>
    </row>
    <row r="2593" spans="1:10">
      <c r="A2593" s="10" t="s">
        <v>42</v>
      </c>
      <c r="B2593" s="10">
        <v>530554</v>
      </c>
      <c r="C2593" s="10">
        <v>20983</v>
      </c>
      <c r="D2593" s="10" t="s">
        <v>115</v>
      </c>
      <c r="E2593" s="10" t="s">
        <v>35</v>
      </c>
      <c r="F2593" s="10" t="s">
        <v>116</v>
      </c>
      <c r="G2593" s="10" t="s">
        <v>292</v>
      </c>
      <c r="H2593" s="10" t="s">
        <v>2707</v>
      </c>
      <c r="I2593" s="10" t="s">
        <v>119</v>
      </c>
      <c r="J2593" s="10" t="str">
        <f t="shared" si="40"/>
        <v>530554-PINTURAS CORREGIDORA 5 DE FEBRERO</v>
      </c>
    </row>
    <row r="2594" spans="1:10">
      <c r="A2594" s="10" t="s">
        <v>42</v>
      </c>
      <c r="B2594" s="10">
        <v>534179</v>
      </c>
      <c r="C2594" s="10">
        <v>20983</v>
      </c>
      <c r="D2594" s="10" t="s">
        <v>115</v>
      </c>
      <c r="E2594" s="10" t="s">
        <v>35</v>
      </c>
      <c r="F2594" s="10" t="s">
        <v>116</v>
      </c>
      <c r="G2594" s="10" t="s">
        <v>292</v>
      </c>
      <c r="H2594" s="10" t="s">
        <v>2710</v>
      </c>
      <c r="I2594" s="10" t="s">
        <v>119</v>
      </c>
      <c r="J2594" s="10" t="str">
        <f t="shared" si="40"/>
        <v>534179-PINTURAS Y RECUBRIMIENTOS DE QUERETARO REFORMA AGRARIA</v>
      </c>
    </row>
    <row r="2595" spans="1:10">
      <c r="A2595" s="10" t="s">
        <v>50</v>
      </c>
      <c r="B2595" s="10">
        <v>534736</v>
      </c>
      <c r="C2595" s="10">
        <v>40425</v>
      </c>
      <c r="D2595" s="10" t="s">
        <v>51</v>
      </c>
      <c r="E2595" s="10" t="s">
        <v>52</v>
      </c>
      <c r="F2595" s="10" t="s">
        <v>53</v>
      </c>
      <c r="G2595" s="10" t="s">
        <v>54</v>
      </c>
      <c r="H2595" s="10" t="s">
        <v>2711</v>
      </c>
      <c r="I2595" s="10" t="s">
        <v>56</v>
      </c>
      <c r="J2595" s="10" t="str">
        <f t="shared" si="40"/>
        <v>534736-TUXTLA 21</v>
      </c>
    </row>
    <row r="2596" spans="1:10">
      <c r="A2596" s="10" t="s">
        <v>237</v>
      </c>
      <c r="B2596" s="10">
        <v>533745</v>
      </c>
      <c r="C2596" s="10">
        <v>22356</v>
      </c>
      <c r="D2596" s="10" t="s">
        <v>105</v>
      </c>
      <c r="E2596" s="10" t="s">
        <v>180</v>
      </c>
      <c r="F2596" s="10" t="s">
        <v>195</v>
      </c>
      <c r="G2596" s="10" t="s">
        <v>238</v>
      </c>
      <c r="H2596" s="10" t="s">
        <v>239</v>
      </c>
      <c r="I2596" s="10" t="s">
        <v>107</v>
      </c>
      <c r="J2596" s="10" t="str">
        <f t="shared" si="40"/>
        <v>533745-RIO SUCHIATE</v>
      </c>
    </row>
    <row r="2597" spans="1:10">
      <c r="A2597" s="10" t="s">
        <v>120</v>
      </c>
      <c r="B2597" s="10">
        <v>537026</v>
      </c>
      <c r="C2597" s="10">
        <v>21658</v>
      </c>
      <c r="D2597" s="10" t="s">
        <v>5780</v>
      </c>
      <c r="E2597" s="10" t="s">
        <v>35</v>
      </c>
      <c r="F2597" s="10" t="s">
        <v>122</v>
      </c>
      <c r="G2597" s="10" t="s">
        <v>123</v>
      </c>
      <c r="H2597" s="10" t="s">
        <v>5480</v>
      </c>
      <c r="I2597" s="10" t="s">
        <v>3159</v>
      </c>
      <c r="J2597" s="10" t="str">
        <f t="shared" si="40"/>
        <v>537026-BODEGA</v>
      </c>
    </row>
    <row r="2598" spans="1:10">
      <c r="A2598" s="10" t="s">
        <v>178</v>
      </c>
      <c r="B2598" s="10">
        <v>532852</v>
      </c>
      <c r="C2598" s="10">
        <v>22411</v>
      </c>
      <c r="D2598" s="10" t="s">
        <v>179</v>
      </c>
      <c r="E2598" s="10" t="s">
        <v>180</v>
      </c>
      <c r="F2598" s="10" t="s">
        <v>181</v>
      </c>
      <c r="G2598" s="10" t="s">
        <v>182</v>
      </c>
      <c r="H2598" s="10" t="s">
        <v>4235</v>
      </c>
      <c r="I2598" s="10" t="s">
        <v>184</v>
      </c>
      <c r="J2598" s="10" t="str">
        <f t="shared" si="40"/>
        <v>532852-JARDINES DE LA MESA</v>
      </c>
    </row>
    <row r="2599" spans="1:10">
      <c r="A2599" s="10" t="s">
        <v>190</v>
      </c>
      <c r="B2599" s="10">
        <v>537557</v>
      </c>
      <c r="C2599" s="10">
        <v>22894</v>
      </c>
      <c r="D2599" s="10" t="s">
        <v>174</v>
      </c>
      <c r="E2599" s="10" t="s">
        <v>35</v>
      </c>
      <c r="F2599" s="10" t="s">
        <v>36</v>
      </c>
      <c r="G2599" s="10" t="s">
        <v>191</v>
      </c>
      <c r="H2599" s="10" t="s">
        <v>2718</v>
      </c>
      <c r="I2599" s="10" t="s">
        <v>177</v>
      </c>
      <c r="J2599" s="10" t="str">
        <f t="shared" si="40"/>
        <v>537557-LA MARINA</v>
      </c>
    </row>
    <row r="2600" spans="1:10">
      <c r="A2600" s="10" t="s">
        <v>83</v>
      </c>
      <c r="B2600" s="10">
        <v>530220</v>
      </c>
      <c r="C2600" s="10">
        <v>42105</v>
      </c>
      <c r="D2600" s="10" t="s">
        <v>170</v>
      </c>
      <c r="E2600" s="10" t="s">
        <v>52</v>
      </c>
      <c r="F2600" s="10" t="s">
        <v>152</v>
      </c>
      <c r="G2600" s="10" t="s">
        <v>362</v>
      </c>
      <c r="H2600" s="10" t="s">
        <v>2717</v>
      </c>
      <c r="I2600" s="10" t="s">
        <v>173</v>
      </c>
      <c r="J2600" s="10" t="str">
        <f t="shared" si="40"/>
        <v>530220-CARRILLO</v>
      </c>
    </row>
    <row r="2601" spans="1:10">
      <c r="A2601" s="10" t="s">
        <v>33</v>
      </c>
      <c r="B2601" s="10">
        <v>531770</v>
      </c>
      <c r="C2601" s="10">
        <v>22262</v>
      </c>
      <c r="D2601" s="10" t="s">
        <v>4527</v>
      </c>
      <c r="E2601" s="10" t="s">
        <v>35</v>
      </c>
      <c r="F2601" s="10" t="s">
        <v>97</v>
      </c>
      <c r="G2601" s="10" t="s">
        <v>419</v>
      </c>
      <c r="H2601" s="10" t="s">
        <v>4528</v>
      </c>
      <c r="I2601" s="10" t="s">
        <v>4529</v>
      </c>
      <c r="J2601" s="10" t="str">
        <f t="shared" si="40"/>
        <v>531770-GOBERNADOR CURIEL</v>
      </c>
    </row>
    <row r="2602" spans="1:10">
      <c r="A2602" s="10" t="s">
        <v>190</v>
      </c>
      <c r="B2602" s="10">
        <v>532694</v>
      </c>
      <c r="C2602" s="10">
        <v>21725</v>
      </c>
      <c r="D2602" s="10" t="s">
        <v>5532</v>
      </c>
      <c r="E2602" s="10" t="s">
        <v>35</v>
      </c>
      <c r="F2602" s="10" t="s">
        <v>36</v>
      </c>
      <c r="G2602" s="10" t="s">
        <v>191</v>
      </c>
      <c r="H2602" s="10" t="s">
        <v>447</v>
      </c>
      <c r="I2602" s="10" t="s">
        <v>5444</v>
      </c>
      <c r="J2602" s="10" t="str">
        <f t="shared" si="40"/>
        <v>532694-LA VILLA</v>
      </c>
    </row>
    <row r="2603" spans="1:10">
      <c r="A2603" s="10" t="s">
        <v>214</v>
      </c>
      <c r="B2603" s="10">
        <v>531741</v>
      </c>
      <c r="C2603" s="10">
        <v>41047</v>
      </c>
      <c r="D2603" s="10" t="s">
        <v>5931</v>
      </c>
      <c r="E2603" s="10" t="s">
        <v>44</v>
      </c>
      <c r="F2603" s="10" t="s">
        <v>45</v>
      </c>
      <c r="G2603" s="10" t="s">
        <v>46</v>
      </c>
      <c r="H2603" s="10" t="s">
        <v>2340</v>
      </c>
      <c r="I2603" s="10" t="s">
        <v>5933</v>
      </c>
      <c r="J2603" s="10" t="str">
        <f t="shared" si="40"/>
        <v>531741-TANQUIAN</v>
      </c>
    </row>
    <row r="2604" spans="1:10">
      <c r="A2604" s="10" t="s">
        <v>442</v>
      </c>
      <c r="B2604" s="10">
        <v>537927</v>
      </c>
      <c r="C2604" s="10">
        <v>32738</v>
      </c>
      <c r="D2604" s="10" t="s">
        <v>724</v>
      </c>
      <c r="E2604" s="10" t="s">
        <v>180</v>
      </c>
      <c r="F2604" s="10" t="s">
        <v>444</v>
      </c>
      <c r="G2604" s="10" t="s">
        <v>704</v>
      </c>
      <c r="H2604" s="10" t="s">
        <v>2720</v>
      </c>
      <c r="I2604" s="10" t="s">
        <v>726</v>
      </c>
      <c r="J2604" s="10" t="str">
        <f t="shared" si="40"/>
        <v>537927-JOSE MARIA IGLESIAS</v>
      </c>
    </row>
    <row r="2605" spans="1:10">
      <c r="A2605" s="10" t="s">
        <v>163</v>
      </c>
      <c r="B2605" s="10">
        <v>536281</v>
      </c>
      <c r="C2605" s="10">
        <v>42848</v>
      </c>
      <c r="D2605" s="10" t="s">
        <v>732</v>
      </c>
      <c r="E2605" s="10" t="s">
        <v>26</v>
      </c>
      <c r="F2605" s="10" t="s">
        <v>223</v>
      </c>
      <c r="G2605" s="10" t="s">
        <v>733</v>
      </c>
      <c r="H2605" s="10" t="s">
        <v>2719</v>
      </c>
      <c r="I2605" s="10" t="s">
        <v>735</v>
      </c>
      <c r="J2605" s="10" t="str">
        <f t="shared" si="40"/>
        <v>536281-TOTEC</v>
      </c>
    </row>
    <row r="2606" spans="1:10">
      <c r="A2606" s="10" t="s">
        <v>33</v>
      </c>
      <c r="B2606" s="10">
        <v>538018</v>
      </c>
      <c r="C2606" s="10">
        <v>22969</v>
      </c>
      <c r="D2606" s="10" t="s">
        <v>542</v>
      </c>
      <c r="E2606" s="10" t="s">
        <v>35</v>
      </c>
      <c r="F2606" s="10" t="s">
        <v>97</v>
      </c>
      <c r="G2606" s="10" t="s">
        <v>393</v>
      </c>
      <c r="H2606" s="10" t="s">
        <v>2721</v>
      </c>
      <c r="I2606" s="10" t="s">
        <v>544</v>
      </c>
      <c r="J2606" s="10" t="str">
        <f t="shared" si="40"/>
        <v>538018-SAN SEBASTIANITO</v>
      </c>
    </row>
    <row r="2607" spans="1:10">
      <c r="A2607" s="10" t="s">
        <v>77</v>
      </c>
      <c r="B2607" s="10">
        <v>538172</v>
      </c>
      <c r="C2607" s="10">
        <v>4694</v>
      </c>
      <c r="D2607" s="10" t="s">
        <v>151</v>
      </c>
      <c r="E2607" s="10" t="s">
        <v>91</v>
      </c>
      <c r="F2607" s="10" t="s">
        <v>143</v>
      </c>
      <c r="G2607" s="10" t="s">
        <v>168</v>
      </c>
      <c r="H2607" s="10" t="s">
        <v>2722</v>
      </c>
      <c r="I2607" s="10" t="s">
        <v>155</v>
      </c>
      <c r="J2607" s="10" t="str">
        <f t="shared" si="40"/>
        <v>538172-CHAMAPA A</v>
      </c>
    </row>
    <row r="2608" spans="1:10">
      <c r="A2608" s="10" t="s">
        <v>77</v>
      </c>
      <c r="B2608" s="10">
        <v>534513</v>
      </c>
      <c r="C2608" s="10">
        <v>42087</v>
      </c>
      <c r="D2608" s="10" t="s">
        <v>257</v>
      </c>
      <c r="E2608" s="10" t="s">
        <v>91</v>
      </c>
      <c r="F2608" s="10" t="s">
        <v>311</v>
      </c>
      <c r="G2608" s="10" t="s">
        <v>500</v>
      </c>
      <c r="H2608" s="10" t="s">
        <v>2761</v>
      </c>
      <c r="I2608" s="10" t="s">
        <v>260</v>
      </c>
      <c r="J2608" s="10" t="str">
        <f t="shared" si="40"/>
        <v>534513-LA ASUNCION</v>
      </c>
    </row>
    <row r="2609" spans="1:10">
      <c r="A2609" s="10" t="s">
        <v>24</v>
      </c>
      <c r="B2609" s="10">
        <v>535384</v>
      </c>
      <c r="C2609" s="10">
        <v>7810</v>
      </c>
      <c r="D2609" s="10" t="s">
        <v>1416</v>
      </c>
      <c r="E2609" s="10" t="s">
        <v>26</v>
      </c>
      <c r="F2609" s="10" t="s">
        <v>127</v>
      </c>
      <c r="G2609" s="10" t="s">
        <v>317</v>
      </c>
      <c r="H2609" s="10" t="s">
        <v>1578</v>
      </c>
      <c r="I2609" s="10" t="s">
        <v>1058</v>
      </c>
      <c r="J2609" s="10" t="str">
        <f t="shared" si="40"/>
        <v>535384-TRONCOSO</v>
      </c>
    </row>
    <row r="2610" spans="1:10">
      <c r="A2610" s="10" t="s">
        <v>50</v>
      </c>
      <c r="B2610" s="10">
        <v>534711</v>
      </c>
      <c r="C2610" s="10">
        <v>40499</v>
      </c>
      <c r="D2610" s="10" t="s">
        <v>476</v>
      </c>
      <c r="E2610" s="10" t="s">
        <v>52</v>
      </c>
      <c r="F2610" s="10" t="s">
        <v>53</v>
      </c>
      <c r="G2610" s="10" t="s">
        <v>477</v>
      </c>
      <c r="H2610" s="10" t="s">
        <v>2724</v>
      </c>
      <c r="I2610" s="10" t="s">
        <v>88</v>
      </c>
      <c r="J2610" s="10" t="str">
        <f t="shared" si="40"/>
        <v>534711-PERIFERICO 2</v>
      </c>
    </row>
    <row r="2611" spans="1:10">
      <c r="A2611" s="10" t="s">
        <v>371</v>
      </c>
      <c r="B2611" s="10">
        <v>533001</v>
      </c>
      <c r="C2611" s="10">
        <v>21632</v>
      </c>
      <c r="D2611" s="10" t="s">
        <v>671</v>
      </c>
      <c r="E2611" s="10" t="s">
        <v>180</v>
      </c>
      <c r="F2611" s="10" t="s">
        <v>181</v>
      </c>
      <c r="G2611" s="10" t="s">
        <v>372</v>
      </c>
      <c r="H2611" s="10" t="s">
        <v>672</v>
      </c>
      <c r="I2611" s="10" t="s">
        <v>673</v>
      </c>
      <c r="J2611" s="10" t="str">
        <f t="shared" si="40"/>
        <v>533001-NACOZARI</v>
      </c>
    </row>
    <row r="2612" spans="1:10">
      <c r="A2612" s="10" t="s">
        <v>33</v>
      </c>
      <c r="B2612" s="10">
        <v>538686</v>
      </c>
      <c r="C2612" s="10">
        <v>23049</v>
      </c>
      <c r="D2612" s="10" t="s">
        <v>436</v>
      </c>
      <c r="E2612" s="10" t="s">
        <v>35</v>
      </c>
      <c r="F2612" s="10" t="s">
        <v>97</v>
      </c>
      <c r="G2612" s="10" t="s">
        <v>437</v>
      </c>
      <c r="H2612" s="10" t="s">
        <v>2725</v>
      </c>
      <c r="I2612" s="10" t="s">
        <v>439</v>
      </c>
      <c r="J2612" s="10" t="str">
        <f t="shared" si="40"/>
        <v>538686-BOULEVARD TLAQUEPAQUE</v>
      </c>
    </row>
    <row r="2613" spans="1:10">
      <c r="A2613" s="10" t="s">
        <v>221</v>
      </c>
      <c r="B2613" s="10">
        <v>533556</v>
      </c>
      <c r="C2613" s="10">
        <v>42304</v>
      </c>
      <c r="D2613" s="10" t="s">
        <v>105</v>
      </c>
      <c r="E2613" s="10" t="s">
        <v>26</v>
      </c>
      <c r="F2613" s="10" t="s">
        <v>223</v>
      </c>
      <c r="G2613" s="10" t="s">
        <v>991</v>
      </c>
      <c r="H2613" s="10" t="s">
        <v>2726</v>
      </c>
      <c r="I2613" s="10" t="s">
        <v>107</v>
      </c>
      <c r="J2613" s="10" t="str">
        <f t="shared" si="40"/>
        <v>533556-SUCURSAL ANENECUILCO</v>
      </c>
    </row>
    <row r="2614" spans="1:10">
      <c r="A2614" s="10" t="s">
        <v>120</v>
      </c>
      <c r="B2614" s="10">
        <v>535807</v>
      </c>
      <c r="C2614" s="10">
        <v>22657</v>
      </c>
      <c r="D2614" s="10" t="s">
        <v>5897</v>
      </c>
      <c r="E2614" s="10" t="s">
        <v>35</v>
      </c>
      <c r="F2614" s="10" t="s">
        <v>122</v>
      </c>
      <c r="G2614" s="10" t="s">
        <v>123</v>
      </c>
      <c r="H2614" s="10" t="s">
        <v>5898</v>
      </c>
      <c r="I2614" s="10" t="s">
        <v>5899</v>
      </c>
      <c r="J2614" s="10" t="str">
        <f t="shared" si="40"/>
        <v>535807-JACONA II</v>
      </c>
    </row>
    <row r="2615" spans="1:10">
      <c r="A2615" s="10" t="s">
        <v>562</v>
      </c>
      <c r="B2615" s="10">
        <v>533878</v>
      </c>
      <c r="C2615" s="10">
        <v>31804</v>
      </c>
      <c r="D2615" s="10" t="s">
        <v>850</v>
      </c>
      <c r="E2615" s="10" t="s">
        <v>180</v>
      </c>
      <c r="F2615" s="10" t="s">
        <v>444</v>
      </c>
      <c r="G2615" s="10" t="s">
        <v>564</v>
      </c>
      <c r="H2615" s="10" t="s">
        <v>2727</v>
      </c>
      <c r="I2615" s="10" t="s">
        <v>852</v>
      </c>
      <c r="J2615" s="10" t="str">
        <f t="shared" si="40"/>
        <v>533878-ACUÑA LIBRAMIENTO</v>
      </c>
    </row>
    <row r="2616" spans="1:10">
      <c r="A2616" s="10" t="s">
        <v>77</v>
      </c>
      <c r="B2616" s="10">
        <v>530008</v>
      </c>
      <c r="C2616" s="10">
        <v>1136</v>
      </c>
      <c r="D2616" s="10" t="s">
        <v>4189</v>
      </c>
      <c r="E2616" s="10" t="s">
        <v>91</v>
      </c>
      <c r="F2616" s="10" t="s">
        <v>92</v>
      </c>
      <c r="G2616" s="10" t="s">
        <v>691</v>
      </c>
      <c r="H2616" s="10" t="s">
        <v>4190</v>
      </c>
      <c r="I2616" s="10" t="s">
        <v>2648</v>
      </c>
      <c r="J2616" s="10" t="str">
        <f t="shared" si="40"/>
        <v>530008-ROSARIO ORTUÑO SALAZAR</v>
      </c>
    </row>
    <row r="2617" spans="1:10">
      <c r="A2617" s="10" t="s">
        <v>83</v>
      </c>
      <c r="B2617" s="10">
        <v>533777</v>
      </c>
      <c r="C2617" s="10">
        <v>41465</v>
      </c>
      <c r="D2617" s="10" t="s">
        <v>5513</v>
      </c>
      <c r="E2617" s="10" t="s">
        <v>52</v>
      </c>
      <c r="F2617" s="10" t="s">
        <v>85</v>
      </c>
      <c r="G2617" s="10" t="s">
        <v>235</v>
      </c>
      <c r="H2617" s="10" t="s">
        <v>2266</v>
      </c>
      <c r="I2617" s="10" t="s">
        <v>5514</v>
      </c>
      <c r="J2617" s="10" t="str">
        <f t="shared" si="40"/>
        <v>533777-CD MENDOZA LA VIA</v>
      </c>
    </row>
    <row r="2618" spans="1:10">
      <c r="A2618" s="10" t="s">
        <v>120</v>
      </c>
      <c r="B2618" s="10">
        <v>536939</v>
      </c>
      <c r="C2618" s="10">
        <v>22777</v>
      </c>
      <c r="D2618" s="10" t="s">
        <v>271</v>
      </c>
      <c r="E2618" s="10" t="s">
        <v>35</v>
      </c>
      <c r="F2618" s="10" t="s">
        <v>122</v>
      </c>
      <c r="G2618" s="10" t="s">
        <v>493</v>
      </c>
      <c r="H2618" s="10" t="s">
        <v>849</v>
      </c>
      <c r="I2618" s="10" t="s">
        <v>274</v>
      </c>
      <c r="J2618" s="10" t="str">
        <f t="shared" si="40"/>
        <v>536939-VENUSTIANO CARRANZA</v>
      </c>
    </row>
    <row r="2619" spans="1:10">
      <c r="A2619" s="10" t="s">
        <v>50</v>
      </c>
      <c r="B2619" s="10">
        <v>538678</v>
      </c>
      <c r="C2619" s="10">
        <v>43657</v>
      </c>
      <c r="D2619" s="10" t="s">
        <v>1160</v>
      </c>
      <c r="E2619" s="10" t="s">
        <v>52</v>
      </c>
      <c r="F2619" s="10" t="s">
        <v>53</v>
      </c>
      <c r="G2619" s="10" t="s">
        <v>1161</v>
      </c>
      <c r="H2619" s="10" t="s">
        <v>2731</v>
      </c>
      <c r="I2619" s="10" t="s">
        <v>1163</v>
      </c>
      <c r="J2619" s="10" t="str">
        <f t="shared" si="40"/>
        <v>538678-MAL PASO</v>
      </c>
    </row>
    <row r="2620" spans="1:10">
      <c r="A2620" s="10" t="s">
        <v>77</v>
      </c>
      <c r="B2620" s="10">
        <v>535500</v>
      </c>
      <c r="C2620" s="10">
        <v>7488</v>
      </c>
      <c r="D2620" s="10" t="s">
        <v>1095</v>
      </c>
      <c r="E2620" s="10" t="s">
        <v>91</v>
      </c>
      <c r="F2620" s="10" t="s">
        <v>143</v>
      </c>
      <c r="G2620" s="10" t="s">
        <v>450</v>
      </c>
      <c r="H2620" s="10" t="s">
        <v>6003</v>
      </c>
      <c r="I2620" s="10" t="s">
        <v>1097</v>
      </c>
      <c r="J2620" s="10" t="str">
        <f t="shared" si="40"/>
        <v>535500-TIENDA ESCUELA TIERRA BLANCA</v>
      </c>
    </row>
    <row r="2621" spans="1:10">
      <c r="A2621" s="10" t="s">
        <v>240</v>
      </c>
      <c r="B2621" s="10">
        <v>531538</v>
      </c>
      <c r="C2621" s="10">
        <v>43394</v>
      </c>
      <c r="D2621" s="10" t="s">
        <v>1568</v>
      </c>
      <c r="E2621" s="10" t="s">
        <v>26</v>
      </c>
      <c r="F2621" s="10" t="s">
        <v>223</v>
      </c>
      <c r="G2621" s="10" t="s">
        <v>465</v>
      </c>
      <c r="H2621" s="10" t="s">
        <v>4576</v>
      </c>
      <c r="I2621" s="10" t="s">
        <v>5745</v>
      </c>
      <c r="J2621" s="10" t="str">
        <f t="shared" si="40"/>
        <v>531538-COMEX CUTZAMALA</v>
      </c>
    </row>
    <row r="2622" spans="1:10">
      <c r="A2622" s="10" t="s">
        <v>535</v>
      </c>
      <c r="B2622" s="10">
        <v>537472</v>
      </c>
      <c r="C2622" s="10">
        <v>32636</v>
      </c>
      <c r="D2622" s="10" t="s">
        <v>413</v>
      </c>
      <c r="E2622" s="10" t="s">
        <v>44</v>
      </c>
      <c r="F2622" s="10" t="s">
        <v>66</v>
      </c>
      <c r="G2622" s="10" t="s">
        <v>1121</v>
      </c>
      <c r="H2622" s="10" t="s">
        <v>2733</v>
      </c>
      <c r="I2622" s="10" t="s">
        <v>69</v>
      </c>
      <c r="J2622" s="10" t="str">
        <f t="shared" si="40"/>
        <v>537472-PEKIN</v>
      </c>
    </row>
    <row r="2623" spans="1:10">
      <c r="A2623" s="10" t="s">
        <v>77</v>
      </c>
      <c r="B2623" s="10">
        <v>537241</v>
      </c>
      <c r="C2623" s="10">
        <v>43111</v>
      </c>
      <c r="D2623" s="10" t="s">
        <v>5526</v>
      </c>
      <c r="E2623" s="10" t="s">
        <v>91</v>
      </c>
      <c r="F2623" s="10" t="s">
        <v>311</v>
      </c>
      <c r="G2623" s="10" t="s">
        <v>485</v>
      </c>
      <c r="H2623" s="10" t="s">
        <v>6350</v>
      </c>
      <c r="I2623" s="10" t="s">
        <v>5527</v>
      </c>
      <c r="J2623" s="10" t="str">
        <f t="shared" si="40"/>
        <v>537241-TEMASCALCINGO NORTE</v>
      </c>
    </row>
    <row r="2624" spans="1:10">
      <c r="A2624" s="10" t="s">
        <v>58</v>
      </c>
      <c r="B2624" s="10">
        <v>535200</v>
      </c>
      <c r="C2624" s="10">
        <v>42419</v>
      </c>
      <c r="D2624" s="10" t="s">
        <v>59</v>
      </c>
      <c r="E2624" s="10" t="s">
        <v>52</v>
      </c>
      <c r="F2624" s="10" t="s">
        <v>60</v>
      </c>
      <c r="G2624" s="10" t="s">
        <v>61</v>
      </c>
      <c r="H2624" s="10" t="s">
        <v>2232</v>
      </c>
      <c r="I2624" s="10" t="s">
        <v>63</v>
      </c>
      <c r="J2624" s="10" t="str">
        <f t="shared" si="40"/>
        <v>535200-CONCORDIA</v>
      </c>
    </row>
    <row r="2625" spans="1:10">
      <c r="A2625" s="10" t="s">
        <v>50</v>
      </c>
      <c r="B2625" s="10">
        <v>536581</v>
      </c>
      <c r="C2625" s="10">
        <v>43630</v>
      </c>
      <c r="D2625" s="10" t="s">
        <v>51</v>
      </c>
      <c r="E2625" s="10" t="s">
        <v>52</v>
      </c>
      <c r="F2625" s="10" t="s">
        <v>53</v>
      </c>
      <c r="G2625" s="10" t="s">
        <v>54</v>
      </c>
      <c r="H2625" s="10" t="s">
        <v>2742</v>
      </c>
      <c r="I2625" s="10" t="s">
        <v>56</v>
      </c>
      <c r="J2625" s="10" t="str">
        <f t="shared" si="40"/>
        <v>536581-TUXTLA 32 LA PATRIA</v>
      </c>
    </row>
    <row r="2626" spans="1:10">
      <c r="A2626" s="10" t="s">
        <v>77</v>
      </c>
      <c r="B2626" s="10">
        <v>536486</v>
      </c>
      <c r="C2626" s="10">
        <v>41013</v>
      </c>
      <c r="D2626" s="10" t="s">
        <v>1929</v>
      </c>
      <c r="E2626" s="10" t="s">
        <v>91</v>
      </c>
      <c r="F2626" s="10" t="s">
        <v>311</v>
      </c>
      <c r="G2626" s="10" t="s">
        <v>312</v>
      </c>
      <c r="H2626" s="10" t="s">
        <v>6004</v>
      </c>
      <c r="I2626" s="10" t="s">
        <v>1931</v>
      </c>
      <c r="J2626" s="10" t="str">
        <f t="shared" si="40"/>
        <v>536486-TIENDA ESCUELA OCOYOACAC</v>
      </c>
    </row>
    <row r="2627" spans="1:10">
      <c r="A2627" s="10" t="s">
        <v>193</v>
      </c>
      <c r="B2627" s="10">
        <v>535233</v>
      </c>
      <c r="C2627" s="10">
        <v>32092</v>
      </c>
      <c r="D2627" s="10" t="s">
        <v>194</v>
      </c>
      <c r="E2627" s="10" t="s">
        <v>180</v>
      </c>
      <c r="F2627" s="10" t="s">
        <v>195</v>
      </c>
      <c r="G2627" s="10" t="s">
        <v>196</v>
      </c>
      <c r="H2627" s="10" t="s">
        <v>2741</v>
      </c>
      <c r="I2627" s="10" t="s">
        <v>88</v>
      </c>
      <c r="J2627" s="10" t="str">
        <f t="shared" ref="J2627:J2690" si="41">CONCATENATE(B2627,"-",H2627)</f>
        <v>535233-PINO PALLAS</v>
      </c>
    </row>
    <row r="2628" spans="1:10">
      <c r="A2628" s="10" t="s">
        <v>77</v>
      </c>
      <c r="B2628" s="10">
        <v>536775</v>
      </c>
      <c r="C2628" s="10">
        <v>4447</v>
      </c>
      <c r="D2628" s="10" t="s">
        <v>2235</v>
      </c>
      <c r="E2628" s="10" t="s">
        <v>91</v>
      </c>
      <c r="F2628" s="10" t="s">
        <v>143</v>
      </c>
      <c r="G2628" s="10" t="s">
        <v>208</v>
      </c>
      <c r="H2628" s="10" t="s">
        <v>2800</v>
      </c>
      <c r="I2628" s="10" t="s">
        <v>2237</v>
      </c>
      <c r="J2628" s="10" t="str">
        <f t="shared" si="41"/>
        <v>536775-PINTURAS LA COLMENA</v>
      </c>
    </row>
    <row r="2629" spans="1:10">
      <c r="A2629" s="10" t="s">
        <v>83</v>
      </c>
      <c r="B2629" s="10">
        <v>534378</v>
      </c>
      <c r="C2629" s="10">
        <v>41936</v>
      </c>
      <c r="D2629" s="10" t="s">
        <v>84</v>
      </c>
      <c r="E2629" s="10" t="s">
        <v>52</v>
      </c>
      <c r="F2629" s="10" t="s">
        <v>85</v>
      </c>
      <c r="G2629" s="10" t="s">
        <v>86</v>
      </c>
      <c r="H2629" s="10" t="s">
        <v>4274</v>
      </c>
      <c r="I2629" s="10" t="s">
        <v>88</v>
      </c>
      <c r="J2629" s="10" t="str">
        <f t="shared" si="41"/>
        <v>534378-RUIZ CORTINEZ</v>
      </c>
    </row>
    <row r="2630" spans="1:10">
      <c r="A2630" s="10" t="s">
        <v>178</v>
      </c>
      <c r="B2630" s="10">
        <v>536546</v>
      </c>
      <c r="C2630" s="10">
        <v>32414</v>
      </c>
      <c r="D2630" s="10" t="s">
        <v>179</v>
      </c>
      <c r="E2630" s="10" t="s">
        <v>180</v>
      </c>
      <c r="F2630" s="10" t="s">
        <v>181</v>
      </c>
      <c r="G2630" s="10" t="s">
        <v>182</v>
      </c>
      <c r="H2630" s="10" t="s">
        <v>903</v>
      </c>
      <c r="I2630" s="10" t="s">
        <v>184</v>
      </c>
      <c r="J2630" s="10" t="str">
        <f t="shared" si="41"/>
        <v>536546-NATURA</v>
      </c>
    </row>
    <row r="2631" spans="1:10">
      <c r="A2631" s="10" t="s">
        <v>114</v>
      </c>
      <c r="B2631" s="10">
        <v>537144</v>
      </c>
      <c r="C2631" s="10">
        <v>43056</v>
      </c>
      <c r="D2631" s="10" t="s">
        <v>115</v>
      </c>
      <c r="E2631" s="10" t="s">
        <v>35</v>
      </c>
      <c r="F2631" s="10" t="s">
        <v>116</v>
      </c>
      <c r="G2631" s="10" t="s">
        <v>422</v>
      </c>
      <c r="H2631" s="10" t="s">
        <v>2745</v>
      </c>
      <c r="I2631" s="10" t="s">
        <v>119</v>
      </c>
      <c r="J2631" s="10" t="str">
        <f t="shared" si="41"/>
        <v>537144-PINTURAS JEREZ</v>
      </c>
    </row>
    <row r="2632" spans="1:10">
      <c r="A2632" s="10" t="s">
        <v>83</v>
      </c>
      <c r="B2632" s="10">
        <v>532924</v>
      </c>
      <c r="C2632" s="10">
        <v>41804</v>
      </c>
      <c r="D2632" s="10" t="s">
        <v>147</v>
      </c>
      <c r="E2632" s="10" t="s">
        <v>52</v>
      </c>
      <c r="F2632" s="10" t="s">
        <v>152</v>
      </c>
      <c r="G2632" s="10" t="s">
        <v>551</v>
      </c>
      <c r="H2632" s="10" t="s">
        <v>2743</v>
      </c>
      <c r="I2632" s="10" t="s">
        <v>149</v>
      </c>
      <c r="J2632" s="10" t="str">
        <f t="shared" si="41"/>
        <v>532924-COMEX SANDOVAL</v>
      </c>
    </row>
    <row r="2633" spans="1:10">
      <c r="A2633" s="10" t="s">
        <v>365</v>
      </c>
      <c r="B2633" s="10">
        <v>538909</v>
      </c>
      <c r="C2633" s="10">
        <v>32879</v>
      </c>
      <c r="D2633" s="10" t="s">
        <v>366</v>
      </c>
      <c r="E2633" s="10" t="s">
        <v>44</v>
      </c>
      <c r="F2633" s="10" t="s">
        <v>45</v>
      </c>
      <c r="G2633" s="10" t="s">
        <v>187</v>
      </c>
      <c r="H2633" s="10" t="s">
        <v>3824</v>
      </c>
      <c r="I2633" s="10" t="s">
        <v>364</v>
      </c>
      <c r="J2633" s="10" t="str">
        <f t="shared" si="41"/>
        <v>538909-SAN PANCHO</v>
      </c>
    </row>
    <row r="2634" spans="1:10">
      <c r="A2634" s="10" t="s">
        <v>371</v>
      </c>
      <c r="B2634" s="10">
        <v>537367</v>
      </c>
      <c r="C2634" s="10">
        <v>32591</v>
      </c>
      <c r="D2634" s="10" t="s">
        <v>2568</v>
      </c>
      <c r="E2634" s="10" t="s">
        <v>180</v>
      </c>
      <c r="F2634" s="10" t="s">
        <v>181</v>
      </c>
      <c r="G2634" s="10" t="s">
        <v>524</v>
      </c>
      <c r="H2634" s="10" t="s">
        <v>2746</v>
      </c>
      <c r="I2634" s="10" t="s">
        <v>1919</v>
      </c>
      <c r="J2634" s="10" t="str">
        <f t="shared" si="41"/>
        <v>537367-ALAMOS</v>
      </c>
    </row>
    <row r="2635" spans="1:10">
      <c r="A2635" s="10" t="s">
        <v>64</v>
      </c>
      <c r="B2635" s="10">
        <v>538203</v>
      </c>
      <c r="C2635" s="10">
        <v>32797</v>
      </c>
      <c r="D2635" s="10" t="s">
        <v>413</v>
      </c>
      <c r="E2635" s="10" t="s">
        <v>44</v>
      </c>
      <c r="F2635" s="10" t="s">
        <v>66</v>
      </c>
      <c r="G2635" s="10" t="s">
        <v>1121</v>
      </c>
      <c r="H2635" s="10" t="s">
        <v>2750</v>
      </c>
      <c r="I2635" s="10" t="s">
        <v>69</v>
      </c>
      <c r="J2635" s="10" t="str">
        <f t="shared" si="41"/>
        <v>538203-CHINA</v>
      </c>
    </row>
    <row r="2636" spans="1:10">
      <c r="A2636" s="10" t="s">
        <v>77</v>
      </c>
      <c r="B2636" s="10">
        <v>533837</v>
      </c>
      <c r="C2636" s="10">
        <v>7774</v>
      </c>
      <c r="D2636" s="10" t="s">
        <v>6276</v>
      </c>
      <c r="E2636" s="10" t="s">
        <v>26</v>
      </c>
      <c r="F2636" s="10" t="s">
        <v>127</v>
      </c>
      <c r="G2636" s="10" t="s">
        <v>128</v>
      </c>
      <c r="H2636" s="10" t="s">
        <v>1771</v>
      </c>
      <c r="I2636" s="10" t="s">
        <v>6277</v>
      </c>
      <c r="J2636" s="10" t="str">
        <f t="shared" si="41"/>
        <v>533837-REAL DEL VALLE</v>
      </c>
    </row>
    <row r="2637" spans="1:10">
      <c r="A2637" s="10" t="s">
        <v>24</v>
      </c>
      <c r="B2637" s="10">
        <v>530432</v>
      </c>
      <c r="C2637" s="10">
        <v>4524</v>
      </c>
      <c r="D2637" s="10" t="s">
        <v>25</v>
      </c>
      <c r="E2637" s="10" t="s">
        <v>26</v>
      </c>
      <c r="F2637" s="10" t="s">
        <v>27</v>
      </c>
      <c r="G2637" s="10" t="s">
        <v>28</v>
      </c>
      <c r="H2637" s="10" t="s">
        <v>2748</v>
      </c>
      <c r="I2637" s="10" t="s">
        <v>30</v>
      </c>
      <c r="J2637" s="10" t="str">
        <f t="shared" si="41"/>
        <v>530432-AMPLIACION</v>
      </c>
    </row>
    <row r="2638" spans="1:10">
      <c r="A2638" s="10" t="s">
        <v>33</v>
      </c>
      <c r="B2638" s="10">
        <v>539087</v>
      </c>
      <c r="C2638" s="10">
        <v>23125</v>
      </c>
      <c r="D2638" s="10" t="s">
        <v>2796</v>
      </c>
      <c r="E2638" s="10" t="s">
        <v>35</v>
      </c>
      <c r="F2638" s="10" t="s">
        <v>97</v>
      </c>
      <c r="G2638" s="10" t="s">
        <v>419</v>
      </c>
      <c r="H2638" s="10" t="s">
        <v>1411</v>
      </c>
      <c r="I2638" s="10" t="s">
        <v>2798</v>
      </c>
      <c r="J2638" s="10" t="str">
        <f t="shared" si="41"/>
        <v>539087-TERRANOVA</v>
      </c>
    </row>
    <row r="2639" spans="1:10">
      <c r="A2639" s="10" t="s">
        <v>163</v>
      </c>
      <c r="B2639" s="10">
        <v>534302</v>
      </c>
      <c r="C2639" s="10">
        <v>40482</v>
      </c>
      <c r="D2639" s="10" t="s">
        <v>457</v>
      </c>
      <c r="E2639" s="10" t="s">
        <v>52</v>
      </c>
      <c r="F2639" s="10" t="s">
        <v>53</v>
      </c>
      <c r="G2639" s="10" t="s">
        <v>165</v>
      </c>
      <c r="H2639" s="10" t="s">
        <v>2749</v>
      </c>
      <c r="I2639" s="10" t="s">
        <v>167</v>
      </c>
      <c r="J2639" s="10" t="str">
        <f t="shared" si="41"/>
        <v>534302-SAN PEDRO</v>
      </c>
    </row>
    <row r="2640" spans="1:10">
      <c r="A2640" s="10" t="s">
        <v>77</v>
      </c>
      <c r="B2640" s="10">
        <v>538720</v>
      </c>
      <c r="C2640" s="10">
        <v>4794</v>
      </c>
      <c r="D2640" s="10" t="s">
        <v>1248</v>
      </c>
      <c r="E2640" s="10" t="s">
        <v>91</v>
      </c>
      <c r="F2640" s="10" t="s">
        <v>143</v>
      </c>
      <c r="G2640" s="10" t="s">
        <v>208</v>
      </c>
      <c r="H2640" s="10" t="s">
        <v>6005</v>
      </c>
      <c r="I2640" s="10" t="s">
        <v>1249</v>
      </c>
      <c r="J2640" s="10" t="str">
        <f t="shared" si="41"/>
        <v>538720-PLAZA BOULEVARD DEL LAGO</v>
      </c>
    </row>
    <row r="2641" spans="1:10">
      <c r="A2641" s="10" t="s">
        <v>64</v>
      </c>
      <c r="B2641" s="10">
        <v>537363</v>
      </c>
      <c r="C2641" s="10">
        <v>32589</v>
      </c>
      <c r="D2641" s="10" t="s">
        <v>65</v>
      </c>
      <c r="E2641" s="10" t="s">
        <v>44</v>
      </c>
      <c r="F2641" s="10" t="s">
        <v>66</v>
      </c>
      <c r="G2641" s="10" t="s">
        <v>67</v>
      </c>
      <c r="H2641" s="10" t="s">
        <v>183</v>
      </c>
      <c r="I2641" s="10" t="s">
        <v>69</v>
      </c>
      <c r="J2641" s="10" t="str">
        <f t="shared" si="41"/>
        <v>537363-CASA BLANCA</v>
      </c>
    </row>
    <row r="2642" spans="1:10">
      <c r="A2642" s="10" t="s">
        <v>365</v>
      </c>
      <c r="B2642" s="10">
        <v>530797</v>
      </c>
      <c r="C2642" s="10">
        <v>22174</v>
      </c>
      <c r="D2642" s="10" t="s">
        <v>2875</v>
      </c>
      <c r="E2642" s="10" t="s">
        <v>44</v>
      </c>
      <c r="F2642" s="10" t="s">
        <v>45</v>
      </c>
      <c r="G2642" s="10" t="s">
        <v>187</v>
      </c>
      <c r="H2642" s="10" t="s">
        <v>428</v>
      </c>
      <c r="I2642" s="10" t="s">
        <v>2876</v>
      </c>
      <c r="J2642" s="10" t="str">
        <f t="shared" si="41"/>
        <v>530797-UNIVERSIDAD</v>
      </c>
    </row>
    <row r="2643" spans="1:10">
      <c r="A2643" s="10" t="s">
        <v>77</v>
      </c>
      <c r="B2643" s="10">
        <v>532184</v>
      </c>
      <c r="C2643" s="10">
        <v>4090</v>
      </c>
      <c r="D2643" s="10" t="s">
        <v>90</v>
      </c>
      <c r="E2643" s="10" t="s">
        <v>91</v>
      </c>
      <c r="F2643" s="10" t="s">
        <v>92</v>
      </c>
      <c r="G2643" s="10" t="s">
        <v>93</v>
      </c>
      <c r="H2643" s="10" t="s">
        <v>4163</v>
      </c>
      <c r="I2643" s="10" t="s">
        <v>95</v>
      </c>
      <c r="J2643" s="10" t="str">
        <f t="shared" si="41"/>
        <v>532184-ZONA ESMERALDA</v>
      </c>
    </row>
    <row r="2644" spans="1:10">
      <c r="A2644" s="10" t="s">
        <v>77</v>
      </c>
      <c r="B2644" s="10">
        <v>537595</v>
      </c>
      <c r="C2644" s="10">
        <v>4581</v>
      </c>
      <c r="D2644" s="10" t="s">
        <v>846</v>
      </c>
      <c r="E2644" s="10" t="s">
        <v>91</v>
      </c>
      <c r="F2644" s="10" t="s">
        <v>92</v>
      </c>
      <c r="G2644" s="10" t="s">
        <v>388</v>
      </c>
      <c r="H2644" s="10" t="s">
        <v>2753</v>
      </c>
      <c r="I2644" s="10" t="s">
        <v>848</v>
      </c>
      <c r="J2644" s="10" t="str">
        <f t="shared" si="41"/>
        <v>537595-COMEX SAN FRANCISCO CHIMALPA</v>
      </c>
    </row>
    <row r="2645" spans="1:10">
      <c r="A2645" s="10" t="s">
        <v>221</v>
      </c>
      <c r="B2645" s="10">
        <v>531148</v>
      </c>
      <c r="C2645" s="10">
        <v>41374</v>
      </c>
      <c r="D2645" s="10" t="s">
        <v>5448</v>
      </c>
      <c r="E2645" s="10" t="s">
        <v>26</v>
      </c>
      <c r="F2645" s="10" t="s">
        <v>223</v>
      </c>
      <c r="G2645" s="10" t="s">
        <v>258</v>
      </c>
      <c r="H2645" s="10" t="s">
        <v>5158</v>
      </c>
      <c r="I2645" s="10" t="s">
        <v>5449</v>
      </c>
      <c r="J2645" s="10" t="str">
        <f t="shared" si="41"/>
        <v>531148-SUMIYA</v>
      </c>
    </row>
    <row r="2646" spans="1:10">
      <c r="A2646" s="10" t="s">
        <v>33</v>
      </c>
      <c r="B2646" s="10">
        <v>538012</v>
      </c>
      <c r="C2646" s="10">
        <v>22966</v>
      </c>
      <c r="D2646" s="10" t="s">
        <v>792</v>
      </c>
      <c r="E2646" s="10" t="s">
        <v>35</v>
      </c>
      <c r="F2646" s="10" t="s">
        <v>36</v>
      </c>
      <c r="G2646" s="10" t="s">
        <v>427</v>
      </c>
      <c r="H2646" s="10" t="s">
        <v>5067</v>
      </c>
      <c r="I2646" s="10" t="s">
        <v>794</v>
      </c>
      <c r="J2646" s="10" t="str">
        <f t="shared" si="41"/>
        <v>538012-RANCHO LA CRUZ</v>
      </c>
    </row>
    <row r="2647" spans="1:10">
      <c r="A2647" s="10" t="s">
        <v>33</v>
      </c>
      <c r="B2647" s="10">
        <v>538290</v>
      </c>
      <c r="C2647" s="10">
        <v>23020</v>
      </c>
      <c r="D2647" s="10" t="s">
        <v>194</v>
      </c>
      <c r="E2647" s="10" t="s">
        <v>35</v>
      </c>
      <c r="F2647" s="10" t="s">
        <v>97</v>
      </c>
      <c r="G2647" s="10" t="s">
        <v>98</v>
      </c>
      <c r="H2647" s="10" t="s">
        <v>1010</v>
      </c>
      <c r="I2647" s="10" t="s">
        <v>88</v>
      </c>
      <c r="J2647" s="10" t="str">
        <f t="shared" si="41"/>
        <v>538290-SAN IGNACIO</v>
      </c>
    </row>
    <row r="2648" spans="1:10">
      <c r="A2648" s="10" t="s">
        <v>535</v>
      </c>
      <c r="B2648" s="10">
        <v>537435</v>
      </c>
      <c r="C2648" s="10">
        <v>32625</v>
      </c>
      <c r="D2648" s="10" t="s">
        <v>413</v>
      </c>
      <c r="E2648" s="10" t="s">
        <v>44</v>
      </c>
      <c r="F2648" s="10" t="s">
        <v>66</v>
      </c>
      <c r="G2648" s="10" t="s">
        <v>1121</v>
      </c>
      <c r="H2648" s="10" t="s">
        <v>2759</v>
      </c>
      <c r="I2648" s="10" t="s">
        <v>69</v>
      </c>
      <c r="J2648" s="10" t="str">
        <f t="shared" si="41"/>
        <v>537435-CRUCERO</v>
      </c>
    </row>
    <row r="2649" spans="1:10">
      <c r="A2649" s="10" t="s">
        <v>50</v>
      </c>
      <c r="B2649" s="10">
        <v>530569</v>
      </c>
      <c r="C2649" s="10">
        <v>42893</v>
      </c>
      <c r="D2649" s="10" t="s">
        <v>1367</v>
      </c>
      <c r="E2649" s="10" t="s">
        <v>52</v>
      </c>
      <c r="F2649" s="10" t="s">
        <v>53</v>
      </c>
      <c r="G2649" s="10" t="s">
        <v>1161</v>
      </c>
      <c r="H2649" s="10" t="s">
        <v>2754</v>
      </c>
      <c r="I2649" s="10" t="s">
        <v>1369</v>
      </c>
      <c r="J2649" s="10" t="str">
        <f t="shared" si="41"/>
        <v>530569-LA ESTRELLA</v>
      </c>
    </row>
    <row r="2650" spans="1:10">
      <c r="A2650" s="10" t="s">
        <v>50</v>
      </c>
      <c r="B2650" s="10">
        <v>530968</v>
      </c>
      <c r="C2650" s="10">
        <v>40499</v>
      </c>
      <c r="D2650" s="10" t="s">
        <v>476</v>
      </c>
      <c r="E2650" s="10" t="s">
        <v>52</v>
      </c>
      <c r="F2650" s="10" t="s">
        <v>53</v>
      </c>
      <c r="G2650" s="10" t="s">
        <v>477</v>
      </c>
      <c r="H2650" s="10" t="s">
        <v>240</v>
      </c>
      <c r="I2650" s="10" t="s">
        <v>88</v>
      </c>
      <c r="J2650" s="10" t="str">
        <f t="shared" si="41"/>
        <v>530968-GUERRERO</v>
      </c>
    </row>
    <row r="2651" spans="1:10">
      <c r="A2651" s="10" t="s">
        <v>527</v>
      </c>
      <c r="B2651" s="10">
        <v>534697</v>
      </c>
      <c r="C2651" s="10">
        <v>32672</v>
      </c>
      <c r="D2651" s="10" t="s">
        <v>2756</v>
      </c>
      <c r="E2651" s="10" t="s">
        <v>180</v>
      </c>
      <c r="F2651" s="10" t="s">
        <v>195</v>
      </c>
      <c r="G2651" s="10" t="s">
        <v>572</v>
      </c>
      <c r="H2651" s="10" t="s">
        <v>2757</v>
      </c>
      <c r="I2651" s="10" t="s">
        <v>2758</v>
      </c>
      <c r="J2651" s="10" t="str">
        <f t="shared" si="41"/>
        <v>534697-PEIMBERT</v>
      </c>
    </row>
    <row r="2652" spans="1:10">
      <c r="A2652" s="10" t="s">
        <v>237</v>
      </c>
      <c r="B2652" s="10">
        <v>536998</v>
      </c>
      <c r="C2652" s="10">
        <v>22793</v>
      </c>
      <c r="D2652" s="10" t="s">
        <v>174</v>
      </c>
      <c r="E2652" s="10" t="s">
        <v>35</v>
      </c>
      <c r="F2652" s="10" t="s">
        <v>36</v>
      </c>
      <c r="G2652" s="10" t="s">
        <v>175</v>
      </c>
      <c r="H2652" s="10" t="s">
        <v>3490</v>
      </c>
      <c r="I2652" s="10" t="s">
        <v>177</v>
      </c>
      <c r="J2652" s="10" t="str">
        <f t="shared" si="41"/>
        <v>536998-LA CRUZ DE HUANACAXTLE</v>
      </c>
    </row>
    <row r="2653" spans="1:10">
      <c r="A2653" s="10" t="s">
        <v>178</v>
      </c>
      <c r="B2653" s="10">
        <v>537084</v>
      </c>
      <c r="C2653" s="10">
        <v>32526</v>
      </c>
      <c r="D2653" s="10" t="s">
        <v>1463</v>
      </c>
      <c r="E2653" s="10" t="s">
        <v>180</v>
      </c>
      <c r="F2653" s="10" t="s">
        <v>181</v>
      </c>
      <c r="G2653" s="10" t="s">
        <v>205</v>
      </c>
      <c r="H2653" s="10" t="s">
        <v>1641</v>
      </c>
      <c r="I2653" s="10" t="s">
        <v>1465</v>
      </c>
      <c r="J2653" s="10" t="str">
        <f t="shared" si="41"/>
        <v>537084-CENTRO</v>
      </c>
    </row>
    <row r="2654" spans="1:10">
      <c r="A2654" s="10" t="s">
        <v>163</v>
      </c>
      <c r="B2654" s="10">
        <v>531931</v>
      </c>
      <c r="C2654" s="10">
        <v>42076</v>
      </c>
      <c r="D2654" s="10" t="s">
        <v>814</v>
      </c>
      <c r="E2654" s="10" t="s">
        <v>26</v>
      </c>
      <c r="F2654" s="10" t="s">
        <v>223</v>
      </c>
      <c r="G2654" s="10" t="s">
        <v>733</v>
      </c>
      <c r="H2654" s="10" t="s">
        <v>707</v>
      </c>
      <c r="I2654" s="10" t="s">
        <v>735</v>
      </c>
      <c r="J2654" s="10" t="str">
        <f t="shared" si="41"/>
        <v>531931-VOLCANES</v>
      </c>
    </row>
    <row r="2655" spans="1:10">
      <c r="A2655" s="10" t="s">
        <v>150</v>
      </c>
      <c r="B2655" s="10">
        <v>539101</v>
      </c>
      <c r="C2655" s="10">
        <v>43762</v>
      </c>
      <c r="D2655" s="10" t="s">
        <v>6611</v>
      </c>
      <c r="E2655" s="10" t="s">
        <v>52</v>
      </c>
      <c r="F2655" s="10" t="s">
        <v>152</v>
      </c>
      <c r="G2655" s="10" t="s">
        <v>352</v>
      </c>
      <c r="H2655" s="10" t="s">
        <v>6619</v>
      </c>
      <c r="I2655" s="10" t="s">
        <v>234</v>
      </c>
      <c r="J2655" s="10" t="str">
        <f t="shared" si="41"/>
        <v>539101-CD PEMEX</v>
      </c>
    </row>
    <row r="2656" spans="1:10">
      <c r="A2656" s="10" t="s">
        <v>24</v>
      </c>
      <c r="B2656" s="10">
        <v>538992</v>
      </c>
      <c r="C2656" s="10">
        <v>8191</v>
      </c>
      <c r="D2656" s="10" t="s">
        <v>866</v>
      </c>
      <c r="E2656" s="10" t="s">
        <v>26</v>
      </c>
      <c r="F2656" s="10" t="s">
        <v>27</v>
      </c>
      <c r="G2656" s="10" t="s">
        <v>249</v>
      </c>
      <c r="H2656" s="10" t="s">
        <v>6590</v>
      </c>
      <c r="I2656" s="10" t="s">
        <v>868</v>
      </c>
      <c r="J2656" s="10" t="str">
        <f t="shared" si="41"/>
        <v>538992-DISTRIBUIDORA DE PINTURAS ACATITLA</v>
      </c>
    </row>
    <row r="2657" spans="1:10">
      <c r="A2657" s="10" t="s">
        <v>178</v>
      </c>
      <c r="B2657" s="10">
        <v>531334</v>
      </c>
      <c r="C2657" s="10">
        <v>22382</v>
      </c>
      <c r="D2657" s="10" t="s">
        <v>179</v>
      </c>
      <c r="E2657" s="10" t="s">
        <v>180</v>
      </c>
      <c r="F2657" s="10" t="s">
        <v>181</v>
      </c>
      <c r="G2657" s="10" t="s">
        <v>182</v>
      </c>
      <c r="H2657" s="10" t="s">
        <v>1750</v>
      </c>
      <c r="I2657" s="10" t="s">
        <v>184</v>
      </c>
      <c r="J2657" s="10" t="str">
        <f t="shared" si="41"/>
        <v>531334-REFUGIO</v>
      </c>
    </row>
    <row r="2658" spans="1:10">
      <c r="A2658" s="10" t="s">
        <v>163</v>
      </c>
      <c r="B2658" s="10">
        <v>532084</v>
      </c>
      <c r="C2658" s="10">
        <v>40376</v>
      </c>
      <c r="D2658" s="10" t="s">
        <v>2697</v>
      </c>
      <c r="E2658" s="10" t="s">
        <v>26</v>
      </c>
      <c r="F2658" s="10" t="s">
        <v>223</v>
      </c>
      <c r="G2658" s="10" t="s">
        <v>376</v>
      </c>
      <c r="H2658" s="10" t="s">
        <v>3258</v>
      </c>
      <c r="I2658" s="10" t="s">
        <v>735</v>
      </c>
      <c r="J2658" s="10" t="str">
        <f t="shared" si="41"/>
        <v>532084-COSMO COLOR</v>
      </c>
    </row>
    <row r="2659" spans="1:10">
      <c r="A2659" s="10" t="s">
        <v>83</v>
      </c>
      <c r="B2659" s="10">
        <v>538615</v>
      </c>
      <c r="C2659" s="10">
        <v>43617</v>
      </c>
      <c r="D2659" s="10" t="s">
        <v>101</v>
      </c>
      <c r="E2659" s="10" t="s">
        <v>52</v>
      </c>
      <c r="F2659" s="10" t="s">
        <v>85</v>
      </c>
      <c r="G2659" s="10" t="s">
        <v>235</v>
      </c>
      <c r="H2659" s="10" t="s">
        <v>5282</v>
      </c>
      <c r="I2659" s="10" t="s">
        <v>104</v>
      </c>
      <c r="J2659" s="10" t="str">
        <f t="shared" si="41"/>
        <v>538615-CORDOBA ESTACIONES</v>
      </c>
    </row>
    <row r="2660" spans="1:10">
      <c r="A2660" s="10" t="s">
        <v>221</v>
      </c>
      <c r="B2660" s="10">
        <v>533004</v>
      </c>
      <c r="C2660" s="10">
        <v>41605</v>
      </c>
      <c r="D2660" s="10" t="s">
        <v>5448</v>
      </c>
      <c r="E2660" s="10" t="s">
        <v>26</v>
      </c>
      <c r="F2660" s="10" t="s">
        <v>223</v>
      </c>
      <c r="G2660" s="10" t="s">
        <v>258</v>
      </c>
      <c r="H2660" s="10" t="s">
        <v>6364</v>
      </c>
      <c r="I2660" s="10" t="s">
        <v>5449</v>
      </c>
      <c r="J2660" s="10" t="str">
        <f t="shared" si="41"/>
        <v>533004-MORELOS II</v>
      </c>
    </row>
    <row r="2661" spans="1:10">
      <c r="A2661" s="10" t="s">
        <v>24</v>
      </c>
      <c r="B2661" s="10">
        <v>533866</v>
      </c>
      <c r="C2661" s="10">
        <v>2303</v>
      </c>
      <c r="D2661" s="10" t="s">
        <v>5749</v>
      </c>
      <c r="E2661" s="10" t="s">
        <v>91</v>
      </c>
      <c r="F2661" s="10" t="s">
        <v>92</v>
      </c>
      <c r="G2661" s="10" t="s">
        <v>691</v>
      </c>
      <c r="H2661" s="10" t="s">
        <v>5750</v>
      </c>
      <c r="I2661" s="10" t="s">
        <v>5751</v>
      </c>
      <c r="J2661" s="10" t="str">
        <f t="shared" si="41"/>
        <v>533866-COMEX LOMAS</v>
      </c>
    </row>
    <row r="2662" spans="1:10">
      <c r="A2662" s="10" t="s">
        <v>193</v>
      </c>
      <c r="B2662" s="10">
        <v>534458</v>
      </c>
      <c r="C2662" s="10">
        <v>21743</v>
      </c>
      <c r="D2662" s="10" t="s">
        <v>194</v>
      </c>
      <c r="E2662" s="10" t="s">
        <v>180</v>
      </c>
      <c r="F2662" s="10" t="s">
        <v>195</v>
      </c>
      <c r="G2662" s="10" t="s">
        <v>196</v>
      </c>
      <c r="H2662" s="10" t="s">
        <v>1027</v>
      </c>
      <c r="I2662" s="10" t="s">
        <v>88</v>
      </c>
      <c r="J2662" s="10" t="str">
        <f t="shared" si="41"/>
        <v>534458-BOULEVARD</v>
      </c>
    </row>
    <row r="2663" spans="1:10">
      <c r="A2663" s="10" t="s">
        <v>371</v>
      </c>
      <c r="B2663" s="10">
        <v>535125</v>
      </c>
      <c r="C2663" s="10">
        <v>32004</v>
      </c>
      <c r="D2663" s="10" t="s">
        <v>231</v>
      </c>
      <c r="E2663" s="10" t="s">
        <v>180</v>
      </c>
      <c r="F2663" s="10" t="s">
        <v>181</v>
      </c>
      <c r="G2663" s="10" t="s">
        <v>524</v>
      </c>
      <c r="H2663" s="10" t="s">
        <v>2765</v>
      </c>
      <c r="I2663" s="10" t="s">
        <v>234</v>
      </c>
      <c r="J2663" s="10" t="str">
        <f t="shared" si="41"/>
        <v>535125-SUCURSAL CENTRAL</v>
      </c>
    </row>
    <row r="2664" spans="1:10">
      <c r="A2664" s="10" t="s">
        <v>442</v>
      </c>
      <c r="B2664" s="10">
        <v>533148</v>
      </c>
      <c r="C2664" s="10">
        <v>31536</v>
      </c>
      <c r="D2664" s="10" t="s">
        <v>443</v>
      </c>
      <c r="E2664" s="10" t="s">
        <v>180</v>
      </c>
      <c r="F2664" s="10" t="s">
        <v>444</v>
      </c>
      <c r="G2664" s="10" t="s">
        <v>445</v>
      </c>
      <c r="H2664" s="10" t="s">
        <v>2736</v>
      </c>
      <c r="I2664" s="10" t="s">
        <v>107</v>
      </c>
      <c r="J2664" s="10" t="str">
        <f t="shared" si="41"/>
        <v>533148-HENEQUEN</v>
      </c>
    </row>
    <row r="2665" spans="1:10">
      <c r="A2665" s="10" t="s">
        <v>77</v>
      </c>
      <c r="B2665" s="10">
        <v>534549</v>
      </c>
      <c r="C2665" s="10">
        <v>42108</v>
      </c>
      <c r="D2665" s="10" t="s">
        <v>1630</v>
      </c>
      <c r="E2665" s="10" t="s">
        <v>91</v>
      </c>
      <c r="F2665" s="10" t="s">
        <v>311</v>
      </c>
      <c r="G2665" s="10" t="s">
        <v>462</v>
      </c>
      <c r="H2665" s="10" t="s">
        <v>3882</v>
      </c>
      <c r="I2665" s="10" t="s">
        <v>1632</v>
      </c>
      <c r="J2665" s="10" t="str">
        <f t="shared" si="41"/>
        <v>534549-ZACAMULPA</v>
      </c>
    </row>
    <row r="2666" spans="1:10">
      <c r="A2666" s="10" t="s">
        <v>50</v>
      </c>
      <c r="B2666" s="10">
        <v>530570</v>
      </c>
      <c r="C2666" s="10">
        <v>42882</v>
      </c>
      <c r="D2666" s="10" t="s">
        <v>1367</v>
      </c>
      <c r="E2666" s="10" t="s">
        <v>52</v>
      </c>
      <c r="F2666" s="10" t="s">
        <v>53</v>
      </c>
      <c r="G2666" s="10" t="s">
        <v>1161</v>
      </c>
      <c r="H2666" s="10" t="s">
        <v>2766</v>
      </c>
      <c r="I2666" s="10" t="s">
        <v>1369</v>
      </c>
      <c r="J2666" s="10" t="str">
        <f t="shared" si="41"/>
        <v>530570-PINTURAS CINTALAPA</v>
      </c>
    </row>
    <row r="2667" spans="1:10">
      <c r="A2667" s="10" t="s">
        <v>24</v>
      </c>
      <c r="B2667" s="10">
        <v>536710</v>
      </c>
      <c r="C2667" s="10">
        <v>7879</v>
      </c>
      <c r="D2667" s="10" t="s">
        <v>2767</v>
      </c>
      <c r="E2667" s="10" t="s">
        <v>26</v>
      </c>
      <c r="F2667" s="10" t="s">
        <v>27</v>
      </c>
      <c r="G2667" s="10" t="s">
        <v>28</v>
      </c>
      <c r="H2667" s="10" t="s">
        <v>2768</v>
      </c>
      <c r="I2667" s="10" t="s">
        <v>1809</v>
      </c>
      <c r="J2667" s="10" t="str">
        <f t="shared" si="41"/>
        <v>536710-AMADO NERVO</v>
      </c>
    </row>
    <row r="2668" spans="1:10">
      <c r="A2668" s="10" t="s">
        <v>33</v>
      </c>
      <c r="B2668" s="10">
        <v>532711</v>
      </c>
      <c r="C2668" s="10">
        <v>22300</v>
      </c>
      <c r="D2668" s="10" t="s">
        <v>186</v>
      </c>
      <c r="E2668" s="10" t="s">
        <v>44</v>
      </c>
      <c r="F2668" s="10" t="s">
        <v>45</v>
      </c>
      <c r="G2668" s="10" t="s">
        <v>187</v>
      </c>
      <c r="H2668" s="10" t="s">
        <v>2769</v>
      </c>
      <c r="I2668" s="10" t="s">
        <v>189</v>
      </c>
      <c r="J2668" s="10" t="str">
        <f t="shared" si="41"/>
        <v>532711-OBREGON</v>
      </c>
    </row>
    <row r="2669" spans="1:10">
      <c r="A2669" s="10" t="s">
        <v>50</v>
      </c>
      <c r="B2669" s="10">
        <v>534742</v>
      </c>
      <c r="C2669" s="10">
        <v>40425</v>
      </c>
      <c r="D2669" s="10" t="s">
        <v>51</v>
      </c>
      <c r="E2669" s="10" t="s">
        <v>52</v>
      </c>
      <c r="F2669" s="10" t="s">
        <v>53</v>
      </c>
      <c r="G2669" s="10" t="s">
        <v>54</v>
      </c>
      <c r="H2669" s="10" t="s">
        <v>2770</v>
      </c>
      <c r="I2669" s="10" t="s">
        <v>56</v>
      </c>
      <c r="J2669" s="10" t="str">
        <f t="shared" si="41"/>
        <v>534742-TUXTLA 27 EL JOBO</v>
      </c>
    </row>
    <row r="2670" spans="1:10">
      <c r="A2670" s="10" t="s">
        <v>746</v>
      </c>
      <c r="B2670" s="10">
        <v>536199</v>
      </c>
      <c r="C2670" s="10">
        <v>32374</v>
      </c>
      <c r="D2670" s="10" t="s">
        <v>875</v>
      </c>
      <c r="E2670" s="10" t="s">
        <v>180</v>
      </c>
      <c r="F2670" s="10" t="s">
        <v>444</v>
      </c>
      <c r="G2670" s="10" t="s">
        <v>959</v>
      </c>
      <c r="H2670" s="10" t="s">
        <v>1604</v>
      </c>
      <c r="I2670" s="10" t="s">
        <v>877</v>
      </c>
      <c r="J2670" s="10" t="str">
        <f t="shared" si="41"/>
        <v>536199-ESCOBEDO</v>
      </c>
    </row>
    <row r="2671" spans="1:10">
      <c r="A2671" s="10" t="s">
        <v>77</v>
      </c>
      <c r="B2671" s="10">
        <v>536887</v>
      </c>
      <c r="C2671" s="10">
        <v>42978</v>
      </c>
      <c r="D2671" s="10" t="s">
        <v>5469</v>
      </c>
      <c r="E2671" s="10" t="s">
        <v>91</v>
      </c>
      <c r="F2671" s="10" t="s">
        <v>311</v>
      </c>
      <c r="G2671" s="10" t="s">
        <v>485</v>
      </c>
      <c r="H2671" s="10" t="s">
        <v>1995</v>
      </c>
      <c r="I2671" s="10" t="s">
        <v>5470</v>
      </c>
      <c r="J2671" s="10" t="str">
        <f t="shared" si="41"/>
        <v>536887-ZIMBRONES</v>
      </c>
    </row>
    <row r="2672" spans="1:10">
      <c r="A2672" s="10" t="s">
        <v>24</v>
      </c>
      <c r="B2672" s="10">
        <v>530518</v>
      </c>
      <c r="C2672" s="10">
        <v>7972</v>
      </c>
      <c r="D2672" s="10" t="s">
        <v>1416</v>
      </c>
      <c r="E2672" s="10" t="s">
        <v>26</v>
      </c>
      <c r="F2672" s="10" t="s">
        <v>127</v>
      </c>
      <c r="G2672" s="10" t="s">
        <v>300</v>
      </c>
      <c r="H2672" s="10" t="s">
        <v>447</v>
      </c>
      <c r="I2672" s="10" t="s">
        <v>1058</v>
      </c>
      <c r="J2672" s="10" t="str">
        <f t="shared" si="41"/>
        <v>530518-LA VILLA</v>
      </c>
    </row>
    <row r="2673" spans="1:10">
      <c r="A2673" s="10" t="s">
        <v>163</v>
      </c>
      <c r="B2673" s="10">
        <v>537183</v>
      </c>
      <c r="C2673" s="10">
        <v>43095</v>
      </c>
      <c r="D2673" s="10" t="s">
        <v>581</v>
      </c>
      <c r="E2673" s="10" t="s">
        <v>52</v>
      </c>
      <c r="F2673" s="10" t="s">
        <v>85</v>
      </c>
      <c r="G2673" s="10" t="s">
        <v>235</v>
      </c>
      <c r="H2673" s="10" t="s">
        <v>2776</v>
      </c>
      <c r="I2673" s="10" t="s">
        <v>274</v>
      </c>
      <c r="J2673" s="10" t="str">
        <f t="shared" si="41"/>
        <v>537183-VICENTE CAMALOTE</v>
      </c>
    </row>
    <row r="2674" spans="1:10">
      <c r="A2674" s="10" t="s">
        <v>83</v>
      </c>
      <c r="B2674" s="10">
        <v>534589</v>
      </c>
      <c r="C2674" s="10">
        <v>43444</v>
      </c>
      <c r="D2674" s="10" t="s">
        <v>84</v>
      </c>
      <c r="E2674" s="10" t="s">
        <v>52</v>
      </c>
      <c r="F2674" s="10" t="s">
        <v>85</v>
      </c>
      <c r="G2674" s="10" t="s">
        <v>86</v>
      </c>
      <c r="H2674" s="10" t="s">
        <v>2775</v>
      </c>
      <c r="I2674" s="10" t="s">
        <v>88</v>
      </c>
      <c r="J2674" s="10" t="str">
        <f t="shared" si="41"/>
        <v>534589-INDECO ANIMAS</v>
      </c>
    </row>
    <row r="2675" spans="1:10">
      <c r="A2675" s="10" t="s">
        <v>365</v>
      </c>
      <c r="B2675" s="10">
        <v>538925</v>
      </c>
      <c r="C2675" s="10">
        <v>32893</v>
      </c>
      <c r="D2675" s="10" t="s">
        <v>366</v>
      </c>
      <c r="E2675" s="10" t="s">
        <v>44</v>
      </c>
      <c r="F2675" s="10" t="s">
        <v>45</v>
      </c>
      <c r="G2675" s="10" t="s">
        <v>187</v>
      </c>
      <c r="H2675" s="10" t="s">
        <v>2125</v>
      </c>
      <c r="I2675" s="10" t="s">
        <v>364</v>
      </c>
      <c r="J2675" s="10" t="str">
        <f t="shared" si="41"/>
        <v>538925-MARGARITAS</v>
      </c>
    </row>
    <row r="2676" spans="1:10">
      <c r="A2676" s="10" t="s">
        <v>24</v>
      </c>
      <c r="B2676" s="10">
        <v>530023</v>
      </c>
      <c r="C2676" s="10">
        <v>1188</v>
      </c>
      <c r="D2676" s="10" t="s">
        <v>2646</v>
      </c>
      <c r="E2676" s="10" t="s">
        <v>91</v>
      </c>
      <c r="F2676" s="10" t="s">
        <v>92</v>
      </c>
      <c r="G2676" s="10" t="s">
        <v>691</v>
      </c>
      <c r="H2676" s="10" t="s">
        <v>2648</v>
      </c>
      <c r="I2676" s="10" t="s">
        <v>2648</v>
      </c>
      <c r="J2676" s="10" t="str">
        <f t="shared" si="41"/>
        <v>530023-PEDRO ORTUÑO RIVERA</v>
      </c>
    </row>
    <row r="2677" spans="1:10">
      <c r="A2677" s="10" t="s">
        <v>24</v>
      </c>
      <c r="B2677" s="10">
        <v>531284</v>
      </c>
      <c r="C2677" s="10">
        <v>1061</v>
      </c>
      <c r="D2677" s="10" t="s">
        <v>2772</v>
      </c>
      <c r="E2677" s="10" t="s">
        <v>26</v>
      </c>
      <c r="F2677" s="10" t="s">
        <v>27</v>
      </c>
      <c r="G2677" s="10" t="s">
        <v>139</v>
      </c>
      <c r="H2677" s="10" t="s">
        <v>225</v>
      </c>
      <c r="I2677" s="10" t="s">
        <v>2773</v>
      </c>
      <c r="J2677" s="10" t="str">
        <f t="shared" si="41"/>
        <v>531284-COMEX SANTA FE</v>
      </c>
    </row>
    <row r="2678" spans="1:10">
      <c r="A2678" s="10" t="s">
        <v>83</v>
      </c>
      <c r="B2678" s="10">
        <v>531390</v>
      </c>
      <c r="C2678" s="10">
        <v>41033</v>
      </c>
      <c r="D2678" s="10" t="s">
        <v>101</v>
      </c>
      <c r="E2678" s="10" t="s">
        <v>52</v>
      </c>
      <c r="F2678" s="10" t="s">
        <v>85</v>
      </c>
      <c r="G2678" s="10" t="s">
        <v>102</v>
      </c>
      <c r="H2678" s="10" t="s">
        <v>4457</v>
      </c>
      <c r="I2678" s="10" t="s">
        <v>104</v>
      </c>
      <c r="J2678" s="10" t="str">
        <f t="shared" si="41"/>
        <v>531390-R MEDIO</v>
      </c>
    </row>
    <row r="2679" spans="1:10">
      <c r="A2679" s="10" t="s">
        <v>24</v>
      </c>
      <c r="B2679" s="10">
        <v>531716</v>
      </c>
      <c r="C2679" s="10">
        <v>7522</v>
      </c>
      <c r="D2679" s="10" t="s">
        <v>131</v>
      </c>
      <c r="E2679" s="10" t="s">
        <v>91</v>
      </c>
      <c r="F2679" s="10" t="s">
        <v>143</v>
      </c>
      <c r="G2679" s="10" t="s">
        <v>450</v>
      </c>
      <c r="H2679" s="10" t="s">
        <v>2777</v>
      </c>
      <c r="I2679" s="10" t="s">
        <v>107</v>
      </c>
      <c r="J2679" s="10" t="str">
        <f t="shared" si="41"/>
        <v>531716-MINA</v>
      </c>
    </row>
    <row r="2680" spans="1:10">
      <c r="A2680" s="10" t="s">
        <v>77</v>
      </c>
      <c r="B2680" s="10">
        <v>538382</v>
      </c>
      <c r="C2680" s="10">
        <v>8116</v>
      </c>
      <c r="D2680" s="10" t="s">
        <v>1288</v>
      </c>
      <c r="E2680" s="10" t="s">
        <v>26</v>
      </c>
      <c r="F2680" s="10" t="s">
        <v>127</v>
      </c>
      <c r="G2680" s="10" t="s">
        <v>128</v>
      </c>
      <c r="H2680" s="10" t="s">
        <v>2781</v>
      </c>
      <c r="I2680" s="10" t="s">
        <v>1290</v>
      </c>
      <c r="J2680" s="10" t="str">
        <f t="shared" si="41"/>
        <v>538382-COMEX IMPULSORA</v>
      </c>
    </row>
    <row r="2681" spans="1:10">
      <c r="A2681" s="10" t="s">
        <v>221</v>
      </c>
      <c r="B2681" s="10">
        <v>535610</v>
      </c>
      <c r="C2681" s="10">
        <v>43448</v>
      </c>
      <c r="D2681" s="10" t="s">
        <v>5878</v>
      </c>
      <c r="E2681" s="10" t="s">
        <v>26</v>
      </c>
      <c r="F2681" s="10" t="s">
        <v>223</v>
      </c>
      <c r="G2681" s="10" t="s">
        <v>224</v>
      </c>
      <c r="H2681" s="10" t="s">
        <v>517</v>
      </c>
      <c r="I2681" s="10" t="s">
        <v>247</v>
      </c>
      <c r="J2681" s="10" t="str">
        <f t="shared" si="41"/>
        <v>535610-PARAISO</v>
      </c>
    </row>
    <row r="2682" spans="1:10">
      <c r="A2682" s="10" t="s">
        <v>214</v>
      </c>
      <c r="B2682" s="10">
        <v>537288</v>
      </c>
      <c r="C2682" s="10">
        <v>32563</v>
      </c>
      <c r="D2682" s="10" t="s">
        <v>822</v>
      </c>
      <c r="E2682" s="10" t="s">
        <v>44</v>
      </c>
      <c r="F2682" s="10" t="s">
        <v>45</v>
      </c>
      <c r="G2682" s="10" t="s">
        <v>46</v>
      </c>
      <c r="H2682" s="10" t="s">
        <v>2779</v>
      </c>
      <c r="I2682" s="10" t="s">
        <v>824</v>
      </c>
      <c r="J2682" s="10" t="str">
        <f t="shared" si="41"/>
        <v>537288-BOULEVARD UNIVERSIDAD</v>
      </c>
    </row>
    <row r="2683" spans="1:10">
      <c r="A2683" s="10" t="s">
        <v>77</v>
      </c>
      <c r="B2683" s="10">
        <v>536957</v>
      </c>
      <c r="C2683" s="10">
        <v>7904</v>
      </c>
      <c r="D2683" s="10" t="s">
        <v>1236</v>
      </c>
      <c r="E2683" s="10" t="s">
        <v>26</v>
      </c>
      <c r="F2683" s="10" t="s">
        <v>127</v>
      </c>
      <c r="G2683" s="10" t="s">
        <v>334</v>
      </c>
      <c r="H2683" s="10" t="s">
        <v>2778</v>
      </c>
      <c r="I2683" s="10" t="s">
        <v>1238</v>
      </c>
      <c r="J2683" s="10" t="str">
        <f t="shared" si="41"/>
        <v>536957-EVOLUCION</v>
      </c>
    </row>
    <row r="2684" spans="1:10">
      <c r="A2684" s="10" t="s">
        <v>42</v>
      </c>
      <c r="B2684" s="10">
        <v>537396</v>
      </c>
      <c r="C2684" s="10">
        <v>43167</v>
      </c>
      <c r="D2684" s="10" t="s">
        <v>115</v>
      </c>
      <c r="E2684" s="10" t="s">
        <v>35</v>
      </c>
      <c r="F2684" s="10" t="s">
        <v>116</v>
      </c>
      <c r="G2684" s="10" t="s">
        <v>292</v>
      </c>
      <c r="H2684" s="10" t="s">
        <v>2780</v>
      </c>
      <c r="I2684" s="10" t="s">
        <v>119</v>
      </c>
      <c r="J2684" s="10" t="str">
        <f t="shared" si="41"/>
        <v>537396-PINTURAS EZEQUIEL MONTES DE QUERETARO PLAZA CARBON</v>
      </c>
    </row>
    <row r="2685" spans="1:10">
      <c r="A2685" s="10" t="s">
        <v>371</v>
      </c>
      <c r="B2685" s="10">
        <v>535480</v>
      </c>
      <c r="C2685" s="10">
        <v>32206</v>
      </c>
      <c r="D2685" s="10" t="s">
        <v>231</v>
      </c>
      <c r="E2685" s="10" t="s">
        <v>180</v>
      </c>
      <c r="F2685" s="10" t="s">
        <v>181</v>
      </c>
      <c r="G2685" s="10" t="s">
        <v>524</v>
      </c>
      <c r="H2685" s="10" t="s">
        <v>2782</v>
      </c>
      <c r="I2685" s="10" t="s">
        <v>234</v>
      </c>
      <c r="J2685" s="10" t="str">
        <f t="shared" si="41"/>
        <v>535480-GUAYMAS NORTE</v>
      </c>
    </row>
    <row r="2686" spans="1:10">
      <c r="A2686" s="10" t="s">
        <v>178</v>
      </c>
      <c r="B2686" s="10">
        <v>534607</v>
      </c>
      <c r="C2686" s="10">
        <v>22420</v>
      </c>
      <c r="D2686" s="10" t="s">
        <v>179</v>
      </c>
      <c r="E2686" s="10" t="s">
        <v>180</v>
      </c>
      <c r="F2686" s="10" t="s">
        <v>181</v>
      </c>
      <c r="G2686" s="10" t="s">
        <v>182</v>
      </c>
      <c r="H2686" s="10" t="s">
        <v>3650</v>
      </c>
      <c r="I2686" s="10" t="s">
        <v>184</v>
      </c>
      <c r="J2686" s="10" t="str">
        <f t="shared" si="41"/>
        <v>534607-LAS FUENTES</v>
      </c>
    </row>
    <row r="2687" spans="1:10">
      <c r="A2687" s="10" t="s">
        <v>77</v>
      </c>
      <c r="B2687" s="10">
        <v>536826</v>
      </c>
      <c r="C2687" s="10">
        <v>4451</v>
      </c>
      <c r="D2687" s="10" t="s">
        <v>982</v>
      </c>
      <c r="E2687" s="10" t="s">
        <v>91</v>
      </c>
      <c r="F2687" s="10" t="s">
        <v>143</v>
      </c>
      <c r="G2687" s="10" t="s">
        <v>208</v>
      </c>
      <c r="H2687" s="10" t="s">
        <v>2783</v>
      </c>
      <c r="I2687" s="10" t="s">
        <v>210</v>
      </c>
      <c r="J2687" s="10" t="str">
        <f t="shared" si="41"/>
        <v>536826-COMEX LA ERA</v>
      </c>
    </row>
    <row r="2688" spans="1:10">
      <c r="A2688" s="10" t="s">
        <v>24</v>
      </c>
      <c r="B2688" s="10">
        <v>531545</v>
      </c>
      <c r="C2688" s="10">
        <v>4107</v>
      </c>
      <c r="D2688" s="10" t="s">
        <v>976</v>
      </c>
      <c r="E2688" s="10" t="s">
        <v>91</v>
      </c>
      <c r="F2688" s="10" t="s">
        <v>92</v>
      </c>
      <c r="G2688" s="10" t="s">
        <v>691</v>
      </c>
      <c r="H2688" s="10" t="s">
        <v>976</v>
      </c>
      <c r="I2688" s="10" t="s">
        <v>978</v>
      </c>
      <c r="J2688" s="10" t="str">
        <f t="shared" si="41"/>
        <v>531545-GRUPO DIPINTI SA DE CV</v>
      </c>
    </row>
    <row r="2689" spans="1:10">
      <c r="A2689" s="10" t="s">
        <v>262</v>
      </c>
      <c r="B2689" s="10">
        <v>535148</v>
      </c>
      <c r="C2689" s="10">
        <v>42392</v>
      </c>
      <c r="D2689" s="10" t="s">
        <v>1618</v>
      </c>
      <c r="E2689" s="10" t="s">
        <v>44</v>
      </c>
      <c r="F2689" s="10" t="s">
        <v>66</v>
      </c>
      <c r="G2689" s="10" t="s">
        <v>254</v>
      </c>
      <c r="H2689" s="10" t="s">
        <v>2788</v>
      </c>
      <c r="I2689" s="10" t="s">
        <v>1620</v>
      </c>
      <c r="J2689" s="10" t="str">
        <f t="shared" si="41"/>
        <v>535148-ATEMPAN</v>
      </c>
    </row>
    <row r="2690" spans="1:10">
      <c r="A2690" s="10" t="s">
        <v>77</v>
      </c>
      <c r="B2690" s="10">
        <v>531065</v>
      </c>
      <c r="C2690" s="10">
        <v>2143</v>
      </c>
      <c r="D2690" s="10" t="s">
        <v>2786</v>
      </c>
      <c r="E2690" s="10" t="s">
        <v>91</v>
      </c>
      <c r="F2690" s="10" t="s">
        <v>143</v>
      </c>
      <c r="G2690" s="10" t="s">
        <v>208</v>
      </c>
      <c r="H2690" s="10" t="s">
        <v>2787</v>
      </c>
      <c r="I2690" s="10" t="s">
        <v>739</v>
      </c>
      <c r="J2690" s="10" t="str">
        <f t="shared" si="41"/>
        <v>531065-PINTURAS TEPOJACO</v>
      </c>
    </row>
    <row r="2691" spans="1:10">
      <c r="A2691" s="10" t="s">
        <v>163</v>
      </c>
      <c r="B2691" s="10">
        <v>534060</v>
      </c>
      <c r="C2691" s="10">
        <v>40845</v>
      </c>
      <c r="D2691" s="10" t="s">
        <v>732</v>
      </c>
      <c r="E2691" s="10" t="s">
        <v>26</v>
      </c>
      <c r="F2691" s="10" t="s">
        <v>223</v>
      </c>
      <c r="G2691" s="10" t="s">
        <v>733</v>
      </c>
      <c r="H2691" s="10" t="s">
        <v>2790</v>
      </c>
      <c r="I2691" s="10" t="s">
        <v>735</v>
      </c>
      <c r="J2691" s="10" t="str">
        <f t="shared" ref="J2691:J2754" si="42">CONCATENATE(B2691,"-",H2691)</f>
        <v>534060-SAN MARTIN</v>
      </c>
    </row>
    <row r="2692" spans="1:10">
      <c r="A2692" s="10" t="s">
        <v>33</v>
      </c>
      <c r="B2692" s="10">
        <v>534219</v>
      </c>
      <c r="C2692" s="10">
        <v>22187</v>
      </c>
      <c r="D2692" s="10" t="s">
        <v>5803</v>
      </c>
      <c r="E2692" s="10" t="s">
        <v>35</v>
      </c>
      <c r="F2692" s="10" t="s">
        <v>97</v>
      </c>
      <c r="G2692" s="10" t="s">
        <v>419</v>
      </c>
      <c r="H2692" s="10" t="s">
        <v>5975</v>
      </c>
      <c r="I2692" s="10" t="s">
        <v>282</v>
      </c>
      <c r="J2692" s="10" t="str">
        <f t="shared" si="42"/>
        <v>534219-FELIPE ANGELES</v>
      </c>
    </row>
    <row r="2693" spans="1:10">
      <c r="A2693" s="10" t="s">
        <v>371</v>
      </c>
      <c r="B2693" s="10">
        <v>538270</v>
      </c>
      <c r="C2693" s="10">
        <v>43560</v>
      </c>
      <c r="D2693" s="10" t="s">
        <v>2792</v>
      </c>
      <c r="E2693" s="10" t="s">
        <v>180</v>
      </c>
      <c r="F2693" s="10" t="s">
        <v>181</v>
      </c>
      <c r="G2693" s="10" t="s">
        <v>524</v>
      </c>
      <c r="H2693" s="10" t="s">
        <v>2793</v>
      </c>
      <c r="I2693" s="10" t="s">
        <v>2794</v>
      </c>
      <c r="J2693" s="10" t="str">
        <f t="shared" si="42"/>
        <v>538270-MEMBRILLEROS</v>
      </c>
    </row>
    <row r="2694" spans="1:10">
      <c r="A2694" s="10" t="s">
        <v>24</v>
      </c>
      <c r="B2694" s="10">
        <v>536748</v>
      </c>
      <c r="C2694" s="10">
        <v>4440</v>
      </c>
      <c r="D2694" s="10" t="s">
        <v>999</v>
      </c>
      <c r="E2694" s="10" t="s">
        <v>26</v>
      </c>
      <c r="F2694" s="10" t="s">
        <v>27</v>
      </c>
      <c r="G2694" s="10" t="s">
        <v>305</v>
      </c>
      <c r="H2694" s="10" t="s">
        <v>2791</v>
      </c>
      <c r="I2694" s="10" t="s">
        <v>483</v>
      </c>
      <c r="J2694" s="10" t="str">
        <f t="shared" si="42"/>
        <v>536748-TLACOTENCO</v>
      </c>
    </row>
    <row r="2695" spans="1:10">
      <c r="A2695" s="10" t="s">
        <v>240</v>
      </c>
      <c r="B2695" s="10">
        <v>535544</v>
      </c>
      <c r="C2695" s="10">
        <v>40307</v>
      </c>
      <c r="D2695" s="10" t="s">
        <v>361</v>
      </c>
      <c r="E2695" s="10" t="s">
        <v>26</v>
      </c>
      <c r="F2695" s="10" t="s">
        <v>223</v>
      </c>
      <c r="G2695" s="10" t="s">
        <v>630</v>
      </c>
      <c r="H2695" s="10" t="s">
        <v>2795</v>
      </c>
      <c r="I2695" s="10" t="s">
        <v>364</v>
      </c>
      <c r="J2695" s="10" t="str">
        <f t="shared" si="42"/>
        <v>535544-LLANO LARGO</v>
      </c>
    </row>
    <row r="2696" spans="1:10">
      <c r="A2696" s="10" t="s">
        <v>33</v>
      </c>
      <c r="B2696" s="10">
        <v>537606</v>
      </c>
      <c r="C2696" s="10">
        <v>22906</v>
      </c>
      <c r="D2696" s="10" t="s">
        <v>2796</v>
      </c>
      <c r="E2696" s="10" t="s">
        <v>35</v>
      </c>
      <c r="F2696" s="10" t="s">
        <v>97</v>
      </c>
      <c r="G2696" s="10" t="s">
        <v>419</v>
      </c>
      <c r="H2696" s="10" t="s">
        <v>2797</v>
      </c>
      <c r="I2696" s="10" t="s">
        <v>2798</v>
      </c>
      <c r="J2696" s="10" t="str">
        <f t="shared" si="42"/>
        <v>537606-ALTALUZ</v>
      </c>
    </row>
    <row r="2697" spans="1:10">
      <c r="A2697" s="10" t="s">
        <v>33</v>
      </c>
      <c r="B2697" s="10">
        <v>536147</v>
      </c>
      <c r="C2697" s="10">
        <v>22696</v>
      </c>
      <c r="D2697" s="10" t="s">
        <v>2573</v>
      </c>
      <c r="E2697" s="10" t="s">
        <v>35</v>
      </c>
      <c r="F2697" s="10" t="s">
        <v>36</v>
      </c>
      <c r="G2697" s="10" t="s">
        <v>427</v>
      </c>
      <c r="H2697" s="10" t="s">
        <v>2574</v>
      </c>
      <c r="I2697" s="10" t="s">
        <v>2575</v>
      </c>
      <c r="J2697" s="10" t="str">
        <f t="shared" si="42"/>
        <v>536147-LA REYNA</v>
      </c>
    </row>
    <row r="2698" spans="1:10">
      <c r="A2698" s="10" t="s">
        <v>42</v>
      </c>
      <c r="B2698" s="10">
        <v>538708</v>
      </c>
      <c r="C2698" s="10">
        <v>23052</v>
      </c>
      <c r="D2698" s="10" t="s">
        <v>115</v>
      </c>
      <c r="E2698" s="10" t="s">
        <v>35</v>
      </c>
      <c r="F2698" s="10" t="s">
        <v>116</v>
      </c>
      <c r="G2698" s="10" t="s">
        <v>292</v>
      </c>
      <c r="H2698" s="10" t="s">
        <v>2804</v>
      </c>
      <c r="I2698" s="10" t="s">
        <v>119</v>
      </c>
      <c r="J2698" s="10" t="str">
        <f t="shared" si="42"/>
        <v>538708-PINTURAS EZEQUIEL MONTES DE QUERETARO PLAZA BIX BA</v>
      </c>
    </row>
    <row r="2699" spans="1:10">
      <c r="A2699" s="10" t="s">
        <v>77</v>
      </c>
      <c r="B2699" s="10">
        <v>531961</v>
      </c>
      <c r="C2699" s="10">
        <v>4179</v>
      </c>
      <c r="D2699" s="10" t="s">
        <v>2799</v>
      </c>
      <c r="E2699" s="10" t="s">
        <v>91</v>
      </c>
      <c r="F2699" s="10" t="s">
        <v>143</v>
      </c>
      <c r="G2699" s="10" t="s">
        <v>208</v>
      </c>
      <c r="H2699" s="10" t="s">
        <v>2800</v>
      </c>
      <c r="I2699" s="10" t="s">
        <v>2801</v>
      </c>
      <c r="J2699" s="10" t="str">
        <f t="shared" si="42"/>
        <v>531961-PINTURAS LA COLMENA</v>
      </c>
    </row>
    <row r="2700" spans="1:10">
      <c r="A2700" s="10" t="s">
        <v>77</v>
      </c>
      <c r="B2700" s="10">
        <v>531800</v>
      </c>
      <c r="C2700" s="10">
        <v>7189</v>
      </c>
      <c r="D2700" s="10" t="s">
        <v>1166</v>
      </c>
      <c r="E2700" s="10" t="s">
        <v>26</v>
      </c>
      <c r="F2700" s="10" t="s">
        <v>27</v>
      </c>
      <c r="G2700" s="10" t="s">
        <v>249</v>
      </c>
      <c r="H2700" s="10" t="s">
        <v>2806</v>
      </c>
      <c r="I2700" s="10" t="s">
        <v>251</v>
      </c>
      <c r="J2700" s="10" t="str">
        <f t="shared" si="42"/>
        <v>531800-PINTURAS TEXCOCO</v>
      </c>
    </row>
    <row r="2701" spans="1:10">
      <c r="A2701" s="10" t="s">
        <v>240</v>
      </c>
      <c r="B2701" s="10">
        <v>538990</v>
      </c>
      <c r="C2701" s="10">
        <v>43394</v>
      </c>
      <c r="D2701" s="10" t="s">
        <v>1568</v>
      </c>
      <c r="E2701" s="10" t="s">
        <v>26</v>
      </c>
      <c r="F2701" s="10" t="s">
        <v>223</v>
      </c>
      <c r="G2701" s="10" t="s">
        <v>465</v>
      </c>
      <c r="H2701" s="10" t="s">
        <v>4576</v>
      </c>
      <c r="I2701" s="10" t="s">
        <v>5745</v>
      </c>
      <c r="J2701" s="10" t="str">
        <f t="shared" si="42"/>
        <v>538990-COMEX CUTZAMALA</v>
      </c>
    </row>
    <row r="2702" spans="1:10">
      <c r="A2702" s="10" t="s">
        <v>24</v>
      </c>
      <c r="B2702" s="10">
        <v>531937</v>
      </c>
      <c r="C2702" s="10">
        <v>4787</v>
      </c>
      <c r="D2702" s="10" t="s">
        <v>2807</v>
      </c>
      <c r="E2702" s="10" t="s">
        <v>26</v>
      </c>
      <c r="F2702" s="10" t="s">
        <v>127</v>
      </c>
      <c r="G2702" s="10" t="s">
        <v>300</v>
      </c>
      <c r="H2702" s="10" t="s">
        <v>2808</v>
      </c>
      <c r="I2702" s="10" t="s">
        <v>2809</v>
      </c>
      <c r="J2702" s="10" t="str">
        <f t="shared" si="42"/>
        <v>531937-COMEX PRADERA</v>
      </c>
    </row>
    <row r="2703" spans="1:10">
      <c r="A2703" s="10" t="s">
        <v>24</v>
      </c>
      <c r="B2703" s="10">
        <v>532127</v>
      </c>
      <c r="C2703" s="10">
        <v>7365</v>
      </c>
      <c r="D2703" s="10" t="s">
        <v>257</v>
      </c>
      <c r="E2703" s="10" t="s">
        <v>91</v>
      </c>
      <c r="F2703" s="10" t="s">
        <v>143</v>
      </c>
      <c r="G2703" s="10" t="s">
        <v>360</v>
      </c>
      <c r="H2703" s="10" t="s">
        <v>2061</v>
      </c>
      <c r="I2703" s="10" t="s">
        <v>260</v>
      </c>
      <c r="J2703" s="10" t="str">
        <f t="shared" si="42"/>
        <v>532127-LERDO</v>
      </c>
    </row>
    <row r="2704" spans="1:10">
      <c r="A2704" s="10" t="s">
        <v>50</v>
      </c>
      <c r="B2704" s="10">
        <v>536603</v>
      </c>
      <c r="C2704" s="10">
        <v>43622</v>
      </c>
      <c r="D2704" s="10" t="s">
        <v>51</v>
      </c>
      <c r="E2704" s="10" t="s">
        <v>52</v>
      </c>
      <c r="F2704" s="10" t="s">
        <v>53</v>
      </c>
      <c r="G2704" s="10" t="s">
        <v>54</v>
      </c>
      <c r="H2704" s="10" t="s">
        <v>2813</v>
      </c>
      <c r="I2704" s="10" t="s">
        <v>56</v>
      </c>
      <c r="J2704" s="10" t="str">
        <f t="shared" si="42"/>
        <v>536603-TEOPISCA 2</v>
      </c>
    </row>
    <row r="2705" spans="1:10">
      <c r="A2705" s="10" t="s">
        <v>77</v>
      </c>
      <c r="B2705" s="10">
        <v>537189</v>
      </c>
      <c r="C2705" s="10">
        <v>43099</v>
      </c>
      <c r="D2705" s="10" t="s">
        <v>1599</v>
      </c>
      <c r="E2705" s="10" t="s">
        <v>91</v>
      </c>
      <c r="F2705" s="10" t="s">
        <v>311</v>
      </c>
      <c r="G2705" s="10" t="s">
        <v>312</v>
      </c>
      <c r="H2705" s="10" t="s">
        <v>1085</v>
      </c>
      <c r="I2705" s="10" t="s">
        <v>1601</v>
      </c>
      <c r="J2705" s="10" t="str">
        <f t="shared" si="42"/>
        <v>537189-REFORMA</v>
      </c>
    </row>
    <row r="2706" spans="1:10">
      <c r="A2706" s="10" t="s">
        <v>24</v>
      </c>
      <c r="B2706" s="10">
        <v>538591</v>
      </c>
      <c r="C2706" s="10">
        <v>4730</v>
      </c>
      <c r="D2706" s="10" t="s">
        <v>548</v>
      </c>
      <c r="E2706" s="10" t="s">
        <v>91</v>
      </c>
      <c r="F2706" s="10" t="s">
        <v>92</v>
      </c>
      <c r="G2706" s="10" t="s">
        <v>284</v>
      </c>
      <c r="H2706" s="10" t="s">
        <v>385</v>
      </c>
      <c r="I2706" s="10" t="s">
        <v>550</v>
      </c>
      <c r="J2706" s="10" t="str">
        <f t="shared" si="42"/>
        <v>538591-UNION</v>
      </c>
    </row>
    <row r="2707" spans="1:10">
      <c r="A2707" s="10" t="s">
        <v>33</v>
      </c>
      <c r="B2707" s="10">
        <v>534790</v>
      </c>
      <c r="C2707" s="10">
        <v>22466</v>
      </c>
      <c r="D2707" s="10" t="s">
        <v>194</v>
      </c>
      <c r="E2707" s="10" t="s">
        <v>35</v>
      </c>
      <c r="F2707" s="10" t="s">
        <v>97</v>
      </c>
      <c r="G2707" s="10" t="s">
        <v>437</v>
      </c>
      <c r="H2707" s="10" t="s">
        <v>807</v>
      </c>
      <c r="I2707" s="10" t="s">
        <v>88</v>
      </c>
      <c r="J2707" s="10" t="str">
        <f t="shared" si="42"/>
        <v>534790-PATRIA</v>
      </c>
    </row>
    <row r="2708" spans="1:10">
      <c r="A2708" s="10" t="s">
        <v>77</v>
      </c>
      <c r="B2708" s="10">
        <v>530277</v>
      </c>
      <c r="C2708" s="10">
        <v>41459</v>
      </c>
      <c r="D2708" s="10" t="s">
        <v>3282</v>
      </c>
      <c r="E2708" s="10" t="s">
        <v>91</v>
      </c>
      <c r="F2708" s="10" t="s">
        <v>311</v>
      </c>
      <c r="G2708" s="10" t="s">
        <v>485</v>
      </c>
      <c r="H2708" s="10" t="s">
        <v>4406</v>
      </c>
      <c r="I2708" s="10" t="s">
        <v>3284</v>
      </c>
      <c r="J2708" s="10" t="str">
        <f t="shared" si="42"/>
        <v>530277-PINTA LULA, S.A. DE C.V.</v>
      </c>
    </row>
    <row r="2709" spans="1:10">
      <c r="A2709" s="10" t="s">
        <v>77</v>
      </c>
      <c r="B2709" s="10">
        <v>531935</v>
      </c>
      <c r="C2709" s="10">
        <v>4287</v>
      </c>
      <c r="D2709" s="10" t="s">
        <v>263</v>
      </c>
      <c r="E2709" s="10" t="s">
        <v>91</v>
      </c>
      <c r="F2709" s="10" t="s">
        <v>143</v>
      </c>
      <c r="G2709" s="10" t="s">
        <v>168</v>
      </c>
      <c r="H2709" s="10" t="s">
        <v>2790</v>
      </c>
      <c r="I2709" s="10" t="s">
        <v>155</v>
      </c>
      <c r="J2709" s="10" t="str">
        <f t="shared" si="42"/>
        <v>531935-SAN MARTIN</v>
      </c>
    </row>
    <row r="2710" spans="1:10">
      <c r="A2710" s="10" t="s">
        <v>33</v>
      </c>
      <c r="B2710" s="10">
        <v>539210</v>
      </c>
      <c r="C2710" s="10">
        <v>23150</v>
      </c>
      <c r="D2710" s="10" t="s">
        <v>934</v>
      </c>
      <c r="E2710" s="10" t="s">
        <v>35</v>
      </c>
      <c r="F2710" s="10" t="s">
        <v>36</v>
      </c>
      <c r="G2710" s="10" t="s">
        <v>427</v>
      </c>
      <c r="H2710" s="10" t="s">
        <v>3364</v>
      </c>
      <c r="I2710" s="10" t="s">
        <v>936</v>
      </c>
      <c r="J2710" s="10" t="str">
        <f t="shared" si="42"/>
        <v>539210-LAS JUNTAS</v>
      </c>
    </row>
    <row r="2711" spans="1:10">
      <c r="A2711" s="10" t="s">
        <v>77</v>
      </c>
      <c r="B2711" s="10">
        <v>536457</v>
      </c>
      <c r="C2711" s="10">
        <v>4378</v>
      </c>
      <c r="D2711" s="10" t="s">
        <v>6211</v>
      </c>
      <c r="E2711" s="10" t="s">
        <v>91</v>
      </c>
      <c r="F2711" s="10" t="s">
        <v>143</v>
      </c>
      <c r="G2711" s="10" t="s">
        <v>208</v>
      </c>
      <c r="H2711" s="10" t="s">
        <v>5480</v>
      </c>
      <c r="I2711" s="10" t="s">
        <v>6040</v>
      </c>
      <c r="J2711" s="10" t="str">
        <f t="shared" si="42"/>
        <v>536457-BODEGA</v>
      </c>
    </row>
    <row r="2712" spans="1:10">
      <c r="A2712" s="10" t="s">
        <v>71</v>
      </c>
      <c r="B2712" s="10">
        <v>532050</v>
      </c>
      <c r="C2712" s="10">
        <v>42011</v>
      </c>
      <c r="D2712" s="10" t="s">
        <v>2476</v>
      </c>
      <c r="E2712" s="10" t="s">
        <v>44</v>
      </c>
      <c r="F2712" s="10" t="s">
        <v>45</v>
      </c>
      <c r="G2712" s="10" t="s">
        <v>73</v>
      </c>
      <c r="H2712" s="10" t="s">
        <v>2817</v>
      </c>
      <c r="I2712" s="10" t="s">
        <v>1241</v>
      </c>
      <c r="J2712" s="10" t="str">
        <f t="shared" si="42"/>
        <v>532050-TASQUILLO</v>
      </c>
    </row>
    <row r="2713" spans="1:10">
      <c r="A2713" s="10" t="s">
        <v>71</v>
      </c>
      <c r="B2713" s="10">
        <v>531575</v>
      </c>
      <c r="C2713" s="10">
        <v>41270</v>
      </c>
      <c r="D2713" s="10" t="s">
        <v>131</v>
      </c>
      <c r="E2713" s="10" t="s">
        <v>44</v>
      </c>
      <c r="F2713" s="10" t="s">
        <v>45</v>
      </c>
      <c r="G2713" s="10" t="s">
        <v>73</v>
      </c>
      <c r="H2713" s="10" t="s">
        <v>2759</v>
      </c>
      <c r="I2713" s="10" t="s">
        <v>107</v>
      </c>
      <c r="J2713" s="10" t="str">
        <f t="shared" si="42"/>
        <v>531575-CRUCERO</v>
      </c>
    </row>
    <row r="2714" spans="1:10">
      <c r="A2714" s="10" t="s">
        <v>77</v>
      </c>
      <c r="B2714" s="10">
        <v>538033</v>
      </c>
      <c r="C2714" s="10">
        <v>4650</v>
      </c>
      <c r="D2714" s="10" t="s">
        <v>863</v>
      </c>
      <c r="E2714" s="10" t="s">
        <v>91</v>
      </c>
      <c r="F2714" s="10" t="s">
        <v>143</v>
      </c>
      <c r="G2714" s="10" t="s">
        <v>267</v>
      </c>
      <c r="H2714" s="10" t="s">
        <v>2818</v>
      </c>
      <c r="I2714" s="10" t="s">
        <v>865</v>
      </c>
      <c r="J2714" s="10" t="str">
        <f t="shared" si="42"/>
        <v>538033-VALLE CEYLAN</v>
      </c>
    </row>
    <row r="2715" spans="1:10">
      <c r="A2715" s="10" t="s">
        <v>240</v>
      </c>
      <c r="B2715" s="10">
        <v>530847</v>
      </c>
      <c r="C2715" s="10">
        <v>40307</v>
      </c>
      <c r="D2715" s="10" t="s">
        <v>361</v>
      </c>
      <c r="E2715" s="10" t="s">
        <v>26</v>
      </c>
      <c r="F2715" s="10" t="s">
        <v>223</v>
      </c>
      <c r="G2715" s="10" t="s">
        <v>630</v>
      </c>
      <c r="H2715" s="10" t="s">
        <v>2819</v>
      </c>
      <c r="I2715" s="10" t="s">
        <v>364</v>
      </c>
      <c r="J2715" s="10" t="str">
        <f t="shared" si="42"/>
        <v>530847-DIAMANTE</v>
      </c>
    </row>
    <row r="2716" spans="1:10">
      <c r="A2716" s="10" t="s">
        <v>33</v>
      </c>
      <c r="B2716" s="10">
        <v>536919</v>
      </c>
      <c r="C2716" s="10">
        <v>22770</v>
      </c>
      <c r="D2716" s="10" t="s">
        <v>1420</v>
      </c>
      <c r="E2716" s="10" t="s">
        <v>35</v>
      </c>
      <c r="F2716" s="10" t="s">
        <v>97</v>
      </c>
      <c r="G2716" s="10" t="s">
        <v>437</v>
      </c>
      <c r="H2716" s="10" t="s">
        <v>1651</v>
      </c>
      <c r="I2716" s="10" t="s">
        <v>1422</v>
      </c>
      <c r="J2716" s="10" t="str">
        <f t="shared" si="42"/>
        <v>536919-CAMINO REAL</v>
      </c>
    </row>
    <row r="2717" spans="1:10">
      <c r="A2717" s="10" t="s">
        <v>83</v>
      </c>
      <c r="B2717" s="10">
        <v>530941</v>
      </c>
      <c r="C2717" s="10">
        <v>41936</v>
      </c>
      <c r="D2717" s="10" t="s">
        <v>84</v>
      </c>
      <c r="E2717" s="10" t="s">
        <v>52</v>
      </c>
      <c r="F2717" s="10" t="s">
        <v>85</v>
      </c>
      <c r="G2717" s="10" t="s">
        <v>86</v>
      </c>
      <c r="H2717" s="10" t="s">
        <v>2728</v>
      </c>
      <c r="I2717" s="10" t="s">
        <v>88</v>
      </c>
      <c r="J2717" s="10" t="str">
        <f t="shared" si="42"/>
        <v>530941-COATEPEC II</v>
      </c>
    </row>
    <row r="2718" spans="1:10">
      <c r="A2718" s="10" t="s">
        <v>64</v>
      </c>
      <c r="B2718" s="10">
        <v>535093</v>
      </c>
      <c r="C2718" s="10">
        <v>31992</v>
      </c>
      <c r="D2718" s="10" t="s">
        <v>2515</v>
      </c>
      <c r="E2718" s="10" t="s">
        <v>44</v>
      </c>
      <c r="F2718" s="10" t="s">
        <v>66</v>
      </c>
      <c r="G2718" s="10" t="s">
        <v>67</v>
      </c>
      <c r="H2718" s="10" t="s">
        <v>2482</v>
      </c>
      <c r="I2718" s="10" t="s">
        <v>936</v>
      </c>
      <c r="J2718" s="10" t="str">
        <f t="shared" si="42"/>
        <v>535093-SUCURSAL CENTRO</v>
      </c>
    </row>
    <row r="2719" spans="1:10">
      <c r="A2719" s="10" t="s">
        <v>24</v>
      </c>
      <c r="B2719" s="10">
        <v>538689</v>
      </c>
      <c r="C2719" s="10">
        <v>8140</v>
      </c>
      <c r="D2719" s="10" t="s">
        <v>779</v>
      </c>
      <c r="E2719" s="10" t="s">
        <v>26</v>
      </c>
      <c r="F2719" s="10" t="s">
        <v>127</v>
      </c>
      <c r="G2719" s="10" t="s">
        <v>317</v>
      </c>
      <c r="H2719" s="10" t="s">
        <v>2822</v>
      </c>
      <c r="I2719" s="10" t="s">
        <v>780</v>
      </c>
      <c r="J2719" s="10" t="str">
        <f t="shared" si="42"/>
        <v>538689-COMEX TRONCOSO</v>
      </c>
    </row>
    <row r="2720" spans="1:10">
      <c r="A2720" s="10" t="s">
        <v>77</v>
      </c>
      <c r="B2720" s="10">
        <v>533631</v>
      </c>
      <c r="C2720" s="10">
        <v>7414</v>
      </c>
      <c r="D2720" s="10" t="s">
        <v>2821</v>
      </c>
      <c r="E2720" s="10" t="s">
        <v>26</v>
      </c>
      <c r="F2720" s="10" t="s">
        <v>27</v>
      </c>
      <c r="G2720" s="10" t="s">
        <v>79</v>
      </c>
      <c r="H2720" s="10" t="s">
        <v>1871</v>
      </c>
      <c r="I2720" s="10" t="s">
        <v>881</v>
      </c>
      <c r="J2720" s="10" t="str">
        <f t="shared" si="42"/>
        <v>533631-SANTA BARBARA</v>
      </c>
    </row>
    <row r="2721" spans="1:10">
      <c r="A2721" s="10" t="s">
        <v>221</v>
      </c>
      <c r="B2721" s="10">
        <v>531142</v>
      </c>
      <c r="C2721" s="10">
        <v>40131</v>
      </c>
      <c r="D2721" s="10" t="s">
        <v>5448</v>
      </c>
      <c r="E2721" s="10" t="s">
        <v>26</v>
      </c>
      <c r="F2721" s="10" t="s">
        <v>223</v>
      </c>
      <c r="G2721" s="10" t="s">
        <v>258</v>
      </c>
      <c r="H2721" s="10" t="s">
        <v>4734</v>
      </c>
      <c r="I2721" s="10" t="s">
        <v>5449</v>
      </c>
      <c r="J2721" s="10" t="str">
        <f t="shared" si="42"/>
        <v>531142-DOMINGO DIEZ</v>
      </c>
    </row>
    <row r="2722" spans="1:10">
      <c r="A2722" s="10" t="s">
        <v>33</v>
      </c>
      <c r="B2722" s="10">
        <v>537782</v>
      </c>
      <c r="C2722" s="10">
        <v>22927</v>
      </c>
      <c r="D2722" s="10" t="s">
        <v>147</v>
      </c>
      <c r="E2722" s="10" t="s">
        <v>35</v>
      </c>
      <c r="F2722" s="10" t="s">
        <v>97</v>
      </c>
      <c r="G2722" s="10" t="s">
        <v>98</v>
      </c>
      <c r="H2722" s="10" t="s">
        <v>1265</v>
      </c>
      <c r="I2722" s="10" t="s">
        <v>149</v>
      </c>
      <c r="J2722" s="10" t="str">
        <f t="shared" si="42"/>
        <v>537782-LA CIMA</v>
      </c>
    </row>
    <row r="2723" spans="1:10">
      <c r="A2723" s="10" t="s">
        <v>24</v>
      </c>
      <c r="B2723" s="10">
        <v>538410</v>
      </c>
      <c r="C2723" s="10">
        <v>3821</v>
      </c>
      <c r="D2723" s="10" t="s">
        <v>1537</v>
      </c>
      <c r="E2723" s="10" t="s">
        <v>26</v>
      </c>
      <c r="F2723" s="10" t="s">
        <v>27</v>
      </c>
      <c r="G2723" s="10" t="s">
        <v>305</v>
      </c>
      <c r="H2723" s="10" t="s">
        <v>2824</v>
      </c>
      <c r="I2723" s="10" t="s">
        <v>483</v>
      </c>
      <c r="J2723" s="10" t="str">
        <f t="shared" si="42"/>
        <v>538410-TETELCO</v>
      </c>
    </row>
    <row r="2724" spans="1:10">
      <c r="A2724" s="10" t="s">
        <v>746</v>
      </c>
      <c r="B2724" s="10">
        <v>530892</v>
      </c>
      <c r="C2724" s="10">
        <v>32094</v>
      </c>
      <c r="D2724" s="10" t="s">
        <v>747</v>
      </c>
      <c r="E2724" s="10" t="s">
        <v>180</v>
      </c>
      <c r="F2724" s="10" t="s">
        <v>444</v>
      </c>
      <c r="G2724" s="10" t="s">
        <v>748</v>
      </c>
      <c r="H2724" s="10" t="s">
        <v>2785</v>
      </c>
      <c r="I2724" s="10" t="s">
        <v>750</v>
      </c>
      <c r="J2724" s="10" t="str">
        <f t="shared" si="42"/>
        <v>530892-POLYFORM</v>
      </c>
    </row>
    <row r="2725" spans="1:10">
      <c r="A2725" s="10" t="s">
        <v>42</v>
      </c>
      <c r="B2725" s="10">
        <v>536106</v>
      </c>
      <c r="C2725" s="10">
        <v>42760</v>
      </c>
      <c r="D2725" s="10" t="s">
        <v>115</v>
      </c>
      <c r="E2725" s="10" t="s">
        <v>35</v>
      </c>
      <c r="F2725" s="10" t="s">
        <v>116</v>
      </c>
      <c r="G2725" s="10" t="s">
        <v>292</v>
      </c>
      <c r="H2725" s="10" t="s">
        <v>2827</v>
      </c>
      <c r="I2725" s="10" t="s">
        <v>119</v>
      </c>
      <c r="J2725" s="10" t="str">
        <f t="shared" si="42"/>
        <v>536106-SUC PRADERA</v>
      </c>
    </row>
    <row r="2726" spans="1:10">
      <c r="A2726" s="10" t="s">
        <v>77</v>
      </c>
      <c r="B2726" s="10">
        <v>530522</v>
      </c>
      <c r="C2726" s="10">
        <v>4318</v>
      </c>
      <c r="D2726" s="10" t="s">
        <v>304</v>
      </c>
      <c r="E2726" s="10" t="s">
        <v>26</v>
      </c>
      <c r="F2726" s="10" t="s">
        <v>27</v>
      </c>
      <c r="G2726" s="10" t="s">
        <v>305</v>
      </c>
      <c r="H2726" s="10" t="s">
        <v>636</v>
      </c>
      <c r="I2726" s="10" t="s">
        <v>307</v>
      </c>
      <c r="J2726" s="10" t="str">
        <f t="shared" si="42"/>
        <v>530522-MIRAFLORES</v>
      </c>
    </row>
    <row r="2727" spans="1:10">
      <c r="A2727" s="10" t="s">
        <v>120</v>
      </c>
      <c r="B2727" s="10">
        <v>531476</v>
      </c>
      <c r="C2727" s="10">
        <v>22349</v>
      </c>
      <c r="D2727" s="10" t="s">
        <v>409</v>
      </c>
      <c r="E2727" s="10" t="s">
        <v>35</v>
      </c>
      <c r="F2727" s="10" t="s">
        <v>122</v>
      </c>
      <c r="G2727" s="10" t="s">
        <v>410</v>
      </c>
      <c r="H2727" s="10" t="s">
        <v>5243</v>
      </c>
      <c r="I2727" s="10" t="s">
        <v>412</v>
      </c>
      <c r="J2727" s="10" t="str">
        <f t="shared" si="42"/>
        <v>531476-PALACIO DEL ARTE</v>
      </c>
    </row>
    <row r="2728" spans="1:10">
      <c r="A2728" s="10" t="s">
        <v>221</v>
      </c>
      <c r="B2728" s="10">
        <v>530283</v>
      </c>
      <c r="C2728" s="10">
        <v>42321</v>
      </c>
      <c r="D2728" s="10" t="s">
        <v>105</v>
      </c>
      <c r="E2728" s="10" t="s">
        <v>26</v>
      </c>
      <c r="F2728" s="10" t="s">
        <v>223</v>
      </c>
      <c r="G2728" s="10" t="s">
        <v>991</v>
      </c>
      <c r="H2728" s="10" t="s">
        <v>2828</v>
      </c>
      <c r="I2728" s="10" t="s">
        <v>107</v>
      </c>
      <c r="J2728" s="10" t="str">
        <f t="shared" si="42"/>
        <v>530283-TEQUESQUITENGO</v>
      </c>
    </row>
    <row r="2729" spans="1:10">
      <c r="A2729" s="10" t="s">
        <v>83</v>
      </c>
      <c r="B2729" s="10">
        <v>533145</v>
      </c>
      <c r="C2729" s="10">
        <v>41737</v>
      </c>
      <c r="D2729" s="10" t="s">
        <v>581</v>
      </c>
      <c r="E2729" s="10" t="s">
        <v>52</v>
      </c>
      <c r="F2729" s="10" t="s">
        <v>85</v>
      </c>
      <c r="G2729" s="10" t="s">
        <v>235</v>
      </c>
      <c r="H2729" s="10" t="s">
        <v>1823</v>
      </c>
      <c r="I2729" s="10" t="s">
        <v>274</v>
      </c>
      <c r="J2729" s="10" t="str">
        <f t="shared" si="42"/>
        <v>533145-URSULO GALVAN</v>
      </c>
    </row>
    <row r="2730" spans="1:10">
      <c r="A2730" s="10" t="s">
        <v>746</v>
      </c>
      <c r="B2730" s="10">
        <v>535085</v>
      </c>
      <c r="C2730" s="10">
        <v>31982</v>
      </c>
      <c r="D2730" s="10" t="s">
        <v>875</v>
      </c>
      <c r="E2730" s="10" t="s">
        <v>180</v>
      </c>
      <c r="F2730" s="10" t="s">
        <v>444</v>
      </c>
      <c r="G2730" s="10" t="s">
        <v>959</v>
      </c>
      <c r="H2730" s="10" t="s">
        <v>2833</v>
      </c>
      <c r="I2730" s="10" t="s">
        <v>877</v>
      </c>
      <c r="J2730" s="10" t="str">
        <f t="shared" si="42"/>
        <v>535085-GONZALEZ DE LA VEGA</v>
      </c>
    </row>
    <row r="2731" spans="1:10">
      <c r="A2731" s="10" t="s">
        <v>50</v>
      </c>
      <c r="B2731" s="10">
        <v>534735</v>
      </c>
      <c r="C2731" s="10">
        <v>40425</v>
      </c>
      <c r="D2731" s="10" t="s">
        <v>51</v>
      </c>
      <c r="E2731" s="10" t="s">
        <v>52</v>
      </c>
      <c r="F2731" s="10" t="s">
        <v>53</v>
      </c>
      <c r="G2731" s="10" t="s">
        <v>54</v>
      </c>
      <c r="H2731" s="10" t="s">
        <v>2832</v>
      </c>
      <c r="I2731" s="10" t="s">
        <v>56</v>
      </c>
      <c r="J2731" s="10" t="str">
        <f t="shared" si="42"/>
        <v>534735-TUXTLA 20</v>
      </c>
    </row>
    <row r="2732" spans="1:10">
      <c r="A2732" s="10" t="s">
        <v>527</v>
      </c>
      <c r="B2732" s="10">
        <v>535444</v>
      </c>
      <c r="C2732" s="10">
        <v>32190</v>
      </c>
      <c r="D2732" s="10" t="s">
        <v>2756</v>
      </c>
      <c r="E2732" s="10" t="s">
        <v>180</v>
      </c>
      <c r="F2732" s="10" t="s">
        <v>195</v>
      </c>
      <c r="G2732" s="10" t="s">
        <v>572</v>
      </c>
      <c r="H2732" s="10" t="s">
        <v>6393</v>
      </c>
      <c r="I2732" s="10" t="s">
        <v>2758</v>
      </c>
      <c r="J2732" s="10" t="str">
        <f t="shared" si="42"/>
        <v>535444-OCORO</v>
      </c>
    </row>
    <row r="2733" spans="1:10">
      <c r="A2733" s="10" t="s">
        <v>77</v>
      </c>
      <c r="B2733" s="10">
        <v>530110</v>
      </c>
      <c r="C2733" s="10">
        <v>4209</v>
      </c>
      <c r="D2733" s="10" t="s">
        <v>1789</v>
      </c>
      <c r="E2733" s="10" t="s">
        <v>91</v>
      </c>
      <c r="F2733" s="10" t="s">
        <v>143</v>
      </c>
      <c r="G2733" s="10" t="s">
        <v>267</v>
      </c>
      <c r="H2733" s="10" t="s">
        <v>2834</v>
      </c>
      <c r="I2733" s="10" t="s">
        <v>731</v>
      </c>
      <c r="J2733" s="10" t="str">
        <f t="shared" si="42"/>
        <v>530110-COMEX EL TESORO</v>
      </c>
    </row>
    <row r="2734" spans="1:10">
      <c r="A2734" s="10" t="s">
        <v>24</v>
      </c>
      <c r="B2734" s="10">
        <v>530613</v>
      </c>
      <c r="C2734" s="10">
        <v>1636</v>
      </c>
      <c r="D2734" s="10" t="s">
        <v>1332</v>
      </c>
      <c r="E2734" s="10" t="s">
        <v>26</v>
      </c>
      <c r="F2734" s="10" t="s">
        <v>27</v>
      </c>
      <c r="G2734" s="10" t="s">
        <v>249</v>
      </c>
      <c r="H2734" s="10" t="s">
        <v>1332</v>
      </c>
      <c r="I2734" s="10" t="s">
        <v>1333</v>
      </c>
      <c r="J2734" s="10" t="str">
        <f t="shared" si="42"/>
        <v>530613-PINTURAS Y COMPLEMENTOS EL MORAL SA DE CV</v>
      </c>
    </row>
    <row r="2735" spans="1:10">
      <c r="A2735" s="10" t="s">
        <v>33</v>
      </c>
      <c r="B2735" s="10">
        <v>536917</v>
      </c>
      <c r="C2735" s="10">
        <v>22768</v>
      </c>
      <c r="D2735" s="10" t="s">
        <v>934</v>
      </c>
      <c r="E2735" s="10" t="s">
        <v>35</v>
      </c>
      <c r="F2735" s="10" t="s">
        <v>36</v>
      </c>
      <c r="G2735" s="10" t="s">
        <v>427</v>
      </c>
      <c r="H2735" s="10" t="s">
        <v>1048</v>
      </c>
      <c r="I2735" s="10" t="s">
        <v>936</v>
      </c>
      <c r="J2735" s="10" t="str">
        <f t="shared" si="42"/>
        <v>536917-SANTA ANITA</v>
      </c>
    </row>
    <row r="2736" spans="1:10">
      <c r="A2736" s="10" t="s">
        <v>77</v>
      </c>
      <c r="B2736" s="10">
        <v>538306</v>
      </c>
      <c r="C2736" s="10">
        <v>2212</v>
      </c>
      <c r="D2736" s="10" t="s">
        <v>699</v>
      </c>
      <c r="E2736" s="10" t="s">
        <v>26</v>
      </c>
      <c r="F2736" s="10" t="s">
        <v>27</v>
      </c>
      <c r="G2736" s="10" t="s">
        <v>305</v>
      </c>
      <c r="H2736" s="10" t="s">
        <v>2837</v>
      </c>
      <c r="I2736" s="10" t="s">
        <v>483</v>
      </c>
      <c r="J2736" s="10" t="str">
        <f t="shared" si="42"/>
        <v>538306-PINTURAS TLAPALA</v>
      </c>
    </row>
    <row r="2737" spans="1:10">
      <c r="A2737" s="10" t="s">
        <v>24</v>
      </c>
      <c r="B2737" s="10">
        <v>533763</v>
      </c>
      <c r="C2737" s="10">
        <v>7629</v>
      </c>
      <c r="D2737" s="10" t="s">
        <v>2419</v>
      </c>
      <c r="E2737" s="10" t="s">
        <v>26</v>
      </c>
      <c r="F2737" s="10" t="s">
        <v>127</v>
      </c>
      <c r="G2737" s="10" t="s">
        <v>128</v>
      </c>
      <c r="H2737" s="10" t="s">
        <v>2836</v>
      </c>
      <c r="I2737" s="10" t="s">
        <v>2421</v>
      </c>
      <c r="J2737" s="10" t="str">
        <f t="shared" si="42"/>
        <v>533763-RECLUSORIO</v>
      </c>
    </row>
    <row r="2738" spans="1:10">
      <c r="A2738" s="10" t="s">
        <v>178</v>
      </c>
      <c r="B2738" s="10">
        <v>536115</v>
      </c>
      <c r="C2738" s="10">
        <v>32350</v>
      </c>
      <c r="D2738" s="10" t="s">
        <v>179</v>
      </c>
      <c r="E2738" s="10" t="s">
        <v>180</v>
      </c>
      <c r="F2738" s="10" t="s">
        <v>181</v>
      </c>
      <c r="G2738" s="10" t="s">
        <v>182</v>
      </c>
      <c r="H2738" s="10" t="s">
        <v>2115</v>
      </c>
      <c r="I2738" s="10" t="s">
        <v>184</v>
      </c>
      <c r="J2738" s="10" t="str">
        <f t="shared" si="42"/>
        <v>536115-AMISTAD</v>
      </c>
    </row>
    <row r="2739" spans="1:10">
      <c r="A2739" s="10" t="s">
        <v>77</v>
      </c>
      <c r="B2739" s="10">
        <v>533070</v>
      </c>
      <c r="C2739" s="10">
        <v>7478</v>
      </c>
      <c r="D2739" s="10" t="s">
        <v>2539</v>
      </c>
      <c r="E2739" s="10" t="s">
        <v>91</v>
      </c>
      <c r="F2739" s="10" t="s">
        <v>143</v>
      </c>
      <c r="G2739" s="10" t="s">
        <v>360</v>
      </c>
      <c r="H2739" s="10" t="s">
        <v>2838</v>
      </c>
      <c r="I2739" s="10" t="s">
        <v>2541</v>
      </c>
      <c r="J2739" s="10" t="str">
        <f t="shared" si="42"/>
        <v>533070-ARAGON</v>
      </c>
    </row>
    <row r="2740" spans="1:10">
      <c r="A2740" s="10" t="s">
        <v>193</v>
      </c>
      <c r="B2740" s="10">
        <v>534438</v>
      </c>
      <c r="C2740" s="10">
        <v>21743</v>
      </c>
      <c r="D2740" s="10" t="s">
        <v>194</v>
      </c>
      <c r="E2740" s="10" t="s">
        <v>180</v>
      </c>
      <c r="F2740" s="10" t="s">
        <v>195</v>
      </c>
      <c r="G2740" s="10" t="s">
        <v>196</v>
      </c>
      <c r="H2740" s="10" t="s">
        <v>2839</v>
      </c>
      <c r="I2740" s="10" t="s">
        <v>88</v>
      </c>
      <c r="J2740" s="10" t="str">
        <f t="shared" si="42"/>
        <v>534438-MOGOTE</v>
      </c>
    </row>
    <row r="2741" spans="1:10">
      <c r="A2741" s="10" t="s">
        <v>114</v>
      </c>
      <c r="B2741" s="10">
        <v>537593</v>
      </c>
      <c r="C2741" s="10">
        <v>43201</v>
      </c>
      <c r="D2741" s="10" t="s">
        <v>1439</v>
      </c>
      <c r="E2741" s="10" t="s">
        <v>35</v>
      </c>
      <c r="F2741" s="10" t="s">
        <v>116</v>
      </c>
      <c r="G2741" s="10" t="s">
        <v>488</v>
      </c>
      <c r="H2741" s="10" t="s">
        <v>2840</v>
      </c>
      <c r="I2741" s="10" t="s">
        <v>1419</v>
      </c>
      <c r="J2741" s="10" t="str">
        <f t="shared" si="42"/>
        <v>537593-EMILIO CARRANZA</v>
      </c>
    </row>
    <row r="2742" spans="1:10">
      <c r="A2742" s="10" t="s">
        <v>150</v>
      </c>
      <c r="B2742" s="10">
        <v>539103</v>
      </c>
      <c r="C2742" s="10">
        <v>43763</v>
      </c>
      <c r="D2742" s="10" t="s">
        <v>6611</v>
      </c>
      <c r="E2742" s="10" t="s">
        <v>52</v>
      </c>
      <c r="F2742" s="10" t="s">
        <v>152</v>
      </c>
      <c r="G2742" s="10" t="s">
        <v>352</v>
      </c>
      <c r="H2742" s="10" t="s">
        <v>87</v>
      </c>
      <c r="I2742" s="10" t="s">
        <v>234</v>
      </c>
      <c r="J2742" s="10" t="str">
        <f t="shared" si="42"/>
        <v>539103-LA FUENTE</v>
      </c>
    </row>
    <row r="2743" spans="1:10">
      <c r="A2743" s="10" t="s">
        <v>33</v>
      </c>
      <c r="B2743" s="10">
        <v>539052</v>
      </c>
      <c r="C2743" s="10">
        <v>23109</v>
      </c>
      <c r="D2743" s="10" t="s">
        <v>147</v>
      </c>
      <c r="E2743" s="10" t="s">
        <v>35</v>
      </c>
      <c r="F2743" s="10" t="s">
        <v>97</v>
      </c>
      <c r="G2743" s="10" t="s">
        <v>98</v>
      </c>
      <c r="H2743" s="10" t="s">
        <v>62</v>
      </c>
      <c r="I2743" s="10" t="s">
        <v>149</v>
      </c>
      <c r="J2743" s="10" t="str">
        <f t="shared" si="42"/>
        <v>539052-FIDEL VELAZQUEZ</v>
      </c>
    </row>
    <row r="2744" spans="1:10">
      <c r="A2744" s="10" t="s">
        <v>178</v>
      </c>
      <c r="B2744" s="10">
        <v>532606</v>
      </c>
      <c r="C2744" s="10">
        <v>22398</v>
      </c>
      <c r="D2744" s="10" t="s">
        <v>179</v>
      </c>
      <c r="E2744" s="10" t="s">
        <v>180</v>
      </c>
      <c r="F2744" s="10" t="s">
        <v>181</v>
      </c>
      <c r="G2744" s="10" t="s">
        <v>182</v>
      </c>
      <c r="H2744" s="10" t="s">
        <v>1641</v>
      </c>
      <c r="I2744" s="10" t="s">
        <v>184</v>
      </c>
      <c r="J2744" s="10" t="str">
        <f t="shared" si="42"/>
        <v>532606-CENTRO</v>
      </c>
    </row>
    <row r="2745" spans="1:10">
      <c r="A2745" s="10" t="s">
        <v>77</v>
      </c>
      <c r="B2745" s="10">
        <v>531644</v>
      </c>
      <c r="C2745" s="10">
        <v>7988</v>
      </c>
      <c r="D2745" s="10" t="s">
        <v>3499</v>
      </c>
      <c r="E2745" s="10" t="s">
        <v>26</v>
      </c>
      <c r="F2745" s="10" t="s">
        <v>127</v>
      </c>
      <c r="G2745" s="10" t="s">
        <v>135</v>
      </c>
      <c r="H2745" s="10" t="s">
        <v>6027</v>
      </c>
      <c r="I2745" s="10" t="s">
        <v>3501</v>
      </c>
      <c r="J2745" s="10" t="str">
        <f t="shared" si="42"/>
        <v>531644-COMEX TRANSPORTISTA</v>
      </c>
    </row>
    <row r="2746" spans="1:10">
      <c r="A2746" s="10" t="s">
        <v>83</v>
      </c>
      <c r="B2746" s="10">
        <v>531255</v>
      </c>
      <c r="C2746" s="10">
        <v>41033</v>
      </c>
      <c r="D2746" s="10" t="s">
        <v>101</v>
      </c>
      <c r="E2746" s="10" t="s">
        <v>52</v>
      </c>
      <c r="F2746" s="10" t="s">
        <v>85</v>
      </c>
      <c r="G2746" s="10" t="s">
        <v>102</v>
      </c>
      <c r="H2746" s="10" t="s">
        <v>783</v>
      </c>
      <c r="I2746" s="10" t="s">
        <v>104</v>
      </c>
      <c r="J2746" s="10" t="str">
        <f t="shared" si="42"/>
        <v>531255-AMERICAS</v>
      </c>
    </row>
    <row r="2747" spans="1:10">
      <c r="A2747" s="10" t="s">
        <v>190</v>
      </c>
      <c r="B2747" s="10">
        <v>537504</v>
      </c>
      <c r="C2747" s="10">
        <v>22873</v>
      </c>
      <c r="D2747" s="10" t="s">
        <v>803</v>
      </c>
      <c r="E2747" s="10" t="s">
        <v>35</v>
      </c>
      <c r="F2747" s="10" t="s">
        <v>36</v>
      </c>
      <c r="G2747" s="10" t="s">
        <v>191</v>
      </c>
      <c r="H2747" s="10" t="s">
        <v>1445</v>
      </c>
      <c r="I2747" s="10" t="s">
        <v>805</v>
      </c>
      <c r="J2747" s="10" t="str">
        <f t="shared" si="42"/>
        <v>537504-PABLO SILVA 1</v>
      </c>
    </row>
    <row r="2748" spans="1:10">
      <c r="A2748" s="10" t="s">
        <v>24</v>
      </c>
      <c r="B2748" s="10">
        <v>532579</v>
      </c>
      <c r="C2748" s="10">
        <v>7404</v>
      </c>
      <c r="D2748" s="10" t="s">
        <v>2583</v>
      </c>
      <c r="E2748" s="10" t="s">
        <v>91</v>
      </c>
      <c r="F2748" s="10" t="s">
        <v>92</v>
      </c>
      <c r="G2748" s="10" t="s">
        <v>606</v>
      </c>
      <c r="H2748" s="10" t="s">
        <v>799</v>
      </c>
      <c r="I2748" s="10" t="s">
        <v>658</v>
      </c>
      <c r="J2748" s="10" t="str">
        <f t="shared" si="42"/>
        <v>532579-NUEVA SANTA MARIA</v>
      </c>
    </row>
    <row r="2749" spans="1:10">
      <c r="A2749" s="10" t="s">
        <v>527</v>
      </c>
      <c r="B2749" s="10">
        <v>534403</v>
      </c>
      <c r="C2749" s="10">
        <v>21675</v>
      </c>
      <c r="D2749" s="10" t="s">
        <v>5441</v>
      </c>
      <c r="E2749" s="10" t="s">
        <v>180</v>
      </c>
      <c r="F2749" s="10" t="s">
        <v>195</v>
      </c>
      <c r="G2749" s="10" t="s">
        <v>528</v>
      </c>
      <c r="H2749" s="10" t="s">
        <v>5397</v>
      </c>
      <c r="I2749" s="10" t="s">
        <v>5442</v>
      </c>
      <c r="J2749" s="10" t="str">
        <f t="shared" si="42"/>
        <v>534403-TOP 2000</v>
      </c>
    </row>
    <row r="2750" spans="1:10">
      <c r="A2750" s="10" t="s">
        <v>178</v>
      </c>
      <c r="B2750" s="10">
        <v>536116</v>
      </c>
      <c r="C2750" s="10">
        <v>32351</v>
      </c>
      <c r="D2750" s="10" t="s">
        <v>179</v>
      </c>
      <c r="E2750" s="10" t="s">
        <v>180</v>
      </c>
      <c r="F2750" s="10" t="s">
        <v>181</v>
      </c>
      <c r="G2750" s="10" t="s">
        <v>182</v>
      </c>
      <c r="H2750" s="10" t="s">
        <v>1971</v>
      </c>
      <c r="I2750" s="10" t="s">
        <v>184</v>
      </c>
      <c r="J2750" s="10" t="str">
        <f t="shared" si="42"/>
        <v>536116-VILLA DEL PRADO</v>
      </c>
    </row>
    <row r="2751" spans="1:10">
      <c r="A2751" s="10" t="s">
        <v>163</v>
      </c>
      <c r="B2751" s="10">
        <v>538783</v>
      </c>
      <c r="C2751" s="10">
        <v>40412</v>
      </c>
      <c r="D2751" s="10" t="s">
        <v>164</v>
      </c>
      <c r="E2751" s="10" t="s">
        <v>52</v>
      </c>
      <c r="F2751" s="10" t="s">
        <v>53</v>
      </c>
      <c r="G2751" s="10" t="s">
        <v>165</v>
      </c>
      <c r="H2751" s="10" t="s">
        <v>5480</v>
      </c>
      <c r="I2751" s="10" t="s">
        <v>167</v>
      </c>
      <c r="J2751" s="10" t="str">
        <f t="shared" si="42"/>
        <v>538783-BODEGA</v>
      </c>
    </row>
    <row r="2752" spans="1:10">
      <c r="A2752" s="10" t="s">
        <v>365</v>
      </c>
      <c r="B2752" s="10">
        <v>538948</v>
      </c>
      <c r="C2752" s="10">
        <v>32906</v>
      </c>
      <c r="D2752" s="10" t="s">
        <v>366</v>
      </c>
      <c r="E2752" s="10" t="s">
        <v>44</v>
      </c>
      <c r="F2752" s="10" t="s">
        <v>45</v>
      </c>
      <c r="G2752" s="10" t="s">
        <v>187</v>
      </c>
      <c r="H2752" s="10" t="s">
        <v>3060</v>
      </c>
      <c r="I2752" s="10" t="s">
        <v>364</v>
      </c>
      <c r="J2752" s="10" t="str">
        <f t="shared" si="42"/>
        <v>538948-CANTERAS</v>
      </c>
    </row>
    <row r="2753" spans="1:10">
      <c r="A2753" s="10" t="s">
        <v>178</v>
      </c>
      <c r="B2753" s="10">
        <v>532517</v>
      </c>
      <c r="C2753" s="10">
        <v>22393</v>
      </c>
      <c r="D2753" s="10" t="s">
        <v>179</v>
      </c>
      <c r="E2753" s="10" t="s">
        <v>180</v>
      </c>
      <c r="F2753" s="10" t="s">
        <v>181</v>
      </c>
      <c r="G2753" s="10" t="s">
        <v>182</v>
      </c>
      <c r="H2753" s="10" t="s">
        <v>4345</v>
      </c>
      <c r="I2753" s="10" t="s">
        <v>184</v>
      </c>
      <c r="J2753" s="10" t="str">
        <f t="shared" si="42"/>
        <v>532517-PAPALOTE</v>
      </c>
    </row>
    <row r="2754" spans="1:10">
      <c r="A2754" s="10" t="s">
        <v>221</v>
      </c>
      <c r="B2754" s="10">
        <v>530441</v>
      </c>
      <c r="C2754" s="10">
        <v>42254</v>
      </c>
      <c r="D2754" s="10" t="s">
        <v>1534</v>
      </c>
      <c r="E2754" s="10" t="s">
        <v>26</v>
      </c>
      <c r="F2754" s="10" t="s">
        <v>223</v>
      </c>
      <c r="G2754" s="10" t="s">
        <v>991</v>
      </c>
      <c r="H2754" s="10" t="s">
        <v>2842</v>
      </c>
      <c r="I2754" s="10" t="s">
        <v>107</v>
      </c>
      <c r="J2754" s="10" t="str">
        <f t="shared" si="42"/>
        <v>530441-SUC. AXOCHIAPAN</v>
      </c>
    </row>
    <row r="2755" spans="1:10">
      <c r="A2755" s="10" t="s">
        <v>77</v>
      </c>
      <c r="B2755" s="10">
        <v>531514</v>
      </c>
      <c r="C2755" s="10">
        <v>41060</v>
      </c>
      <c r="D2755" s="10" t="s">
        <v>6181</v>
      </c>
      <c r="E2755" s="10" t="s">
        <v>91</v>
      </c>
      <c r="F2755" s="10" t="s">
        <v>311</v>
      </c>
      <c r="G2755" s="10" t="s">
        <v>485</v>
      </c>
      <c r="H2755" s="10" t="s">
        <v>6182</v>
      </c>
      <c r="I2755" s="10" t="s">
        <v>5470</v>
      </c>
      <c r="J2755" s="10" t="str">
        <f t="shared" ref="J2755:J2818" si="43">CONCATENATE(B2755,"-",H2755)</f>
        <v>531514-PINTURAS FINAS DE ZINACANTEPEC</v>
      </c>
    </row>
    <row r="2756" spans="1:10">
      <c r="A2756" s="10" t="s">
        <v>77</v>
      </c>
      <c r="B2756" s="10">
        <v>538176</v>
      </c>
      <c r="C2756" s="10">
        <v>4698</v>
      </c>
      <c r="D2756" s="10" t="s">
        <v>151</v>
      </c>
      <c r="E2756" s="10" t="s">
        <v>91</v>
      </c>
      <c r="F2756" s="10" t="s">
        <v>143</v>
      </c>
      <c r="G2756" s="10" t="s">
        <v>168</v>
      </c>
      <c r="H2756" s="10" t="s">
        <v>2046</v>
      </c>
      <c r="I2756" s="10" t="s">
        <v>155</v>
      </c>
      <c r="J2756" s="10" t="str">
        <f t="shared" si="43"/>
        <v>538176-JUAREZ A</v>
      </c>
    </row>
    <row r="2757" spans="1:10">
      <c r="A2757" s="10" t="s">
        <v>83</v>
      </c>
      <c r="B2757" s="10">
        <v>532449</v>
      </c>
      <c r="C2757" s="10">
        <v>41163</v>
      </c>
      <c r="D2757" s="10" t="s">
        <v>5513</v>
      </c>
      <c r="E2757" s="10" t="s">
        <v>52</v>
      </c>
      <c r="F2757" s="10" t="s">
        <v>85</v>
      </c>
      <c r="G2757" s="10" t="s">
        <v>235</v>
      </c>
      <c r="H2757" s="10" t="s">
        <v>1513</v>
      </c>
      <c r="I2757" s="10" t="s">
        <v>5514</v>
      </c>
      <c r="J2757" s="10" t="str">
        <f t="shared" si="43"/>
        <v>532449-RIO BLANCO</v>
      </c>
    </row>
    <row r="2758" spans="1:10">
      <c r="A2758" s="10" t="s">
        <v>178</v>
      </c>
      <c r="B2758" s="10">
        <v>537185</v>
      </c>
      <c r="C2758" s="10">
        <v>32543</v>
      </c>
      <c r="D2758" s="10" t="s">
        <v>179</v>
      </c>
      <c r="E2758" s="10" t="s">
        <v>180</v>
      </c>
      <c r="F2758" s="10" t="s">
        <v>181</v>
      </c>
      <c r="G2758" s="10" t="s">
        <v>182</v>
      </c>
      <c r="H2758" s="10" t="s">
        <v>4018</v>
      </c>
      <c r="I2758" s="10" t="s">
        <v>184</v>
      </c>
      <c r="J2758" s="10" t="str">
        <f t="shared" si="43"/>
        <v>537185-MURUA II</v>
      </c>
    </row>
    <row r="2759" spans="1:10">
      <c r="A2759" s="10" t="s">
        <v>77</v>
      </c>
      <c r="B2759" s="10">
        <v>537365</v>
      </c>
      <c r="C2759" s="10">
        <v>7971</v>
      </c>
      <c r="D2759" s="10" t="s">
        <v>1118</v>
      </c>
      <c r="E2759" s="10" t="s">
        <v>91</v>
      </c>
      <c r="F2759" s="10" t="s">
        <v>143</v>
      </c>
      <c r="G2759" s="10" t="s">
        <v>450</v>
      </c>
      <c r="H2759" s="10" t="s">
        <v>1119</v>
      </c>
      <c r="I2759" s="10" t="s">
        <v>1120</v>
      </c>
      <c r="J2759" s="10" t="str">
        <f t="shared" si="43"/>
        <v>537365-COMEX ZACAPEXCO</v>
      </c>
    </row>
    <row r="2760" spans="1:10">
      <c r="A2760" s="10" t="s">
        <v>163</v>
      </c>
      <c r="B2760" s="10">
        <v>537511</v>
      </c>
      <c r="C2760" s="10">
        <v>43179</v>
      </c>
      <c r="D2760" s="10" t="s">
        <v>2844</v>
      </c>
      <c r="E2760" s="10" t="s">
        <v>26</v>
      </c>
      <c r="F2760" s="10" t="s">
        <v>223</v>
      </c>
      <c r="G2760" s="10" t="s">
        <v>376</v>
      </c>
      <c r="H2760" s="10" t="s">
        <v>2845</v>
      </c>
      <c r="I2760" s="10" t="s">
        <v>2846</v>
      </c>
      <c r="J2760" s="10" t="str">
        <f t="shared" si="43"/>
        <v>537511-COMEX CORREOS</v>
      </c>
    </row>
    <row r="2761" spans="1:10">
      <c r="A2761" s="10" t="s">
        <v>237</v>
      </c>
      <c r="B2761" s="10">
        <v>537270</v>
      </c>
      <c r="C2761" s="10">
        <v>22851</v>
      </c>
      <c r="D2761" s="10" t="s">
        <v>105</v>
      </c>
      <c r="E2761" s="10" t="s">
        <v>180</v>
      </c>
      <c r="F2761" s="10" t="s">
        <v>195</v>
      </c>
      <c r="G2761" s="10" t="s">
        <v>238</v>
      </c>
      <c r="H2761" s="10" t="s">
        <v>4222</v>
      </c>
      <c r="I2761" s="10" t="s">
        <v>107</v>
      </c>
      <c r="J2761" s="10" t="str">
        <f t="shared" si="43"/>
        <v>537270-AMATLAN DE CAÑAS</v>
      </c>
    </row>
    <row r="2762" spans="1:10">
      <c r="A2762" s="10" t="s">
        <v>33</v>
      </c>
      <c r="B2762" s="10">
        <v>538563</v>
      </c>
      <c r="C2762" s="10">
        <v>22737</v>
      </c>
      <c r="D2762" s="10" t="s">
        <v>554</v>
      </c>
      <c r="E2762" s="10" t="s">
        <v>35</v>
      </c>
      <c r="F2762" s="10" t="s">
        <v>97</v>
      </c>
      <c r="G2762" s="10" t="s">
        <v>555</v>
      </c>
      <c r="H2762" s="10" t="s">
        <v>2850</v>
      </c>
      <c r="I2762" s="10" t="s">
        <v>557</v>
      </c>
      <c r="J2762" s="10" t="str">
        <f t="shared" si="43"/>
        <v>538563-GUAYABO</v>
      </c>
    </row>
    <row r="2763" spans="1:10">
      <c r="A2763" s="10" t="s">
        <v>77</v>
      </c>
      <c r="B2763" s="10">
        <v>530606</v>
      </c>
      <c r="C2763" s="10">
        <v>2506</v>
      </c>
      <c r="D2763" s="10" t="s">
        <v>646</v>
      </c>
      <c r="E2763" s="10" t="s">
        <v>26</v>
      </c>
      <c r="F2763" s="10" t="s">
        <v>127</v>
      </c>
      <c r="G2763" s="10" t="s">
        <v>128</v>
      </c>
      <c r="H2763" s="10" t="s">
        <v>2847</v>
      </c>
      <c r="I2763" s="10" t="s">
        <v>648</v>
      </c>
      <c r="J2763" s="10" t="str">
        <f t="shared" si="43"/>
        <v>530606-BARRIO</v>
      </c>
    </row>
    <row r="2764" spans="1:10">
      <c r="A2764" s="10" t="s">
        <v>114</v>
      </c>
      <c r="B2764" s="10">
        <v>534168</v>
      </c>
      <c r="C2764" s="10">
        <v>20985</v>
      </c>
      <c r="D2764" s="10" t="s">
        <v>115</v>
      </c>
      <c r="E2764" s="10" t="s">
        <v>35</v>
      </c>
      <c r="F2764" s="10" t="s">
        <v>116</v>
      </c>
      <c r="G2764" s="10" t="s">
        <v>587</v>
      </c>
      <c r="H2764" s="10" t="s">
        <v>2848</v>
      </c>
      <c r="I2764" s="10" t="s">
        <v>119</v>
      </c>
      <c r="J2764" s="10" t="str">
        <f t="shared" si="43"/>
        <v>534168-PINTURAS CELAYA EMETERIA VALENCIA</v>
      </c>
    </row>
    <row r="2765" spans="1:10">
      <c r="A2765" s="10" t="s">
        <v>33</v>
      </c>
      <c r="B2765" s="10">
        <v>535053</v>
      </c>
      <c r="C2765" s="10">
        <v>22464</v>
      </c>
      <c r="D2765" s="10" t="s">
        <v>886</v>
      </c>
      <c r="E2765" s="10" t="s">
        <v>35</v>
      </c>
      <c r="F2765" s="10" t="s">
        <v>36</v>
      </c>
      <c r="G2765" s="10" t="s">
        <v>427</v>
      </c>
      <c r="H2765" s="10" t="s">
        <v>2849</v>
      </c>
      <c r="I2765" s="10" t="s">
        <v>429</v>
      </c>
      <c r="J2765" s="10" t="str">
        <f t="shared" si="43"/>
        <v>535053-TESISTAN 1</v>
      </c>
    </row>
    <row r="2766" spans="1:10">
      <c r="A2766" s="10" t="s">
        <v>64</v>
      </c>
      <c r="B2766" s="10">
        <v>538030</v>
      </c>
      <c r="C2766" s="10">
        <v>32780</v>
      </c>
      <c r="D2766" s="10" t="s">
        <v>850</v>
      </c>
      <c r="E2766" s="10" t="s">
        <v>44</v>
      </c>
      <c r="F2766" s="10" t="s">
        <v>66</v>
      </c>
      <c r="G2766" s="10" t="s">
        <v>272</v>
      </c>
      <c r="H2766" s="10" t="s">
        <v>2853</v>
      </c>
      <c r="I2766" s="10" t="s">
        <v>852</v>
      </c>
      <c r="J2766" s="10" t="str">
        <f t="shared" si="43"/>
        <v>538030-LASMISIONES</v>
      </c>
    </row>
    <row r="2767" spans="1:10">
      <c r="A2767" s="10" t="s">
        <v>50</v>
      </c>
      <c r="B2767" s="10">
        <v>534647</v>
      </c>
      <c r="C2767" s="10">
        <v>41365</v>
      </c>
      <c r="D2767" s="10" t="s">
        <v>1160</v>
      </c>
      <c r="E2767" s="10" t="s">
        <v>52</v>
      </c>
      <c r="F2767" s="10" t="s">
        <v>53</v>
      </c>
      <c r="G2767" s="10" t="s">
        <v>1161</v>
      </c>
      <c r="H2767" s="10" t="s">
        <v>2852</v>
      </c>
      <c r="I2767" s="10" t="s">
        <v>1163</v>
      </c>
      <c r="J2767" s="10" t="str">
        <f t="shared" si="43"/>
        <v>534647-SUC. VILLAFLORES 2</v>
      </c>
    </row>
    <row r="2768" spans="1:10">
      <c r="A2768" s="10" t="s">
        <v>83</v>
      </c>
      <c r="B2768" s="10">
        <v>531882</v>
      </c>
      <c r="C2768" s="10">
        <v>41033</v>
      </c>
      <c r="D2768" s="10" t="s">
        <v>101</v>
      </c>
      <c r="E2768" s="10" t="s">
        <v>52</v>
      </c>
      <c r="F2768" s="10" t="s">
        <v>85</v>
      </c>
      <c r="G2768" s="10" t="s">
        <v>102</v>
      </c>
      <c r="H2768" s="10" t="s">
        <v>441</v>
      </c>
      <c r="I2768" s="10" t="s">
        <v>104</v>
      </c>
      <c r="J2768" s="10" t="str">
        <f t="shared" si="43"/>
        <v>531882-FLORESTA</v>
      </c>
    </row>
    <row r="2769" spans="1:10">
      <c r="A2769" s="10" t="s">
        <v>442</v>
      </c>
      <c r="B2769" s="10">
        <v>538128</v>
      </c>
      <c r="C2769" s="10">
        <v>43476</v>
      </c>
      <c r="D2769" s="10" t="s">
        <v>443</v>
      </c>
      <c r="E2769" s="10" t="s">
        <v>180</v>
      </c>
      <c r="F2769" s="10" t="s">
        <v>444</v>
      </c>
      <c r="G2769" s="10" t="s">
        <v>445</v>
      </c>
      <c r="H2769" s="10" t="s">
        <v>2543</v>
      </c>
      <c r="I2769" s="10" t="s">
        <v>107</v>
      </c>
      <c r="J2769" s="10" t="str">
        <f t="shared" si="43"/>
        <v>538128-NOGALES</v>
      </c>
    </row>
    <row r="2770" spans="1:10">
      <c r="A2770" s="10" t="s">
        <v>77</v>
      </c>
      <c r="B2770" s="10">
        <v>538145</v>
      </c>
      <c r="C2770" s="10">
        <v>4669</v>
      </c>
      <c r="D2770" s="10" t="s">
        <v>151</v>
      </c>
      <c r="E2770" s="10" t="s">
        <v>91</v>
      </c>
      <c r="F2770" s="10" t="s">
        <v>143</v>
      </c>
      <c r="G2770" s="10" t="s">
        <v>168</v>
      </c>
      <c r="H2770" s="10" t="s">
        <v>2856</v>
      </c>
      <c r="I2770" s="10" t="s">
        <v>155</v>
      </c>
      <c r="J2770" s="10" t="str">
        <f t="shared" si="43"/>
        <v>538145-HEROES CHALCO</v>
      </c>
    </row>
    <row r="2771" spans="1:10">
      <c r="A2771" s="10" t="s">
        <v>77</v>
      </c>
      <c r="B2771" s="10">
        <v>537334</v>
      </c>
      <c r="C2771" s="10">
        <v>4749</v>
      </c>
      <c r="D2771" s="10" t="s">
        <v>2854</v>
      </c>
      <c r="E2771" s="10" t="s">
        <v>91</v>
      </c>
      <c r="F2771" s="10" t="s">
        <v>143</v>
      </c>
      <c r="G2771" s="10" t="s">
        <v>144</v>
      </c>
      <c r="H2771" s="10" t="s">
        <v>2855</v>
      </c>
      <c r="I2771" s="10" t="s">
        <v>1444</v>
      </c>
      <c r="J2771" s="10" t="str">
        <f t="shared" si="43"/>
        <v>537334-LOMAS JOMA</v>
      </c>
    </row>
    <row r="2772" spans="1:10">
      <c r="A2772" s="10" t="s">
        <v>24</v>
      </c>
      <c r="B2772" s="10">
        <v>531853</v>
      </c>
      <c r="C2772" s="10">
        <v>7796</v>
      </c>
      <c r="D2772" s="10" t="s">
        <v>1253</v>
      </c>
      <c r="E2772" s="10" t="s">
        <v>26</v>
      </c>
      <c r="F2772" s="10" t="s">
        <v>27</v>
      </c>
      <c r="G2772" s="10" t="s">
        <v>296</v>
      </c>
      <c r="H2772" s="10" t="s">
        <v>2857</v>
      </c>
      <c r="I2772" s="10" t="s">
        <v>1255</v>
      </c>
      <c r="J2772" s="10" t="str">
        <f t="shared" si="43"/>
        <v>531853-COMEX LAS VIAS</v>
      </c>
    </row>
    <row r="2773" spans="1:10">
      <c r="A2773" s="10" t="s">
        <v>527</v>
      </c>
      <c r="B2773" s="10">
        <v>537560</v>
      </c>
      <c r="C2773" s="10">
        <v>32667</v>
      </c>
      <c r="D2773" s="10" t="s">
        <v>263</v>
      </c>
      <c r="E2773" s="10" t="s">
        <v>180</v>
      </c>
      <c r="F2773" s="10" t="s">
        <v>195</v>
      </c>
      <c r="G2773" s="10" t="s">
        <v>528</v>
      </c>
      <c r="H2773" s="10" t="s">
        <v>4825</v>
      </c>
      <c r="I2773" s="10" t="s">
        <v>155</v>
      </c>
      <c r="J2773" s="10" t="str">
        <f t="shared" si="43"/>
        <v>537560-PRADERA DORADA</v>
      </c>
    </row>
    <row r="2774" spans="1:10">
      <c r="A2774" s="10" t="s">
        <v>77</v>
      </c>
      <c r="B2774" s="10">
        <v>538601</v>
      </c>
      <c r="C2774" s="10">
        <v>4739</v>
      </c>
      <c r="D2774" s="10" t="s">
        <v>548</v>
      </c>
      <c r="E2774" s="10" t="s">
        <v>91</v>
      </c>
      <c r="F2774" s="10" t="s">
        <v>92</v>
      </c>
      <c r="G2774" s="10" t="s">
        <v>284</v>
      </c>
      <c r="H2774" s="10" t="s">
        <v>2858</v>
      </c>
      <c r="I2774" s="10" t="s">
        <v>550</v>
      </c>
      <c r="J2774" s="10" t="str">
        <f t="shared" si="43"/>
        <v>538601-VILLA DE LAS FLORES</v>
      </c>
    </row>
    <row r="2775" spans="1:10">
      <c r="A2775" s="10" t="s">
        <v>120</v>
      </c>
      <c r="B2775" s="10">
        <v>531585</v>
      </c>
      <c r="C2775" s="10">
        <v>21138</v>
      </c>
      <c r="D2775" s="10" t="s">
        <v>1386</v>
      </c>
      <c r="E2775" s="10" t="s">
        <v>35</v>
      </c>
      <c r="F2775" s="10" t="s">
        <v>122</v>
      </c>
      <c r="G2775" s="10" t="s">
        <v>123</v>
      </c>
      <c r="H2775" s="10" t="s">
        <v>2862</v>
      </c>
      <c r="I2775" s="10" t="s">
        <v>1387</v>
      </c>
      <c r="J2775" s="10" t="str">
        <f t="shared" si="43"/>
        <v>531585-QUERENDARO</v>
      </c>
    </row>
    <row r="2776" spans="1:10">
      <c r="A2776" s="10" t="s">
        <v>156</v>
      </c>
      <c r="B2776" s="10">
        <v>536079</v>
      </c>
      <c r="C2776" s="10">
        <v>43297</v>
      </c>
      <c r="D2776" s="10" t="s">
        <v>231</v>
      </c>
      <c r="E2776" s="10" t="s">
        <v>52</v>
      </c>
      <c r="F2776" s="10" t="s">
        <v>60</v>
      </c>
      <c r="G2776" s="10" t="s">
        <v>171</v>
      </c>
      <c r="H2776" s="10" t="s">
        <v>2863</v>
      </c>
      <c r="I2776" s="10" t="s">
        <v>234</v>
      </c>
      <c r="J2776" s="10" t="str">
        <f t="shared" si="43"/>
        <v>536079-POCITO</v>
      </c>
    </row>
    <row r="2777" spans="1:10">
      <c r="A2777" s="10" t="s">
        <v>262</v>
      </c>
      <c r="B2777" s="10">
        <v>531094</v>
      </c>
      <c r="C2777" s="10">
        <v>32041</v>
      </c>
      <c r="D2777" s="10" t="s">
        <v>263</v>
      </c>
      <c r="E2777" s="10" t="s">
        <v>52</v>
      </c>
      <c r="F2777" s="10" t="s">
        <v>85</v>
      </c>
      <c r="G2777" s="10" t="s">
        <v>264</v>
      </c>
      <c r="H2777" s="10" t="s">
        <v>2861</v>
      </c>
      <c r="I2777" s="10" t="s">
        <v>155</v>
      </c>
      <c r="J2777" s="10" t="str">
        <f t="shared" si="43"/>
        <v>531094-VALSEQUILLO</v>
      </c>
    </row>
    <row r="2778" spans="1:10">
      <c r="A2778" s="10" t="s">
        <v>163</v>
      </c>
      <c r="B2778" s="10">
        <v>535160</v>
      </c>
      <c r="C2778" s="10">
        <v>42399</v>
      </c>
      <c r="D2778" s="10" t="s">
        <v>164</v>
      </c>
      <c r="E2778" s="10" t="s">
        <v>52</v>
      </c>
      <c r="F2778" s="10" t="s">
        <v>53</v>
      </c>
      <c r="G2778" s="10" t="s">
        <v>165</v>
      </c>
      <c r="H2778" s="10" t="s">
        <v>3074</v>
      </c>
      <c r="I2778" s="10" t="s">
        <v>167</v>
      </c>
      <c r="J2778" s="10" t="str">
        <f t="shared" si="43"/>
        <v>535160-PALOMARES</v>
      </c>
    </row>
    <row r="2779" spans="1:10">
      <c r="A2779" s="10" t="s">
        <v>77</v>
      </c>
      <c r="B2779" s="10">
        <v>531374</v>
      </c>
      <c r="C2779" s="10">
        <v>7447</v>
      </c>
      <c r="D2779" s="10" t="s">
        <v>2673</v>
      </c>
      <c r="E2779" s="10" t="s">
        <v>91</v>
      </c>
      <c r="F2779" s="10" t="s">
        <v>92</v>
      </c>
      <c r="G2779" s="10" t="s">
        <v>388</v>
      </c>
      <c r="H2779" s="10" t="s">
        <v>2674</v>
      </c>
      <c r="I2779" s="10" t="s">
        <v>2675</v>
      </c>
      <c r="J2779" s="10" t="str">
        <f t="shared" si="43"/>
        <v>531374-TEOLOYUCAN</v>
      </c>
    </row>
    <row r="2780" spans="1:10">
      <c r="A2780" s="10" t="s">
        <v>221</v>
      </c>
      <c r="B2780" s="10">
        <v>536262</v>
      </c>
      <c r="C2780" s="10">
        <v>42835</v>
      </c>
      <c r="D2780" s="10" t="s">
        <v>1534</v>
      </c>
      <c r="E2780" s="10" t="s">
        <v>26</v>
      </c>
      <c r="F2780" s="10" t="s">
        <v>223</v>
      </c>
      <c r="G2780" s="10" t="s">
        <v>991</v>
      </c>
      <c r="H2780" s="10" t="s">
        <v>707</v>
      </c>
      <c r="I2780" s="10" t="s">
        <v>107</v>
      </c>
      <c r="J2780" s="10" t="str">
        <f t="shared" si="43"/>
        <v>536262-VOLCANES</v>
      </c>
    </row>
    <row r="2781" spans="1:10">
      <c r="A2781" s="10" t="s">
        <v>83</v>
      </c>
      <c r="B2781" s="10">
        <v>534551</v>
      </c>
      <c r="C2781" s="10">
        <v>42110</v>
      </c>
      <c r="D2781" s="10" t="s">
        <v>253</v>
      </c>
      <c r="E2781" s="10" t="s">
        <v>44</v>
      </c>
      <c r="F2781" s="10" t="s">
        <v>66</v>
      </c>
      <c r="G2781" s="10" t="s">
        <v>254</v>
      </c>
      <c r="H2781" s="10" t="s">
        <v>2866</v>
      </c>
      <c r="I2781" s="10" t="s">
        <v>256</v>
      </c>
      <c r="J2781" s="10" t="str">
        <f t="shared" si="43"/>
        <v>534551-PALMA SOLA</v>
      </c>
    </row>
    <row r="2782" spans="1:10">
      <c r="A2782" s="10" t="s">
        <v>33</v>
      </c>
      <c r="B2782" s="10">
        <v>535279</v>
      </c>
      <c r="C2782" s="10">
        <v>22577</v>
      </c>
      <c r="D2782" s="10" t="s">
        <v>5443</v>
      </c>
      <c r="E2782" s="10" t="s">
        <v>35</v>
      </c>
      <c r="F2782" s="10" t="s">
        <v>97</v>
      </c>
      <c r="G2782" s="10" t="s">
        <v>393</v>
      </c>
      <c r="H2782" s="10" t="s">
        <v>6563</v>
      </c>
      <c r="I2782" s="10" t="s">
        <v>5444</v>
      </c>
      <c r="J2782" s="10" t="str">
        <f t="shared" si="43"/>
        <v>535279-SUCURSAL NUEVA GALICIA</v>
      </c>
    </row>
    <row r="2783" spans="1:10">
      <c r="A2783" s="10" t="s">
        <v>120</v>
      </c>
      <c r="B2783" s="10">
        <v>531789</v>
      </c>
      <c r="C2783" s="10">
        <v>22447</v>
      </c>
      <c r="D2783" s="10" t="s">
        <v>1386</v>
      </c>
      <c r="E2783" s="10" t="s">
        <v>35</v>
      </c>
      <c r="F2783" s="10" t="s">
        <v>122</v>
      </c>
      <c r="G2783" s="10" t="s">
        <v>123</v>
      </c>
      <c r="H2783" s="10" t="s">
        <v>2865</v>
      </c>
      <c r="I2783" s="10" t="s">
        <v>1387</v>
      </c>
      <c r="J2783" s="10" t="str">
        <f t="shared" si="43"/>
        <v>531789-CHARO</v>
      </c>
    </row>
    <row r="2784" spans="1:10">
      <c r="A2784" s="10" t="s">
        <v>33</v>
      </c>
      <c r="B2784" s="10">
        <v>537201</v>
      </c>
      <c r="C2784" s="10">
        <v>22821</v>
      </c>
      <c r="D2784" s="10" t="s">
        <v>724</v>
      </c>
      <c r="E2784" s="10" t="s">
        <v>35</v>
      </c>
      <c r="F2784" s="10" t="s">
        <v>97</v>
      </c>
      <c r="G2784" s="10" t="s">
        <v>393</v>
      </c>
      <c r="H2784" s="10" t="s">
        <v>4553</v>
      </c>
      <c r="I2784" s="10" t="s">
        <v>726</v>
      </c>
      <c r="J2784" s="10" t="str">
        <f t="shared" si="43"/>
        <v>537201-AMERICAS GDL</v>
      </c>
    </row>
    <row r="2785" spans="1:10">
      <c r="A2785" s="10" t="s">
        <v>221</v>
      </c>
      <c r="B2785" s="10">
        <v>531795</v>
      </c>
      <c r="C2785" s="10">
        <v>40701</v>
      </c>
      <c r="D2785" s="10" t="s">
        <v>5448</v>
      </c>
      <c r="E2785" s="10" t="s">
        <v>26</v>
      </c>
      <c r="F2785" s="10" t="s">
        <v>223</v>
      </c>
      <c r="G2785" s="10" t="s">
        <v>258</v>
      </c>
      <c r="H2785" s="10" t="s">
        <v>5381</v>
      </c>
      <c r="I2785" s="10" t="s">
        <v>5449</v>
      </c>
      <c r="J2785" s="10" t="str">
        <f t="shared" si="43"/>
        <v>531795-CIVAC</v>
      </c>
    </row>
    <row r="2786" spans="1:10">
      <c r="A2786" s="10" t="s">
        <v>24</v>
      </c>
      <c r="B2786" s="10">
        <v>532765</v>
      </c>
      <c r="C2786" s="10">
        <v>7219</v>
      </c>
      <c r="D2786" s="10" t="s">
        <v>3370</v>
      </c>
      <c r="E2786" s="10" t="s">
        <v>26</v>
      </c>
      <c r="F2786" s="10" t="s">
        <v>127</v>
      </c>
      <c r="G2786" s="10" t="s">
        <v>330</v>
      </c>
      <c r="H2786" s="10" t="s">
        <v>4795</v>
      </c>
      <c r="I2786" s="10" t="s">
        <v>3371</v>
      </c>
      <c r="J2786" s="10" t="str">
        <f t="shared" si="43"/>
        <v>532765-LA MALINCHE</v>
      </c>
    </row>
    <row r="2787" spans="1:10">
      <c r="A2787" s="10" t="s">
        <v>77</v>
      </c>
      <c r="B2787" s="10">
        <v>533173</v>
      </c>
      <c r="C2787" s="10">
        <v>41754</v>
      </c>
      <c r="D2787" s="10" t="s">
        <v>257</v>
      </c>
      <c r="E2787" s="10" t="s">
        <v>91</v>
      </c>
      <c r="F2787" s="10" t="s">
        <v>311</v>
      </c>
      <c r="G2787" s="10" t="s">
        <v>500</v>
      </c>
      <c r="H2787" s="10" t="s">
        <v>3324</v>
      </c>
      <c r="I2787" s="10" t="s">
        <v>260</v>
      </c>
      <c r="J2787" s="10" t="str">
        <f t="shared" si="43"/>
        <v>533173-PLAZA TORRES</v>
      </c>
    </row>
    <row r="2788" spans="1:10">
      <c r="A2788" s="10" t="s">
        <v>83</v>
      </c>
      <c r="B2788" s="10">
        <v>531236</v>
      </c>
      <c r="C2788" s="10">
        <v>41033</v>
      </c>
      <c r="D2788" s="10" t="s">
        <v>101</v>
      </c>
      <c r="E2788" s="10" t="s">
        <v>52</v>
      </c>
      <c r="F2788" s="10" t="s">
        <v>85</v>
      </c>
      <c r="G2788" s="10" t="s">
        <v>102</v>
      </c>
      <c r="H2788" s="10" t="s">
        <v>5321</v>
      </c>
      <c r="I2788" s="10" t="s">
        <v>104</v>
      </c>
      <c r="J2788" s="10" t="str">
        <f t="shared" si="43"/>
        <v>531236-TRES VALLES</v>
      </c>
    </row>
    <row r="2789" spans="1:10">
      <c r="A2789" s="10" t="s">
        <v>77</v>
      </c>
      <c r="B2789" s="10">
        <v>531939</v>
      </c>
      <c r="C2789" s="10">
        <v>4291</v>
      </c>
      <c r="D2789" s="10" t="s">
        <v>263</v>
      </c>
      <c r="E2789" s="10" t="s">
        <v>91</v>
      </c>
      <c r="F2789" s="10" t="s">
        <v>143</v>
      </c>
      <c r="G2789" s="10" t="s">
        <v>168</v>
      </c>
      <c r="H2789" s="10" t="s">
        <v>1448</v>
      </c>
      <c r="I2789" s="10" t="s">
        <v>155</v>
      </c>
      <c r="J2789" s="10" t="str">
        <f t="shared" si="43"/>
        <v>531939-SANTA CRUZ</v>
      </c>
    </row>
    <row r="2790" spans="1:10">
      <c r="A2790" s="10" t="s">
        <v>71</v>
      </c>
      <c r="B2790" s="10">
        <v>534230</v>
      </c>
      <c r="C2790" s="10">
        <v>42018</v>
      </c>
      <c r="D2790" s="10" t="s">
        <v>2690</v>
      </c>
      <c r="E2790" s="10" t="s">
        <v>44</v>
      </c>
      <c r="F2790" s="10" t="s">
        <v>45</v>
      </c>
      <c r="G2790" s="10" t="s">
        <v>73</v>
      </c>
      <c r="H2790" s="10" t="s">
        <v>2867</v>
      </c>
      <c r="I2790" s="10" t="s">
        <v>2692</v>
      </c>
      <c r="J2790" s="10" t="str">
        <f t="shared" si="43"/>
        <v>534230-PISAFLORES</v>
      </c>
    </row>
    <row r="2791" spans="1:10">
      <c r="A2791" s="10" t="s">
        <v>77</v>
      </c>
      <c r="B2791" s="10">
        <v>536550</v>
      </c>
      <c r="C2791" s="10">
        <v>7874</v>
      </c>
      <c r="D2791" s="10" t="s">
        <v>3029</v>
      </c>
      <c r="E2791" s="10" t="s">
        <v>26</v>
      </c>
      <c r="F2791" s="10" t="s">
        <v>127</v>
      </c>
      <c r="G2791" s="10" t="s">
        <v>128</v>
      </c>
      <c r="H2791" s="10" t="s">
        <v>1655</v>
      </c>
      <c r="I2791" s="10" t="s">
        <v>3030</v>
      </c>
      <c r="J2791" s="10" t="str">
        <f t="shared" si="43"/>
        <v>536550-EL SALADO</v>
      </c>
    </row>
    <row r="2792" spans="1:10">
      <c r="A2792" s="10" t="s">
        <v>77</v>
      </c>
      <c r="B2792" s="10">
        <v>537803</v>
      </c>
      <c r="C2792" s="10">
        <v>4613</v>
      </c>
      <c r="D2792" s="10" t="s">
        <v>349</v>
      </c>
      <c r="E2792" s="10" t="s">
        <v>91</v>
      </c>
      <c r="F2792" s="10" t="s">
        <v>143</v>
      </c>
      <c r="G2792" s="10" t="s">
        <v>208</v>
      </c>
      <c r="H2792" s="10" t="s">
        <v>2869</v>
      </c>
      <c r="I2792" s="10" t="s">
        <v>210</v>
      </c>
      <c r="J2792" s="10" t="str">
        <f t="shared" si="43"/>
        <v>537803-COMEX XALPA</v>
      </c>
    </row>
    <row r="2793" spans="1:10">
      <c r="A2793" s="10" t="s">
        <v>120</v>
      </c>
      <c r="B2793" s="10">
        <v>538013</v>
      </c>
      <c r="C2793" s="10">
        <v>22967</v>
      </c>
      <c r="D2793" s="10" t="s">
        <v>581</v>
      </c>
      <c r="E2793" s="10" t="s">
        <v>35</v>
      </c>
      <c r="F2793" s="10" t="s">
        <v>122</v>
      </c>
      <c r="G2793" s="10" t="s">
        <v>493</v>
      </c>
      <c r="H2793" s="10" t="s">
        <v>2870</v>
      </c>
      <c r="I2793" s="10" t="s">
        <v>274</v>
      </c>
      <c r="J2793" s="10" t="str">
        <f t="shared" si="43"/>
        <v>538013-NUMARAN</v>
      </c>
    </row>
    <row r="2794" spans="1:10">
      <c r="A2794" s="10" t="s">
        <v>150</v>
      </c>
      <c r="B2794" s="10">
        <v>535866</v>
      </c>
      <c r="C2794" s="10">
        <v>43526</v>
      </c>
      <c r="D2794" s="10" t="s">
        <v>151</v>
      </c>
      <c r="E2794" s="10" t="s">
        <v>52</v>
      </c>
      <c r="F2794" s="10" t="s">
        <v>152</v>
      </c>
      <c r="G2794" s="10" t="s">
        <v>153</v>
      </c>
      <c r="H2794" s="10" t="s">
        <v>3486</v>
      </c>
      <c r="I2794" s="10" t="s">
        <v>155</v>
      </c>
      <c r="J2794" s="10" t="str">
        <f t="shared" si="43"/>
        <v>535866-OCUILTZAPOTLAN</v>
      </c>
    </row>
    <row r="2795" spans="1:10">
      <c r="A2795" s="10" t="s">
        <v>527</v>
      </c>
      <c r="B2795" s="10">
        <v>535427</v>
      </c>
      <c r="C2795" s="10">
        <v>32176</v>
      </c>
      <c r="D2795" s="10" t="s">
        <v>263</v>
      </c>
      <c r="E2795" s="10" t="s">
        <v>180</v>
      </c>
      <c r="F2795" s="10" t="s">
        <v>195</v>
      </c>
      <c r="G2795" s="10" t="s">
        <v>528</v>
      </c>
      <c r="H2795" s="10" t="s">
        <v>4512</v>
      </c>
      <c r="I2795" s="10" t="s">
        <v>155</v>
      </c>
      <c r="J2795" s="10" t="str">
        <f t="shared" si="43"/>
        <v>535427-LOLA BELTRAN</v>
      </c>
    </row>
    <row r="2796" spans="1:10">
      <c r="A2796" s="10" t="s">
        <v>24</v>
      </c>
      <c r="B2796" s="10">
        <v>530435</v>
      </c>
      <c r="C2796" s="10">
        <v>4516</v>
      </c>
      <c r="D2796" s="10" t="s">
        <v>25</v>
      </c>
      <c r="E2796" s="10" t="s">
        <v>26</v>
      </c>
      <c r="F2796" s="10" t="s">
        <v>27</v>
      </c>
      <c r="G2796" s="10" t="s">
        <v>28</v>
      </c>
      <c r="H2796" s="10" t="s">
        <v>2868</v>
      </c>
      <c r="I2796" s="10" t="s">
        <v>30</v>
      </c>
      <c r="J2796" s="10" t="str">
        <f t="shared" si="43"/>
        <v>530435-CALTONGO</v>
      </c>
    </row>
    <row r="2797" spans="1:10">
      <c r="A2797" s="10" t="s">
        <v>240</v>
      </c>
      <c r="B2797" s="10">
        <v>538323</v>
      </c>
      <c r="C2797" s="10">
        <v>8068</v>
      </c>
      <c r="D2797" s="10" t="s">
        <v>1698</v>
      </c>
      <c r="E2797" s="10" t="s">
        <v>52</v>
      </c>
      <c r="F2797" s="10" t="s">
        <v>85</v>
      </c>
      <c r="G2797" s="10" t="s">
        <v>276</v>
      </c>
      <c r="H2797" s="10" t="s">
        <v>2389</v>
      </c>
      <c r="I2797" s="10" t="s">
        <v>6663</v>
      </c>
      <c r="J2797" s="10" t="str">
        <f t="shared" si="43"/>
        <v>538323-ALCOZAUCA</v>
      </c>
    </row>
    <row r="2798" spans="1:10">
      <c r="A2798" s="10" t="s">
        <v>468</v>
      </c>
      <c r="B2798" s="10">
        <v>538926</v>
      </c>
      <c r="C2798" s="10">
        <v>4825</v>
      </c>
      <c r="D2798" s="10" t="s">
        <v>2814</v>
      </c>
      <c r="E2798" s="10" t="s">
        <v>91</v>
      </c>
      <c r="F2798" s="10" t="s">
        <v>311</v>
      </c>
      <c r="G2798" s="10" t="s">
        <v>624</v>
      </c>
      <c r="H2798" s="10" t="s">
        <v>627</v>
      </c>
      <c r="I2798" s="10" t="s">
        <v>2814</v>
      </c>
      <c r="J2798" s="10" t="str">
        <f t="shared" si="43"/>
        <v>538926-SAN JUAN</v>
      </c>
    </row>
    <row r="2799" spans="1:10">
      <c r="A2799" s="10" t="s">
        <v>163</v>
      </c>
      <c r="B2799" s="10">
        <v>538805</v>
      </c>
      <c r="C2799" s="10">
        <v>40412</v>
      </c>
      <c r="D2799" s="10" t="s">
        <v>164</v>
      </c>
      <c r="E2799" s="10" t="s">
        <v>52</v>
      </c>
      <c r="F2799" s="10" t="s">
        <v>53</v>
      </c>
      <c r="G2799" s="10" t="s">
        <v>165</v>
      </c>
      <c r="H2799" s="10" t="s">
        <v>5354</v>
      </c>
      <c r="I2799" s="10" t="s">
        <v>167</v>
      </c>
      <c r="J2799" s="10" t="str">
        <f t="shared" si="43"/>
        <v>538805-SALINA CRUZ CENTRO</v>
      </c>
    </row>
    <row r="2800" spans="1:10">
      <c r="A2800" s="10" t="s">
        <v>77</v>
      </c>
      <c r="B2800" s="10">
        <v>530584</v>
      </c>
      <c r="C2800" s="10">
        <v>7523</v>
      </c>
      <c r="D2800" s="10" t="s">
        <v>2873</v>
      </c>
      <c r="E2800" s="10" t="s">
        <v>91</v>
      </c>
      <c r="F2800" s="10" t="s">
        <v>143</v>
      </c>
      <c r="G2800" s="10" t="s">
        <v>267</v>
      </c>
      <c r="H2800" s="10" t="s">
        <v>1057</v>
      </c>
      <c r="I2800" s="10" t="s">
        <v>2874</v>
      </c>
      <c r="J2800" s="10" t="str">
        <f t="shared" si="43"/>
        <v>530584-PRADOS</v>
      </c>
    </row>
    <row r="2801" spans="1:10">
      <c r="A2801" s="10" t="s">
        <v>77</v>
      </c>
      <c r="B2801" s="10">
        <v>538977</v>
      </c>
      <c r="C2801" s="10">
        <v>8186</v>
      </c>
      <c r="D2801" s="10" t="s">
        <v>4211</v>
      </c>
      <c r="E2801" s="10" t="s">
        <v>26</v>
      </c>
      <c r="F2801" s="10" t="s">
        <v>127</v>
      </c>
      <c r="G2801" s="10" t="s">
        <v>135</v>
      </c>
      <c r="H2801" s="10" t="s">
        <v>6034</v>
      </c>
      <c r="I2801" s="10" t="s">
        <v>5522</v>
      </c>
      <c r="J2801" s="10" t="str">
        <f t="shared" si="43"/>
        <v>538977-COMEX EL PEÑON</v>
      </c>
    </row>
    <row r="2802" spans="1:10">
      <c r="A2802" s="10" t="s">
        <v>237</v>
      </c>
      <c r="B2802" s="10">
        <v>537841</v>
      </c>
      <c r="C2802" s="10">
        <v>22940</v>
      </c>
      <c r="D2802" s="10" t="s">
        <v>174</v>
      </c>
      <c r="E2802" s="10" t="s">
        <v>35</v>
      </c>
      <c r="F2802" s="10" t="s">
        <v>36</v>
      </c>
      <c r="G2802" s="10" t="s">
        <v>175</v>
      </c>
      <c r="H2802" s="10" t="s">
        <v>2877</v>
      </c>
      <c r="I2802" s="10" t="s">
        <v>177</v>
      </c>
      <c r="J2802" s="10" t="str">
        <f t="shared" si="43"/>
        <v>537841-MEZCALES 3</v>
      </c>
    </row>
    <row r="2803" spans="1:10">
      <c r="A2803" s="10" t="s">
        <v>150</v>
      </c>
      <c r="B2803" s="10">
        <v>534913</v>
      </c>
      <c r="C2803" s="10">
        <v>42250</v>
      </c>
      <c r="D2803" s="10" t="s">
        <v>1141</v>
      </c>
      <c r="E2803" s="10" t="s">
        <v>52</v>
      </c>
      <c r="F2803" s="10" t="s">
        <v>152</v>
      </c>
      <c r="G2803" s="10" t="s">
        <v>352</v>
      </c>
      <c r="H2803" s="10" t="s">
        <v>3415</v>
      </c>
      <c r="I2803" s="10" t="s">
        <v>1143</v>
      </c>
      <c r="J2803" s="10" t="str">
        <f t="shared" si="43"/>
        <v>534913-JALAPA</v>
      </c>
    </row>
    <row r="2804" spans="1:10">
      <c r="A2804" s="10" t="s">
        <v>77</v>
      </c>
      <c r="B2804" s="10">
        <v>531506</v>
      </c>
      <c r="C2804" s="10">
        <v>7890</v>
      </c>
      <c r="D2804" s="10" t="s">
        <v>126</v>
      </c>
      <c r="E2804" s="10" t="s">
        <v>26</v>
      </c>
      <c r="F2804" s="10" t="s">
        <v>127</v>
      </c>
      <c r="G2804" s="10" t="s">
        <v>128</v>
      </c>
      <c r="H2804" s="10" t="s">
        <v>129</v>
      </c>
      <c r="I2804" s="10" t="s">
        <v>130</v>
      </c>
      <c r="J2804" s="10" t="str">
        <f t="shared" si="43"/>
        <v>531506-SUC GOBERNADORA</v>
      </c>
    </row>
    <row r="2805" spans="1:10">
      <c r="A2805" s="10" t="s">
        <v>468</v>
      </c>
      <c r="B2805" s="10">
        <v>537383</v>
      </c>
      <c r="C2805" s="10">
        <v>43158</v>
      </c>
      <c r="D2805" s="10" t="s">
        <v>157</v>
      </c>
      <c r="E2805" s="10" t="s">
        <v>91</v>
      </c>
      <c r="F2805" s="10" t="s">
        <v>311</v>
      </c>
      <c r="G2805" s="10" t="s">
        <v>469</v>
      </c>
      <c r="H2805" s="10" t="s">
        <v>2879</v>
      </c>
      <c r="I2805" s="10" t="s">
        <v>160</v>
      </c>
      <c r="J2805" s="10" t="str">
        <f t="shared" si="43"/>
        <v>537383-EL ALTO</v>
      </c>
    </row>
    <row r="2806" spans="1:10">
      <c r="A2806" s="10" t="s">
        <v>33</v>
      </c>
      <c r="B2806" s="10">
        <v>535709</v>
      </c>
      <c r="C2806" s="10">
        <v>22653</v>
      </c>
      <c r="D2806" s="10" t="s">
        <v>147</v>
      </c>
      <c r="E2806" s="10" t="s">
        <v>35</v>
      </c>
      <c r="F2806" s="10" t="s">
        <v>97</v>
      </c>
      <c r="G2806" s="10" t="s">
        <v>98</v>
      </c>
      <c r="H2806" s="10" t="s">
        <v>1285</v>
      </c>
      <c r="I2806" s="10" t="s">
        <v>149</v>
      </c>
      <c r="J2806" s="10" t="str">
        <f t="shared" si="43"/>
        <v>535709-HOSPITAL</v>
      </c>
    </row>
    <row r="2807" spans="1:10">
      <c r="A2807" s="10" t="s">
        <v>42</v>
      </c>
      <c r="B2807" s="10">
        <v>538554</v>
      </c>
      <c r="C2807" s="10">
        <v>23031</v>
      </c>
      <c r="D2807" s="10" t="s">
        <v>115</v>
      </c>
      <c r="E2807" s="10" t="s">
        <v>35</v>
      </c>
      <c r="F2807" s="10" t="s">
        <v>116</v>
      </c>
      <c r="G2807" s="10" t="s">
        <v>292</v>
      </c>
      <c r="H2807" s="10" t="s">
        <v>2881</v>
      </c>
      <c r="I2807" s="10" t="s">
        <v>119</v>
      </c>
      <c r="J2807" s="10" t="str">
        <f t="shared" si="43"/>
        <v>538554-PINTURAS DE SAN JUAN EPIC CENTER</v>
      </c>
    </row>
    <row r="2808" spans="1:10">
      <c r="A2808" s="10" t="s">
        <v>64</v>
      </c>
      <c r="B2808" s="10">
        <v>536573</v>
      </c>
      <c r="C2808" s="10">
        <v>32418</v>
      </c>
      <c r="D2808" s="10" t="s">
        <v>850</v>
      </c>
      <c r="E2808" s="10" t="s">
        <v>44</v>
      </c>
      <c r="F2808" s="10" t="s">
        <v>66</v>
      </c>
      <c r="G2808" s="10" t="s">
        <v>272</v>
      </c>
      <c r="H2808" s="10" t="s">
        <v>2878</v>
      </c>
      <c r="I2808" s="10" t="s">
        <v>852</v>
      </c>
      <c r="J2808" s="10" t="str">
        <f t="shared" si="43"/>
        <v>536573-LINCOLN VALLE VERDE</v>
      </c>
    </row>
    <row r="2809" spans="1:10">
      <c r="A2809" s="10" t="s">
        <v>77</v>
      </c>
      <c r="B2809" s="10">
        <v>539190</v>
      </c>
      <c r="C2809" s="10">
        <v>4871</v>
      </c>
      <c r="D2809" s="10" t="s">
        <v>6641</v>
      </c>
      <c r="E2809" s="10" t="s">
        <v>91</v>
      </c>
      <c r="F2809" s="10" t="s">
        <v>92</v>
      </c>
      <c r="G2809" s="10" t="s">
        <v>93</v>
      </c>
      <c r="H2809" s="10" t="s">
        <v>5094</v>
      </c>
      <c r="I2809" s="10" t="s">
        <v>596</v>
      </c>
      <c r="J2809" s="10" t="str">
        <f t="shared" si="43"/>
        <v>539190-COMEX PLAZA SHOPPING</v>
      </c>
    </row>
    <row r="2810" spans="1:10">
      <c r="A2810" s="10" t="s">
        <v>214</v>
      </c>
      <c r="B2810" s="10">
        <v>531495</v>
      </c>
      <c r="C2810" s="10">
        <v>31526</v>
      </c>
      <c r="D2810" s="10" t="s">
        <v>215</v>
      </c>
      <c r="E2810" s="10" t="s">
        <v>44</v>
      </c>
      <c r="F2810" s="10" t="s">
        <v>45</v>
      </c>
      <c r="G2810" s="10" t="s">
        <v>216</v>
      </c>
      <c r="H2810" s="10" t="s">
        <v>2217</v>
      </c>
      <c r="I2810" s="10" t="s">
        <v>218</v>
      </c>
      <c r="J2810" s="10" t="str">
        <f t="shared" si="43"/>
        <v>531495-LOMAS</v>
      </c>
    </row>
    <row r="2811" spans="1:10">
      <c r="A2811" s="10" t="s">
        <v>77</v>
      </c>
      <c r="B2811" s="10">
        <v>537596</v>
      </c>
      <c r="C2811" s="10">
        <v>4582</v>
      </c>
      <c r="D2811" s="10" t="s">
        <v>846</v>
      </c>
      <c r="E2811" s="10" t="s">
        <v>91</v>
      </c>
      <c r="F2811" s="10" t="s">
        <v>92</v>
      </c>
      <c r="G2811" s="10" t="s">
        <v>388</v>
      </c>
      <c r="H2811" s="10" t="s">
        <v>2886</v>
      </c>
      <c r="I2811" s="10" t="s">
        <v>848</v>
      </c>
      <c r="J2811" s="10" t="str">
        <f t="shared" si="43"/>
        <v>537596-LAS MAQUINAS</v>
      </c>
    </row>
    <row r="2812" spans="1:10">
      <c r="A2812" s="10" t="s">
        <v>42</v>
      </c>
      <c r="B2812" s="10">
        <v>533614</v>
      </c>
      <c r="C2812" s="10">
        <v>21963</v>
      </c>
      <c r="D2812" s="10" t="s">
        <v>2611</v>
      </c>
      <c r="E2812" s="10" t="s">
        <v>35</v>
      </c>
      <c r="F2812" s="10" t="s">
        <v>116</v>
      </c>
      <c r="G2812" s="10" t="s">
        <v>587</v>
      </c>
      <c r="H2812" s="10" t="s">
        <v>2612</v>
      </c>
      <c r="I2812" s="10" t="s">
        <v>1170</v>
      </c>
      <c r="J2812" s="10" t="str">
        <f t="shared" si="43"/>
        <v>533614-AJUCHITLAN</v>
      </c>
    </row>
    <row r="2813" spans="1:10">
      <c r="A2813" s="10" t="s">
        <v>24</v>
      </c>
      <c r="B2813" s="10">
        <v>531658</v>
      </c>
      <c r="C2813" s="10">
        <v>4243</v>
      </c>
      <c r="D2813" s="10" t="s">
        <v>2887</v>
      </c>
      <c r="E2813" s="10" t="s">
        <v>26</v>
      </c>
      <c r="F2813" s="10" t="s">
        <v>27</v>
      </c>
      <c r="G2813" s="10" t="s">
        <v>110</v>
      </c>
      <c r="H2813" s="10" t="s">
        <v>2888</v>
      </c>
      <c r="I2813" s="10" t="s">
        <v>2889</v>
      </c>
      <c r="J2813" s="10" t="str">
        <f t="shared" si="43"/>
        <v>531658-PINTURAS.COM</v>
      </c>
    </row>
    <row r="2814" spans="1:10">
      <c r="A2814" s="10" t="s">
        <v>24</v>
      </c>
      <c r="B2814" s="10">
        <v>532199</v>
      </c>
      <c r="C2814" s="10">
        <v>7931</v>
      </c>
      <c r="D2814" s="10" t="s">
        <v>257</v>
      </c>
      <c r="E2814" s="10" t="s">
        <v>91</v>
      </c>
      <c r="F2814" s="10" t="s">
        <v>143</v>
      </c>
      <c r="G2814" s="10" t="s">
        <v>360</v>
      </c>
      <c r="H2814" s="10" t="s">
        <v>2243</v>
      </c>
      <c r="I2814" s="10" t="s">
        <v>260</v>
      </c>
      <c r="J2814" s="10" t="str">
        <f t="shared" si="43"/>
        <v>532199-PILARES</v>
      </c>
    </row>
    <row r="2815" spans="1:10">
      <c r="A2815" s="10" t="s">
        <v>442</v>
      </c>
      <c r="B2815" s="10">
        <v>533530</v>
      </c>
      <c r="C2815" s="10">
        <v>31549</v>
      </c>
      <c r="D2815" s="10" t="s">
        <v>443</v>
      </c>
      <c r="E2815" s="10" t="s">
        <v>180</v>
      </c>
      <c r="F2815" s="10" t="s">
        <v>444</v>
      </c>
      <c r="G2815" s="10" t="s">
        <v>704</v>
      </c>
      <c r="H2815" s="10" t="s">
        <v>783</v>
      </c>
      <c r="I2815" s="10" t="s">
        <v>107</v>
      </c>
      <c r="J2815" s="10" t="str">
        <f t="shared" si="43"/>
        <v>533530-AMERICAS</v>
      </c>
    </row>
    <row r="2816" spans="1:10">
      <c r="A2816" s="10" t="s">
        <v>240</v>
      </c>
      <c r="B2816" s="10">
        <v>534590</v>
      </c>
      <c r="C2816" s="10">
        <v>42230</v>
      </c>
      <c r="D2816" s="10" t="s">
        <v>854</v>
      </c>
      <c r="E2816" s="10" t="s">
        <v>26</v>
      </c>
      <c r="F2816" s="10" t="s">
        <v>223</v>
      </c>
      <c r="G2816" s="10" t="s">
        <v>242</v>
      </c>
      <c r="H2816" s="10" t="s">
        <v>2891</v>
      </c>
      <c r="I2816" s="10" t="s">
        <v>856</v>
      </c>
      <c r="J2816" s="10" t="str">
        <f t="shared" si="43"/>
        <v>534590-XOCHISTLAHUACA</v>
      </c>
    </row>
    <row r="2817" spans="1:10">
      <c r="A2817" s="10" t="s">
        <v>77</v>
      </c>
      <c r="B2817" s="10">
        <v>537811</v>
      </c>
      <c r="C2817" s="10">
        <v>43282</v>
      </c>
      <c r="D2817" s="10" t="s">
        <v>683</v>
      </c>
      <c r="E2817" s="10" t="s">
        <v>91</v>
      </c>
      <c r="F2817" s="10" t="s">
        <v>311</v>
      </c>
      <c r="G2817" s="10" t="s">
        <v>684</v>
      </c>
      <c r="H2817" s="10" t="s">
        <v>5736</v>
      </c>
      <c r="I2817" s="10" t="s">
        <v>686</v>
      </c>
      <c r="J2817" s="10" t="str">
        <f t="shared" si="43"/>
        <v>537811-BALDERAS</v>
      </c>
    </row>
    <row r="2818" spans="1:10">
      <c r="A2818" s="10" t="s">
        <v>24</v>
      </c>
      <c r="B2818" s="10">
        <v>532391</v>
      </c>
      <c r="C2818" s="10">
        <v>7682</v>
      </c>
      <c r="D2818" s="10" t="s">
        <v>1497</v>
      </c>
      <c r="E2818" s="10" t="s">
        <v>26</v>
      </c>
      <c r="F2818" s="10" t="s">
        <v>27</v>
      </c>
      <c r="G2818" s="10" t="s">
        <v>139</v>
      </c>
      <c r="H2818" s="10" t="s">
        <v>2894</v>
      </c>
      <c r="I2818" s="10" t="s">
        <v>1499</v>
      </c>
      <c r="J2818" s="10" t="str">
        <f t="shared" si="43"/>
        <v>532391-COLORMEX SUC 521</v>
      </c>
    </row>
    <row r="2819" spans="1:10">
      <c r="A2819" s="10" t="s">
        <v>163</v>
      </c>
      <c r="B2819" s="10">
        <v>535359</v>
      </c>
      <c r="C2819" s="10">
        <v>8199</v>
      </c>
      <c r="D2819" s="10" t="s">
        <v>6594</v>
      </c>
      <c r="E2819" s="10" t="s">
        <v>26</v>
      </c>
      <c r="F2819" s="10" t="s">
        <v>223</v>
      </c>
      <c r="G2819" s="10" t="s">
        <v>376</v>
      </c>
      <c r="H2819" s="10" t="s">
        <v>6610</v>
      </c>
      <c r="I2819" s="10" t="s">
        <v>2252</v>
      </c>
      <c r="J2819" s="10" t="str">
        <f t="shared" ref="J2819:J2882" si="44">CONCATENATE(B2819,"-",H2819)</f>
        <v>535359-BARRIO CHICO</v>
      </c>
    </row>
    <row r="2820" spans="1:10">
      <c r="A2820" s="10" t="s">
        <v>193</v>
      </c>
      <c r="B2820" s="10">
        <v>537991</v>
      </c>
      <c r="C2820" s="10">
        <v>32764</v>
      </c>
      <c r="D2820" s="10" t="s">
        <v>194</v>
      </c>
      <c r="E2820" s="10" t="s">
        <v>180</v>
      </c>
      <c r="F2820" s="10" t="s">
        <v>195</v>
      </c>
      <c r="G2820" s="10" t="s">
        <v>196</v>
      </c>
      <c r="H2820" s="10" t="s">
        <v>2895</v>
      </c>
      <c r="I2820" s="10" t="s">
        <v>88</v>
      </c>
      <c r="J2820" s="10" t="str">
        <f t="shared" si="44"/>
        <v>537991-TAMARAL</v>
      </c>
    </row>
    <row r="2821" spans="1:10">
      <c r="A2821" s="10" t="s">
        <v>365</v>
      </c>
      <c r="B2821" s="10">
        <v>535476</v>
      </c>
      <c r="C2821" s="10">
        <v>22620</v>
      </c>
      <c r="D2821" s="10" t="s">
        <v>2875</v>
      </c>
      <c r="E2821" s="10" t="s">
        <v>44</v>
      </c>
      <c r="F2821" s="10" t="s">
        <v>45</v>
      </c>
      <c r="G2821" s="10" t="s">
        <v>187</v>
      </c>
      <c r="H2821" s="10" t="s">
        <v>3060</v>
      </c>
      <c r="I2821" s="10" t="s">
        <v>2876</v>
      </c>
      <c r="J2821" s="10" t="str">
        <f t="shared" si="44"/>
        <v>535476-CANTERAS</v>
      </c>
    </row>
    <row r="2822" spans="1:10">
      <c r="A2822" s="10" t="s">
        <v>156</v>
      </c>
      <c r="B2822" s="10">
        <v>530782</v>
      </c>
      <c r="C2822" s="10">
        <v>43432</v>
      </c>
      <c r="D2822" s="10" t="s">
        <v>157</v>
      </c>
      <c r="E2822" s="10" t="s">
        <v>52</v>
      </c>
      <c r="F2822" s="10" t="s">
        <v>60</v>
      </c>
      <c r="G2822" s="10" t="s">
        <v>158</v>
      </c>
      <c r="H2822" s="10" t="s">
        <v>2896</v>
      </c>
      <c r="I2822" s="10" t="s">
        <v>160</v>
      </c>
      <c r="J2822" s="10" t="str">
        <f t="shared" si="44"/>
        <v>530782-PLAZA DORADA</v>
      </c>
    </row>
    <row r="2823" spans="1:10">
      <c r="A2823" s="10" t="s">
        <v>150</v>
      </c>
      <c r="B2823" s="10">
        <v>535697</v>
      </c>
      <c r="C2823" s="10">
        <v>43510</v>
      </c>
      <c r="D2823" s="10" t="s">
        <v>151</v>
      </c>
      <c r="E2823" s="10" t="s">
        <v>52</v>
      </c>
      <c r="F2823" s="10" t="s">
        <v>152</v>
      </c>
      <c r="G2823" s="10" t="s">
        <v>153</v>
      </c>
      <c r="H2823" s="10" t="s">
        <v>2050</v>
      </c>
      <c r="I2823" s="10" t="s">
        <v>155</v>
      </c>
      <c r="J2823" s="10" t="str">
        <f t="shared" si="44"/>
        <v>535697-GUAYACAN</v>
      </c>
    </row>
    <row r="2824" spans="1:10">
      <c r="A2824" s="10" t="s">
        <v>77</v>
      </c>
      <c r="B2824" s="10">
        <v>536562</v>
      </c>
      <c r="C2824" s="10">
        <v>7876</v>
      </c>
      <c r="D2824" s="10" t="s">
        <v>5585</v>
      </c>
      <c r="E2824" s="10" t="s">
        <v>26</v>
      </c>
      <c r="F2824" s="10" t="s">
        <v>127</v>
      </c>
      <c r="G2824" s="10" t="s">
        <v>135</v>
      </c>
      <c r="H2824" s="10" t="s">
        <v>5586</v>
      </c>
      <c r="I2824" s="10" t="s">
        <v>5587</v>
      </c>
      <c r="J2824" s="10" t="str">
        <f t="shared" si="44"/>
        <v>536562-PRADOS SUR</v>
      </c>
    </row>
    <row r="2825" spans="1:10">
      <c r="A2825" s="10" t="s">
        <v>83</v>
      </c>
      <c r="B2825" s="10">
        <v>530674</v>
      </c>
      <c r="C2825" s="10">
        <v>40394</v>
      </c>
      <c r="D2825" s="10" t="s">
        <v>361</v>
      </c>
      <c r="E2825" s="10" t="s">
        <v>52</v>
      </c>
      <c r="F2825" s="10" t="s">
        <v>152</v>
      </c>
      <c r="G2825" s="10" t="s">
        <v>362</v>
      </c>
      <c r="H2825" s="10" t="s">
        <v>2897</v>
      </c>
      <c r="I2825" s="10" t="s">
        <v>364</v>
      </c>
      <c r="J2825" s="10" t="str">
        <f t="shared" si="44"/>
        <v>530674-PETROQUIMICA</v>
      </c>
    </row>
    <row r="2826" spans="1:10">
      <c r="A2826" s="10" t="s">
        <v>33</v>
      </c>
      <c r="B2826" s="10">
        <v>534218</v>
      </c>
      <c r="C2826" s="10">
        <v>22186</v>
      </c>
      <c r="D2826" s="10" t="s">
        <v>5803</v>
      </c>
      <c r="E2826" s="10" t="s">
        <v>35</v>
      </c>
      <c r="F2826" s="10" t="s">
        <v>97</v>
      </c>
      <c r="G2826" s="10" t="s">
        <v>393</v>
      </c>
      <c r="H2826" s="10" t="s">
        <v>3127</v>
      </c>
      <c r="I2826" s="10" t="s">
        <v>282</v>
      </c>
      <c r="J2826" s="10" t="str">
        <f t="shared" si="44"/>
        <v>534218-LA VILLITA</v>
      </c>
    </row>
    <row r="2827" spans="1:10">
      <c r="A2827" s="10" t="s">
        <v>77</v>
      </c>
      <c r="B2827" s="10">
        <v>534515</v>
      </c>
      <c r="C2827" s="10">
        <v>42089</v>
      </c>
      <c r="D2827" s="10" t="s">
        <v>257</v>
      </c>
      <c r="E2827" s="10" t="s">
        <v>91</v>
      </c>
      <c r="F2827" s="10" t="s">
        <v>311</v>
      </c>
      <c r="G2827" s="10" t="s">
        <v>462</v>
      </c>
      <c r="H2827" s="10" t="s">
        <v>2454</v>
      </c>
      <c r="I2827" s="10" t="s">
        <v>260</v>
      </c>
      <c r="J2827" s="10" t="str">
        <f t="shared" si="44"/>
        <v>534515-LA MODERNA</v>
      </c>
    </row>
    <row r="2828" spans="1:10">
      <c r="A2828" s="10" t="s">
        <v>24</v>
      </c>
      <c r="B2828" s="10">
        <v>534851</v>
      </c>
      <c r="C2828" s="10">
        <v>4762</v>
      </c>
      <c r="D2828" s="10" t="s">
        <v>3420</v>
      </c>
      <c r="E2828" s="10" t="s">
        <v>91</v>
      </c>
      <c r="F2828" s="10" t="s">
        <v>92</v>
      </c>
      <c r="G2828" s="10" t="s">
        <v>388</v>
      </c>
      <c r="H2828" s="10" t="s">
        <v>5242</v>
      </c>
      <c r="I2828" s="10" t="s">
        <v>3422</v>
      </c>
      <c r="J2828" s="10" t="str">
        <f t="shared" si="44"/>
        <v>534851-DIAGONAL</v>
      </c>
    </row>
    <row r="2829" spans="1:10">
      <c r="A2829" s="10" t="s">
        <v>64</v>
      </c>
      <c r="B2829" s="10">
        <v>534527</v>
      </c>
      <c r="C2829" s="10">
        <v>31991</v>
      </c>
      <c r="D2829" s="10" t="s">
        <v>850</v>
      </c>
      <c r="E2829" s="10" t="s">
        <v>44</v>
      </c>
      <c r="F2829" s="10" t="s">
        <v>66</v>
      </c>
      <c r="G2829" s="10" t="s">
        <v>272</v>
      </c>
      <c r="H2829" s="10" t="s">
        <v>2901</v>
      </c>
      <c r="I2829" s="10" t="s">
        <v>852</v>
      </c>
      <c r="J2829" s="10" t="str">
        <f t="shared" si="44"/>
        <v>534527-LEONES ORIENTE</v>
      </c>
    </row>
    <row r="2830" spans="1:10">
      <c r="A2830" s="10" t="s">
        <v>190</v>
      </c>
      <c r="B2830" s="10">
        <v>532989</v>
      </c>
      <c r="C2830" s="10">
        <v>21787</v>
      </c>
      <c r="D2830" s="10" t="s">
        <v>5532</v>
      </c>
      <c r="E2830" s="10" t="s">
        <v>35</v>
      </c>
      <c r="F2830" s="10" t="s">
        <v>36</v>
      </c>
      <c r="G2830" s="10" t="s">
        <v>191</v>
      </c>
      <c r="H2830" s="10" t="s">
        <v>1651</v>
      </c>
      <c r="I2830" s="10" t="s">
        <v>5444</v>
      </c>
      <c r="J2830" s="10" t="str">
        <f t="shared" si="44"/>
        <v>532989-CAMINO REAL</v>
      </c>
    </row>
    <row r="2831" spans="1:10">
      <c r="A2831" s="10" t="s">
        <v>120</v>
      </c>
      <c r="B2831" s="10">
        <v>534550</v>
      </c>
      <c r="C2831" s="10">
        <v>22266</v>
      </c>
      <c r="D2831" s="10" t="s">
        <v>5664</v>
      </c>
      <c r="E2831" s="10" t="s">
        <v>35</v>
      </c>
      <c r="F2831" s="10" t="s">
        <v>122</v>
      </c>
      <c r="G2831" s="10" t="s">
        <v>493</v>
      </c>
      <c r="H2831" s="10" t="s">
        <v>1641</v>
      </c>
      <c r="I2831" s="10" t="s">
        <v>3159</v>
      </c>
      <c r="J2831" s="10" t="str">
        <f t="shared" si="44"/>
        <v>534550-CENTRO</v>
      </c>
    </row>
    <row r="2832" spans="1:10">
      <c r="A2832" s="10" t="s">
        <v>77</v>
      </c>
      <c r="B2832" s="10">
        <v>531535</v>
      </c>
      <c r="C2832" s="10">
        <v>7696</v>
      </c>
      <c r="D2832" s="10" t="s">
        <v>333</v>
      </c>
      <c r="E2832" s="10" t="s">
        <v>26</v>
      </c>
      <c r="F2832" s="10" t="s">
        <v>127</v>
      </c>
      <c r="G2832" s="10" t="s">
        <v>334</v>
      </c>
      <c r="H2832" s="10" t="s">
        <v>2907</v>
      </c>
      <c r="I2832" s="10" t="s">
        <v>336</v>
      </c>
      <c r="J2832" s="10" t="str">
        <f t="shared" si="44"/>
        <v>531535-ISSSTE</v>
      </c>
    </row>
    <row r="2833" spans="1:10">
      <c r="A2833" s="10" t="s">
        <v>83</v>
      </c>
      <c r="B2833" s="10">
        <v>536218</v>
      </c>
      <c r="C2833" s="10">
        <v>42819</v>
      </c>
      <c r="D2833" s="10" t="s">
        <v>131</v>
      </c>
      <c r="E2833" s="10" t="s">
        <v>44</v>
      </c>
      <c r="F2833" s="10" t="s">
        <v>66</v>
      </c>
      <c r="G2833" s="10" t="s">
        <v>132</v>
      </c>
      <c r="H2833" s="10" t="s">
        <v>2908</v>
      </c>
      <c r="I2833" s="10" t="s">
        <v>107</v>
      </c>
      <c r="J2833" s="10" t="str">
        <f t="shared" si="44"/>
        <v>536218-NARANJOS</v>
      </c>
    </row>
    <row r="2834" spans="1:10">
      <c r="A2834" s="10" t="s">
        <v>64</v>
      </c>
      <c r="B2834" s="10">
        <v>532959</v>
      </c>
      <c r="C2834" s="10">
        <v>30770</v>
      </c>
      <c r="D2834" s="10" t="s">
        <v>6263</v>
      </c>
      <c r="E2834" s="10" t="s">
        <v>44</v>
      </c>
      <c r="F2834" s="10" t="s">
        <v>66</v>
      </c>
      <c r="G2834" s="10" t="s">
        <v>633</v>
      </c>
      <c r="H2834" s="10" t="s">
        <v>1635</v>
      </c>
      <c r="I2834" s="10" t="s">
        <v>6265</v>
      </c>
      <c r="J2834" s="10" t="str">
        <f t="shared" si="44"/>
        <v>532959-LINDA VISTA</v>
      </c>
    </row>
    <row r="2835" spans="1:10">
      <c r="A2835" s="10" t="s">
        <v>50</v>
      </c>
      <c r="B2835" s="10">
        <v>534741</v>
      </c>
      <c r="C2835" s="10">
        <v>40425</v>
      </c>
      <c r="D2835" s="10" t="s">
        <v>51</v>
      </c>
      <c r="E2835" s="10" t="s">
        <v>52</v>
      </c>
      <c r="F2835" s="10" t="s">
        <v>53</v>
      </c>
      <c r="G2835" s="10" t="s">
        <v>54</v>
      </c>
      <c r="H2835" s="10" t="s">
        <v>2910</v>
      </c>
      <c r="I2835" s="10" t="s">
        <v>56</v>
      </c>
      <c r="J2835" s="10" t="str">
        <f t="shared" si="44"/>
        <v>534741-TUXTLA  26</v>
      </c>
    </row>
    <row r="2836" spans="1:10">
      <c r="A2836" s="10" t="s">
        <v>83</v>
      </c>
      <c r="B2836" s="10">
        <v>530679</v>
      </c>
      <c r="C2836" s="10">
        <v>40394</v>
      </c>
      <c r="D2836" s="10" t="s">
        <v>361</v>
      </c>
      <c r="E2836" s="10" t="s">
        <v>52</v>
      </c>
      <c r="F2836" s="10" t="s">
        <v>152</v>
      </c>
      <c r="G2836" s="10" t="s">
        <v>362</v>
      </c>
      <c r="H2836" s="10" t="s">
        <v>2909</v>
      </c>
      <c r="I2836" s="10" t="s">
        <v>364</v>
      </c>
      <c r="J2836" s="10" t="str">
        <f t="shared" si="44"/>
        <v>530679-NUEVA MINA</v>
      </c>
    </row>
    <row r="2837" spans="1:10">
      <c r="A2837" s="10" t="s">
        <v>527</v>
      </c>
      <c r="B2837" s="10">
        <v>533950</v>
      </c>
      <c r="C2837" s="10">
        <v>21675</v>
      </c>
      <c r="D2837" s="10" t="s">
        <v>5441</v>
      </c>
      <c r="E2837" s="10" t="s">
        <v>180</v>
      </c>
      <c r="F2837" s="10" t="s">
        <v>195</v>
      </c>
      <c r="G2837" s="10" t="s">
        <v>528</v>
      </c>
      <c r="H2837" s="10" t="s">
        <v>740</v>
      </c>
      <c r="I2837" s="10" t="s">
        <v>5442</v>
      </c>
      <c r="J2837" s="10" t="str">
        <f t="shared" si="44"/>
        <v>533950-FRANCISCO VILLA</v>
      </c>
    </row>
    <row r="2838" spans="1:10">
      <c r="A2838" s="10" t="s">
        <v>237</v>
      </c>
      <c r="B2838" s="10">
        <v>537325</v>
      </c>
      <c r="C2838" s="10">
        <v>22856</v>
      </c>
      <c r="D2838" s="10" t="s">
        <v>174</v>
      </c>
      <c r="E2838" s="10" t="s">
        <v>35</v>
      </c>
      <c r="F2838" s="10" t="s">
        <v>36</v>
      </c>
      <c r="G2838" s="10" t="s">
        <v>175</v>
      </c>
      <c r="H2838" s="10" t="s">
        <v>2911</v>
      </c>
      <c r="I2838" s="10" t="s">
        <v>177</v>
      </c>
      <c r="J2838" s="10" t="str">
        <f t="shared" si="44"/>
        <v>537325-VALLE DE BANDERAS</v>
      </c>
    </row>
    <row r="2839" spans="1:10">
      <c r="A2839" s="10" t="s">
        <v>33</v>
      </c>
      <c r="B2839" s="10">
        <v>539134</v>
      </c>
      <c r="C2839" s="10">
        <v>23140</v>
      </c>
      <c r="D2839" s="10" t="s">
        <v>470</v>
      </c>
      <c r="E2839" s="10" t="s">
        <v>35</v>
      </c>
      <c r="F2839" s="10" t="s">
        <v>97</v>
      </c>
      <c r="G2839" s="10" t="s">
        <v>393</v>
      </c>
      <c r="H2839" s="10" t="s">
        <v>3446</v>
      </c>
      <c r="I2839" s="10" t="s">
        <v>472</v>
      </c>
      <c r="J2839" s="10" t="str">
        <f t="shared" si="44"/>
        <v>539134-TAPATIO</v>
      </c>
    </row>
    <row r="2840" spans="1:10">
      <c r="A2840" s="10" t="s">
        <v>77</v>
      </c>
      <c r="B2840" s="10">
        <v>538989</v>
      </c>
      <c r="C2840" s="10">
        <v>8189</v>
      </c>
      <c r="D2840" s="10" t="s">
        <v>4211</v>
      </c>
      <c r="E2840" s="10" t="s">
        <v>26</v>
      </c>
      <c r="F2840" s="10" t="s">
        <v>127</v>
      </c>
      <c r="G2840" s="10" t="s">
        <v>135</v>
      </c>
      <c r="H2840" s="10" t="s">
        <v>5874</v>
      </c>
      <c r="I2840" s="10" t="s">
        <v>5522</v>
      </c>
      <c r="J2840" s="10" t="str">
        <f t="shared" si="44"/>
        <v>538989-COMEX CENTRO</v>
      </c>
    </row>
    <row r="2841" spans="1:10">
      <c r="A2841" s="10" t="s">
        <v>50</v>
      </c>
      <c r="B2841" s="10">
        <v>534738</v>
      </c>
      <c r="C2841" s="10">
        <v>40425</v>
      </c>
      <c r="D2841" s="10" t="s">
        <v>51</v>
      </c>
      <c r="E2841" s="10" t="s">
        <v>52</v>
      </c>
      <c r="F2841" s="10" t="s">
        <v>53</v>
      </c>
      <c r="G2841" s="10" t="s">
        <v>54</v>
      </c>
      <c r="H2841" s="10" t="s">
        <v>2915</v>
      </c>
      <c r="I2841" s="10" t="s">
        <v>56</v>
      </c>
      <c r="J2841" s="10" t="str">
        <f t="shared" si="44"/>
        <v>534738-OCOZOCOAUTLA  23</v>
      </c>
    </row>
    <row r="2842" spans="1:10">
      <c r="A2842" s="10" t="s">
        <v>371</v>
      </c>
      <c r="B2842" s="10">
        <v>535002</v>
      </c>
      <c r="C2842" s="10">
        <v>31952</v>
      </c>
      <c r="D2842" s="10" t="s">
        <v>84</v>
      </c>
      <c r="E2842" s="10" t="s">
        <v>180</v>
      </c>
      <c r="F2842" s="10" t="s">
        <v>181</v>
      </c>
      <c r="G2842" s="10" t="s">
        <v>372</v>
      </c>
      <c r="H2842" s="10" t="s">
        <v>4391</v>
      </c>
      <c r="I2842" s="10" t="s">
        <v>88</v>
      </c>
      <c r="J2842" s="10" t="str">
        <f t="shared" si="44"/>
        <v>535002-CAMELIA</v>
      </c>
    </row>
    <row r="2843" spans="1:10">
      <c r="A2843" s="10" t="s">
        <v>562</v>
      </c>
      <c r="B2843" s="10">
        <v>536288</v>
      </c>
      <c r="C2843" s="10">
        <v>32387</v>
      </c>
      <c r="D2843" s="10" t="s">
        <v>253</v>
      </c>
      <c r="E2843" s="10" t="s">
        <v>180</v>
      </c>
      <c r="F2843" s="10" t="s">
        <v>444</v>
      </c>
      <c r="G2843" s="10" t="s">
        <v>564</v>
      </c>
      <c r="H2843" s="10" t="s">
        <v>1942</v>
      </c>
      <c r="I2843" s="10" t="s">
        <v>256</v>
      </c>
      <c r="J2843" s="10" t="str">
        <f t="shared" si="44"/>
        <v>536288-EMILIO ARIZPE</v>
      </c>
    </row>
    <row r="2844" spans="1:10">
      <c r="A2844" s="10" t="s">
        <v>33</v>
      </c>
      <c r="B2844" s="10">
        <v>531311</v>
      </c>
      <c r="C2844" s="10">
        <v>22188</v>
      </c>
      <c r="D2844" s="10" t="s">
        <v>1420</v>
      </c>
      <c r="E2844" s="10" t="s">
        <v>35</v>
      </c>
      <c r="F2844" s="10" t="s">
        <v>97</v>
      </c>
      <c r="G2844" s="10" t="s">
        <v>437</v>
      </c>
      <c r="H2844" s="10" t="s">
        <v>3859</v>
      </c>
      <c r="I2844" s="10" t="s">
        <v>1422</v>
      </c>
      <c r="J2844" s="10" t="str">
        <f t="shared" si="44"/>
        <v>531311-RAFAEL SANZIO</v>
      </c>
    </row>
    <row r="2845" spans="1:10">
      <c r="A2845" s="10" t="s">
        <v>24</v>
      </c>
      <c r="B2845" s="10">
        <v>532307</v>
      </c>
      <c r="C2845" s="10">
        <v>7930</v>
      </c>
      <c r="D2845" s="10" t="s">
        <v>257</v>
      </c>
      <c r="E2845" s="10" t="s">
        <v>91</v>
      </c>
      <c r="F2845" s="10" t="s">
        <v>143</v>
      </c>
      <c r="G2845" s="10" t="s">
        <v>360</v>
      </c>
      <c r="H2845" s="10" t="s">
        <v>2572</v>
      </c>
      <c r="I2845" s="10" t="s">
        <v>260</v>
      </c>
      <c r="J2845" s="10" t="str">
        <f t="shared" si="44"/>
        <v>532307-PRADO NORTE</v>
      </c>
    </row>
    <row r="2846" spans="1:10">
      <c r="A2846" s="10" t="s">
        <v>114</v>
      </c>
      <c r="B2846" s="10">
        <v>538287</v>
      </c>
      <c r="C2846" s="10">
        <v>23018</v>
      </c>
      <c r="D2846" s="10" t="s">
        <v>2917</v>
      </c>
      <c r="E2846" s="10" t="s">
        <v>35</v>
      </c>
      <c r="F2846" s="10" t="s">
        <v>116</v>
      </c>
      <c r="G2846" s="10" t="s">
        <v>117</v>
      </c>
      <c r="H2846" s="10" t="s">
        <v>2918</v>
      </c>
      <c r="I2846" s="10" t="s">
        <v>2919</v>
      </c>
      <c r="J2846" s="10" t="str">
        <f t="shared" si="44"/>
        <v>538287-ABASOLO PONIENTE</v>
      </c>
    </row>
    <row r="2847" spans="1:10">
      <c r="A2847" s="10" t="s">
        <v>83</v>
      </c>
      <c r="B2847" s="10">
        <v>536494</v>
      </c>
      <c r="C2847" s="10">
        <v>42875</v>
      </c>
      <c r="D2847" s="10" t="s">
        <v>147</v>
      </c>
      <c r="E2847" s="10" t="s">
        <v>52</v>
      </c>
      <c r="F2847" s="10" t="s">
        <v>152</v>
      </c>
      <c r="G2847" s="10" t="s">
        <v>551</v>
      </c>
      <c r="H2847" s="10" t="s">
        <v>2916</v>
      </c>
      <c r="I2847" s="10" t="s">
        <v>149</v>
      </c>
      <c r="J2847" s="10" t="str">
        <f t="shared" si="44"/>
        <v>536494-TATAHUICAPAN</v>
      </c>
    </row>
    <row r="2848" spans="1:10">
      <c r="A2848" s="10" t="s">
        <v>114</v>
      </c>
      <c r="B2848" s="10">
        <v>534163</v>
      </c>
      <c r="C2848" s="10">
        <v>20984</v>
      </c>
      <c r="D2848" s="10" t="s">
        <v>115</v>
      </c>
      <c r="E2848" s="10" t="s">
        <v>35</v>
      </c>
      <c r="F2848" s="10" t="s">
        <v>116</v>
      </c>
      <c r="G2848" s="10" t="s">
        <v>422</v>
      </c>
      <c r="H2848" s="10" t="s">
        <v>2914</v>
      </c>
      <c r="I2848" s="10" t="s">
        <v>119</v>
      </c>
      <c r="J2848" s="10" t="str">
        <f t="shared" si="44"/>
        <v>534163-PINTURAS SAN PANCHO NIÑOS HEROES</v>
      </c>
    </row>
    <row r="2849" spans="1:10">
      <c r="A2849" s="10" t="s">
        <v>77</v>
      </c>
      <c r="B2849" s="10">
        <v>537200</v>
      </c>
      <c r="C2849" s="10">
        <v>7946</v>
      </c>
      <c r="D2849" s="10" t="s">
        <v>2922</v>
      </c>
      <c r="E2849" s="10" t="s">
        <v>26</v>
      </c>
      <c r="F2849" s="10" t="s">
        <v>127</v>
      </c>
      <c r="G2849" s="10" t="s">
        <v>317</v>
      </c>
      <c r="H2849" s="10" t="s">
        <v>2349</v>
      </c>
      <c r="I2849" s="10" t="s">
        <v>2922</v>
      </c>
      <c r="J2849" s="10" t="str">
        <f t="shared" si="44"/>
        <v>537200-MARAVILLAS</v>
      </c>
    </row>
    <row r="2850" spans="1:10">
      <c r="A2850" s="10" t="s">
        <v>33</v>
      </c>
      <c r="B2850" s="10">
        <v>537860</v>
      </c>
      <c r="C2850" s="10">
        <v>22945</v>
      </c>
      <c r="D2850" s="10" t="s">
        <v>792</v>
      </c>
      <c r="E2850" s="10" t="s">
        <v>35</v>
      </c>
      <c r="F2850" s="10" t="s">
        <v>36</v>
      </c>
      <c r="G2850" s="10" t="s">
        <v>427</v>
      </c>
      <c r="H2850" s="10" t="s">
        <v>2923</v>
      </c>
      <c r="I2850" s="10" t="s">
        <v>794</v>
      </c>
      <c r="J2850" s="10" t="str">
        <f t="shared" si="44"/>
        <v>537860-BARCA CENTRO</v>
      </c>
    </row>
    <row r="2851" spans="1:10">
      <c r="A2851" s="10" t="s">
        <v>83</v>
      </c>
      <c r="B2851" s="10">
        <v>536969</v>
      </c>
      <c r="C2851" s="10">
        <v>42994</v>
      </c>
      <c r="D2851" s="10" t="s">
        <v>756</v>
      </c>
      <c r="E2851" s="10" t="s">
        <v>52</v>
      </c>
      <c r="F2851" s="10" t="s">
        <v>85</v>
      </c>
      <c r="G2851" s="10" t="s">
        <v>235</v>
      </c>
      <c r="H2851" s="10" t="s">
        <v>2921</v>
      </c>
      <c r="I2851" s="10" t="s">
        <v>274</v>
      </c>
      <c r="J2851" s="10" t="str">
        <f t="shared" si="44"/>
        <v>536969-BOCA DEL MONTE</v>
      </c>
    </row>
    <row r="2852" spans="1:10">
      <c r="A2852" s="10" t="s">
        <v>83</v>
      </c>
      <c r="B2852" s="10">
        <v>534035</v>
      </c>
      <c r="C2852" s="10">
        <v>41933</v>
      </c>
      <c r="D2852" s="10" t="s">
        <v>5513</v>
      </c>
      <c r="E2852" s="10" t="s">
        <v>52</v>
      </c>
      <c r="F2852" s="10" t="s">
        <v>85</v>
      </c>
      <c r="G2852" s="10" t="s">
        <v>235</v>
      </c>
      <c r="H2852" s="10" t="s">
        <v>583</v>
      </c>
      <c r="I2852" s="10" t="s">
        <v>5514</v>
      </c>
      <c r="J2852" s="10" t="str">
        <f t="shared" si="44"/>
        <v>534035-PLAZA</v>
      </c>
    </row>
    <row r="2853" spans="1:10">
      <c r="A2853" s="10" t="s">
        <v>24</v>
      </c>
      <c r="B2853" s="10">
        <v>536258</v>
      </c>
      <c r="C2853" s="10">
        <v>4372</v>
      </c>
      <c r="D2853" s="10" t="s">
        <v>304</v>
      </c>
      <c r="E2853" s="10" t="s">
        <v>26</v>
      </c>
      <c r="F2853" s="10" t="s">
        <v>27</v>
      </c>
      <c r="G2853" s="10" t="s">
        <v>305</v>
      </c>
      <c r="H2853" s="10" t="s">
        <v>2920</v>
      </c>
      <c r="I2853" s="10" t="s">
        <v>307</v>
      </c>
      <c r="J2853" s="10" t="str">
        <f t="shared" si="44"/>
        <v>536258-CARRASCO</v>
      </c>
    </row>
    <row r="2854" spans="1:10">
      <c r="A2854" s="10" t="s">
        <v>71</v>
      </c>
      <c r="B2854" s="10">
        <v>534401</v>
      </c>
      <c r="C2854" s="10">
        <v>40681</v>
      </c>
      <c r="D2854" s="10" t="s">
        <v>5931</v>
      </c>
      <c r="E2854" s="10" t="s">
        <v>44</v>
      </c>
      <c r="F2854" s="10" t="s">
        <v>66</v>
      </c>
      <c r="G2854" s="10" t="s">
        <v>132</v>
      </c>
      <c r="H2854" s="10" t="s">
        <v>5077</v>
      </c>
      <c r="I2854" s="10" t="s">
        <v>5933</v>
      </c>
      <c r="J2854" s="10" t="str">
        <f t="shared" si="44"/>
        <v>534401-MACRO HUEJUTLA</v>
      </c>
    </row>
    <row r="2855" spans="1:10">
      <c r="A2855" s="10" t="s">
        <v>324</v>
      </c>
      <c r="B2855" s="10">
        <v>536719</v>
      </c>
      <c r="C2855" s="10">
        <v>32430</v>
      </c>
      <c r="D2855" s="10" t="s">
        <v>413</v>
      </c>
      <c r="E2855" s="10" t="s">
        <v>44</v>
      </c>
      <c r="F2855" s="10" t="s">
        <v>45</v>
      </c>
      <c r="G2855" s="10" t="s">
        <v>326</v>
      </c>
      <c r="H2855" s="10" t="s">
        <v>810</v>
      </c>
      <c r="I2855" s="10" t="s">
        <v>69</v>
      </c>
      <c r="J2855" s="10" t="str">
        <f t="shared" si="44"/>
        <v>536719-RIO GRANDE</v>
      </c>
    </row>
    <row r="2856" spans="1:10">
      <c r="A2856" s="10" t="s">
        <v>120</v>
      </c>
      <c r="B2856" s="10">
        <v>535460</v>
      </c>
      <c r="C2856" s="10">
        <v>22616</v>
      </c>
      <c r="D2856" s="10" t="s">
        <v>409</v>
      </c>
      <c r="E2856" s="10" t="s">
        <v>35</v>
      </c>
      <c r="F2856" s="10" t="s">
        <v>122</v>
      </c>
      <c r="G2856" s="10" t="s">
        <v>410</v>
      </c>
      <c r="H2856" s="10" t="s">
        <v>3987</v>
      </c>
      <c r="I2856" s="10" t="s">
        <v>412</v>
      </c>
      <c r="J2856" s="10" t="str">
        <f t="shared" si="44"/>
        <v>535460-XANGARI</v>
      </c>
    </row>
    <row r="2857" spans="1:10">
      <c r="A2857" s="10" t="s">
        <v>71</v>
      </c>
      <c r="B2857" s="10">
        <v>533898</v>
      </c>
      <c r="C2857" s="10">
        <v>41920</v>
      </c>
      <c r="D2857" s="10" t="s">
        <v>1910</v>
      </c>
      <c r="E2857" s="10" t="s">
        <v>44</v>
      </c>
      <c r="F2857" s="10" t="s">
        <v>45</v>
      </c>
      <c r="G2857" s="10" t="s">
        <v>619</v>
      </c>
      <c r="H2857" s="10" t="s">
        <v>2928</v>
      </c>
      <c r="I2857" s="10" t="s">
        <v>639</v>
      </c>
      <c r="J2857" s="10" t="str">
        <f t="shared" si="44"/>
        <v>533898-MARIA DEL SOCORRO APATIGA CALVO</v>
      </c>
    </row>
    <row r="2858" spans="1:10">
      <c r="A2858" s="10" t="s">
        <v>120</v>
      </c>
      <c r="B2858" s="10">
        <v>533791</v>
      </c>
      <c r="C2858" s="10">
        <v>22494</v>
      </c>
      <c r="D2858" s="10" t="s">
        <v>409</v>
      </c>
      <c r="E2858" s="10" t="s">
        <v>35</v>
      </c>
      <c r="F2858" s="10" t="s">
        <v>122</v>
      </c>
      <c r="G2858" s="10" t="s">
        <v>410</v>
      </c>
      <c r="H2858" s="10" t="s">
        <v>1246</v>
      </c>
      <c r="I2858" s="10" t="s">
        <v>412</v>
      </c>
      <c r="J2858" s="10" t="str">
        <f t="shared" si="44"/>
        <v>533791-FERREHOGAR</v>
      </c>
    </row>
    <row r="2859" spans="1:10">
      <c r="A2859" s="10" t="s">
        <v>24</v>
      </c>
      <c r="B2859" s="10">
        <v>532189</v>
      </c>
      <c r="C2859" s="10">
        <v>7811</v>
      </c>
      <c r="D2859" s="10" t="s">
        <v>1253</v>
      </c>
      <c r="E2859" s="10" t="s">
        <v>26</v>
      </c>
      <c r="F2859" s="10" t="s">
        <v>27</v>
      </c>
      <c r="G2859" s="10" t="s">
        <v>296</v>
      </c>
      <c r="H2859" s="10" t="s">
        <v>2929</v>
      </c>
      <c r="I2859" s="10" t="s">
        <v>1255</v>
      </c>
      <c r="J2859" s="10" t="str">
        <f t="shared" si="44"/>
        <v>532189-COMEX AVENIDA</v>
      </c>
    </row>
    <row r="2860" spans="1:10">
      <c r="A2860" s="10" t="s">
        <v>77</v>
      </c>
      <c r="B2860" s="10">
        <v>531845</v>
      </c>
      <c r="C2860" s="10">
        <v>1513</v>
      </c>
      <c r="D2860" s="10" t="s">
        <v>5516</v>
      </c>
      <c r="E2860" s="10" t="s">
        <v>91</v>
      </c>
      <c r="F2860" s="10" t="s">
        <v>92</v>
      </c>
      <c r="G2860" s="10" t="s">
        <v>284</v>
      </c>
      <c r="H2860" s="10" t="s">
        <v>2625</v>
      </c>
      <c r="I2860" s="10" t="s">
        <v>550</v>
      </c>
      <c r="J2860" s="10" t="str">
        <f t="shared" si="44"/>
        <v>531845-OJO DE AGUA</v>
      </c>
    </row>
    <row r="2861" spans="1:10">
      <c r="A2861" s="10" t="s">
        <v>262</v>
      </c>
      <c r="B2861" s="10">
        <v>531075</v>
      </c>
      <c r="C2861" s="10">
        <v>32041</v>
      </c>
      <c r="D2861" s="10" t="s">
        <v>263</v>
      </c>
      <c r="E2861" s="10" t="s">
        <v>52</v>
      </c>
      <c r="F2861" s="10" t="s">
        <v>85</v>
      </c>
      <c r="G2861" s="10" t="s">
        <v>264</v>
      </c>
      <c r="H2861" s="10" t="s">
        <v>2931</v>
      </c>
      <c r="I2861" s="10" t="s">
        <v>155</v>
      </c>
      <c r="J2861" s="10" t="str">
        <f t="shared" si="44"/>
        <v>531075-24 NORTE</v>
      </c>
    </row>
    <row r="2862" spans="1:10">
      <c r="A2862" s="10" t="s">
        <v>24</v>
      </c>
      <c r="B2862" s="10">
        <v>530393</v>
      </c>
      <c r="C2862" s="10">
        <v>347</v>
      </c>
      <c r="D2862" s="10" t="s">
        <v>5943</v>
      </c>
      <c r="E2862" s="10" t="s">
        <v>91</v>
      </c>
      <c r="F2862" s="10" t="s">
        <v>143</v>
      </c>
      <c r="G2862" s="10" t="s">
        <v>208</v>
      </c>
      <c r="H2862" s="10" t="s">
        <v>5944</v>
      </c>
      <c r="I2862" s="10" t="s">
        <v>5945</v>
      </c>
      <c r="J2862" s="10" t="str">
        <f t="shared" si="44"/>
        <v>530393-PINTURAS CUITLAHUAC</v>
      </c>
    </row>
    <row r="2863" spans="1:10">
      <c r="A2863" s="10" t="s">
        <v>262</v>
      </c>
      <c r="B2863" s="10">
        <v>531014</v>
      </c>
      <c r="C2863" s="10">
        <v>32041</v>
      </c>
      <c r="D2863" s="10" t="s">
        <v>263</v>
      </c>
      <c r="E2863" s="10" t="s">
        <v>52</v>
      </c>
      <c r="F2863" s="10" t="s">
        <v>85</v>
      </c>
      <c r="G2863" s="10" t="s">
        <v>264</v>
      </c>
      <c r="H2863" s="10" t="s">
        <v>1600</v>
      </c>
      <c r="I2863" s="10" t="s">
        <v>155</v>
      </c>
      <c r="J2863" s="10" t="str">
        <f t="shared" si="44"/>
        <v>531014-CHOLULA</v>
      </c>
    </row>
    <row r="2864" spans="1:10">
      <c r="A2864" s="10" t="s">
        <v>71</v>
      </c>
      <c r="B2864" s="10">
        <v>534250</v>
      </c>
      <c r="C2864" s="10">
        <v>42030</v>
      </c>
      <c r="D2864" s="10" t="s">
        <v>131</v>
      </c>
      <c r="E2864" s="10" t="s">
        <v>44</v>
      </c>
      <c r="F2864" s="10" t="s">
        <v>45</v>
      </c>
      <c r="G2864" s="10" t="s">
        <v>619</v>
      </c>
      <c r="H2864" s="10" t="s">
        <v>2933</v>
      </c>
      <c r="I2864" s="10" t="s">
        <v>107</v>
      </c>
      <c r="J2864" s="10" t="str">
        <f t="shared" si="44"/>
        <v>534250-NIÑOS</v>
      </c>
    </row>
    <row r="2865" spans="1:10">
      <c r="A2865" s="10" t="s">
        <v>114</v>
      </c>
      <c r="B2865" s="10">
        <v>530475</v>
      </c>
      <c r="C2865" s="10">
        <v>20984</v>
      </c>
      <c r="D2865" s="10" t="s">
        <v>115</v>
      </c>
      <c r="E2865" s="10" t="s">
        <v>35</v>
      </c>
      <c r="F2865" s="10" t="s">
        <v>116</v>
      </c>
      <c r="G2865" s="10" t="s">
        <v>422</v>
      </c>
      <c r="H2865" s="10" t="s">
        <v>2932</v>
      </c>
      <c r="I2865" s="10" t="s">
        <v>119</v>
      </c>
      <c r="J2865" s="10" t="str">
        <f t="shared" si="44"/>
        <v>530475-PINTURAS VALLE DE SEÑORA HILARIO MEDINA</v>
      </c>
    </row>
    <row r="2866" spans="1:10">
      <c r="A2866" s="10" t="s">
        <v>193</v>
      </c>
      <c r="B2866" s="10">
        <v>534439</v>
      </c>
      <c r="C2866" s="10">
        <v>21743</v>
      </c>
      <c r="D2866" s="10" t="s">
        <v>194</v>
      </c>
      <c r="E2866" s="10" t="s">
        <v>180</v>
      </c>
      <c r="F2866" s="10" t="s">
        <v>195</v>
      </c>
      <c r="G2866" s="10" t="s">
        <v>196</v>
      </c>
      <c r="H2866" s="10" t="s">
        <v>2934</v>
      </c>
      <c r="I2866" s="10" t="s">
        <v>88</v>
      </c>
      <c r="J2866" s="10" t="str">
        <f t="shared" si="44"/>
        <v>534439-OLACHEA</v>
      </c>
    </row>
    <row r="2867" spans="1:10">
      <c r="A2867" s="10" t="s">
        <v>64</v>
      </c>
      <c r="B2867" s="10">
        <v>533588</v>
      </c>
      <c r="C2867" s="10">
        <v>32676</v>
      </c>
      <c r="D2867" s="10" t="s">
        <v>5676</v>
      </c>
      <c r="E2867" s="10" t="s">
        <v>44</v>
      </c>
      <c r="F2867" s="10" t="s">
        <v>66</v>
      </c>
      <c r="G2867" s="10" t="s">
        <v>633</v>
      </c>
      <c r="H2867" s="10" t="s">
        <v>3318</v>
      </c>
      <c r="I2867" s="10" t="s">
        <v>5677</v>
      </c>
      <c r="J2867" s="10" t="str">
        <f t="shared" si="44"/>
        <v>533588-ACAPULCO</v>
      </c>
    </row>
    <row r="2868" spans="1:10">
      <c r="A2868" s="10" t="s">
        <v>24</v>
      </c>
      <c r="B2868" s="10">
        <v>531659</v>
      </c>
      <c r="C2868" s="10">
        <v>4511</v>
      </c>
      <c r="D2868" s="10" t="s">
        <v>25</v>
      </c>
      <c r="E2868" s="10" t="s">
        <v>26</v>
      </c>
      <c r="F2868" s="10" t="s">
        <v>27</v>
      </c>
      <c r="G2868" s="10" t="s">
        <v>28</v>
      </c>
      <c r="H2868" s="10" t="s">
        <v>2937</v>
      </c>
      <c r="I2868" s="10" t="s">
        <v>30</v>
      </c>
      <c r="J2868" s="10" t="str">
        <f t="shared" si="44"/>
        <v>531659-XOCHIMILCO 1</v>
      </c>
    </row>
    <row r="2869" spans="1:10">
      <c r="A2869" s="10" t="s">
        <v>77</v>
      </c>
      <c r="B2869" s="10">
        <v>538109</v>
      </c>
      <c r="C2869" s="10">
        <v>8051</v>
      </c>
      <c r="D2869" s="10" t="s">
        <v>2796</v>
      </c>
      <c r="E2869" s="10" t="s">
        <v>26</v>
      </c>
      <c r="F2869" s="10" t="s">
        <v>27</v>
      </c>
      <c r="G2869" s="10" t="s">
        <v>79</v>
      </c>
      <c r="H2869" s="10" t="s">
        <v>2939</v>
      </c>
      <c r="I2869" s="10" t="s">
        <v>2798</v>
      </c>
      <c r="J2869" s="10" t="str">
        <f t="shared" si="44"/>
        <v>538109-HOSPITAL XICO</v>
      </c>
    </row>
    <row r="2870" spans="1:10">
      <c r="A2870" s="10" t="s">
        <v>24</v>
      </c>
      <c r="B2870" s="10">
        <v>537793</v>
      </c>
      <c r="C2870" s="10">
        <v>4607</v>
      </c>
      <c r="D2870" s="10" t="s">
        <v>2944</v>
      </c>
      <c r="E2870" s="10" t="s">
        <v>26</v>
      </c>
      <c r="F2870" s="10" t="s">
        <v>27</v>
      </c>
      <c r="G2870" s="10" t="s">
        <v>28</v>
      </c>
      <c r="H2870" s="10" t="s">
        <v>2945</v>
      </c>
      <c r="I2870" s="10" t="s">
        <v>2944</v>
      </c>
      <c r="J2870" s="10" t="str">
        <f t="shared" si="44"/>
        <v>537793-COMEX ELIMAR</v>
      </c>
    </row>
    <row r="2871" spans="1:10">
      <c r="A2871" s="10" t="s">
        <v>50</v>
      </c>
      <c r="B2871" s="10">
        <v>536596</v>
      </c>
      <c r="C2871" s="10">
        <v>43644</v>
      </c>
      <c r="D2871" s="10" t="s">
        <v>1160</v>
      </c>
      <c r="E2871" s="10" t="s">
        <v>52</v>
      </c>
      <c r="F2871" s="10" t="s">
        <v>53</v>
      </c>
      <c r="G2871" s="10" t="s">
        <v>1161</v>
      </c>
      <c r="H2871" s="10" t="s">
        <v>529</v>
      </c>
      <c r="I2871" s="10" t="s">
        <v>1163</v>
      </c>
      <c r="J2871" s="10" t="str">
        <f t="shared" si="44"/>
        <v>536596-INDEPENDENCIA</v>
      </c>
    </row>
    <row r="2872" spans="1:10">
      <c r="A2872" s="10" t="s">
        <v>33</v>
      </c>
      <c r="B2872" s="10">
        <v>534687</v>
      </c>
      <c r="C2872" s="10">
        <v>22746</v>
      </c>
      <c r="D2872" s="10" t="s">
        <v>1835</v>
      </c>
      <c r="E2872" s="10" t="s">
        <v>35</v>
      </c>
      <c r="F2872" s="10" t="s">
        <v>36</v>
      </c>
      <c r="G2872" s="10" t="s">
        <v>191</v>
      </c>
      <c r="H2872" s="10" t="s">
        <v>1085</v>
      </c>
      <c r="I2872" s="10" t="s">
        <v>1837</v>
      </c>
      <c r="J2872" s="10" t="str">
        <f t="shared" si="44"/>
        <v>534687-REFORMA</v>
      </c>
    </row>
    <row r="2873" spans="1:10">
      <c r="A2873" s="10" t="s">
        <v>77</v>
      </c>
      <c r="B2873" s="10">
        <v>539050</v>
      </c>
      <c r="C2873" s="10">
        <v>8197</v>
      </c>
      <c r="D2873" s="10" t="s">
        <v>4211</v>
      </c>
      <c r="E2873" s="10" t="s">
        <v>26</v>
      </c>
      <c r="F2873" s="10" t="s">
        <v>127</v>
      </c>
      <c r="G2873" s="10" t="s">
        <v>135</v>
      </c>
      <c r="H2873" s="10" t="s">
        <v>6602</v>
      </c>
      <c r="I2873" s="10" t="s">
        <v>5522</v>
      </c>
      <c r="J2873" s="10" t="str">
        <f t="shared" si="44"/>
        <v>539050-COMEX ARCA DE NOE</v>
      </c>
    </row>
    <row r="2874" spans="1:10">
      <c r="A2874" s="10" t="s">
        <v>42</v>
      </c>
      <c r="B2874" s="10">
        <v>537129</v>
      </c>
      <c r="C2874" s="10">
        <v>43047</v>
      </c>
      <c r="D2874" s="10" t="s">
        <v>115</v>
      </c>
      <c r="E2874" s="10" t="s">
        <v>35</v>
      </c>
      <c r="F2874" s="10" t="s">
        <v>116</v>
      </c>
      <c r="G2874" s="10" t="s">
        <v>292</v>
      </c>
      <c r="H2874" s="10" t="s">
        <v>2949</v>
      </c>
      <c r="I2874" s="10" t="s">
        <v>119</v>
      </c>
      <c r="J2874" s="10" t="str">
        <f t="shared" si="44"/>
        <v>537129-PUERTA REAL</v>
      </c>
    </row>
    <row r="2875" spans="1:10">
      <c r="A2875" s="10" t="s">
        <v>77</v>
      </c>
      <c r="B2875" s="10">
        <v>532478</v>
      </c>
      <c r="C2875" s="10">
        <v>7969</v>
      </c>
      <c r="D2875" s="10" t="s">
        <v>1416</v>
      </c>
      <c r="E2875" s="10" t="s">
        <v>26</v>
      </c>
      <c r="F2875" s="10" t="s">
        <v>127</v>
      </c>
      <c r="G2875" s="10" t="s">
        <v>300</v>
      </c>
      <c r="H2875" s="10" t="s">
        <v>2947</v>
      </c>
      <c r="I2875" s="10" t="s">
        <v>1058</v>
      </c>
      <c r="J2875" s="10" t="str">
        <f t="shared" si="44"/>
        <v>532478-TAXIMETROS</v>
      </c>
    </row>
    <row r="2876" spans="1:10">
      <c r="A2876" s="10" t="s">
        <v>33</v>
      </c>
      <c r="B2876" s="10">
        <v>535617</v>
      </c>
      <c r="C2876" s="10">
        <v>22642</v>
      </c>
      <c r="D2876" s="10" t="s">
        <v>470</v>
      </c>
      <c r="E2876" s="10" t="s">
        <v>35</v>
      </c>
      <c r="F2876" s="10" t="s">
        <v>97</v>
      </c>
      <c r="G2876" s="10" t="s">
        <v>393</v>
      </c>
      <c r="H2876" s="10" t="s">
        <v>2948</v>
      </c>
      <c r="I2876" s="10" t="s">
        <v>472</v>
      </c>
      <c r="J2876" s="10" t="str">
        <f t="shared" si="44"/>
        <v>535617-HACIENDA REAL</v>
      </c>
    </row>
    <row r="2877" spans="1:10">
      <c r="A2877" s="10" t="s">
        <v>535</v>
      </c>
      <c r="B2877" s="10">
        <v>537417</v>
      </c>
      <c r="C2877" s="10">
        <v>32618</v>
      </c>
      <c r="D2877" s="10" t="s">
        <v>1363</v>
      </c>
      <c r="E2877" s="10" t="s">
        <v>44</v>
      </c>
      <c r="F2877" s="10" t="s">
        <v>66</v>
      </c>
      <c r="G2877" s="10" t="s">
        <v>1121</v>
      </c>
      <c r="H2877" s="10" t="s">
        <v>2950</v>
      </c>
      <c r="I2877" s="10" t="s">
        <v>1363</v>
      </c>
      <c r="J2877" s="10" t="str">
        <f t="shared" si="44"/>
        <v>537417-VALLE HERMOSO</v>
      </c>
    </row>
    <row r="2878" spans="1:10">
      <c r="A2878" s="10" t="s">
        <v>77</v>
      </c>
      <c r="B2878" s="10">
        <v>539074</v>
      </c>
      <c r="C2878" s="10">
        <v>8203</v>
      </c>
      <c r="D2878" s="10" t="s">
        <v>5295</v>
      </c>
      <c r="E2878" s="10" t="s">
        <v>26</v>
      </c>
      <c r="F2878" s="10" t="s">
        <v>127</v>
      </c>
      <c r="G2878" s="10" t="s">
        <v>334</v>
      </c>
      <c r="H2878" s="10" t="s">
        <v>6608</v>
      </c>
      <c r="I2878" s="10" t="s">
        <v>5296</v>
      </c>
      <c r="J2878" s="10" t="str">
        <f t="shared" si="44"/>
        <v>539074-ESTADIO BIS</v>
      </c>
    </row>
    <row r="2879" spans="1:10">
      <c r="A2879" s="10" t="s">
        <v>237</v>
      </c>
      <c r="B2879" s="10">
        <v>532263</v>
      </c>
      <c r="C2879" s="10">
        <v>21709</v>
      </c>
      <c r="D2879" s="10" t="s">
        <v>5670</v>
      </c>
      <c r="E2879" s="10" t="s">
        <v>180</v>
      </c>
      <c r="F2879" s="10" t="s">
        <v>195</v>
      </c>
      <c r="G2879" s="10" t="s">
        <v>238</v>
      </c>
      <c r="H2879" s="10" t="s">
        <v>5671</v>
      </c>
      <c r="I2879" s="10" t="s">
        <v>5671</v>
      </c>
      <c r="J2879" s="10" t="str">
        <f t="shared" si="44"/>
        <v>532263-SANTOS FLORES ARELLANO</v>
      </c>
    </row>
    <row r="2880" spans="1:10">
      <c r="A2880" s="10" t="s">
        <v>58</v>
      </c>
      <c r="B2880" s="10">
        <v>535512</v>
      </c>
      <c r="C2880" s="10">
        <v>42530</v>
      </c>
      <c r="D2880" s="10" t="s">
        <v>59</v>
      </c>
      <c r="E2880" s="10" t="s">
        <v>52</v>
      </c>
      <c r="F2880" s="10" t="s">
        <v>60</v>
      </c>
      <c r="G2880" s="10" t="s">
        <v>61</v>
      </c>
      <c r="H2880" s="10" t="s">
        <v>1602</v>
      </c>
      <c r="I2880" s="10" t="s">
        <v>63</v>
      </c>
      <c r="J2880" s="10" t="str">
        <f t="shared" si="44"/>
        <v>535512-PRESIDENTE</v>
      </c>
    </row>
    <row r="2881" spans="1:10">
      <c r="A2881" s="10" t="s">
        <v>262</v>
      </c>
      <c r="B2881" s="10">
        <v>535955</v>
      </c>
      <c r="C2881" s="10">
        <v>42671</v>
      </c>
      <c r="D2881" s="10" t="s">
        <v>263</v>
      </c>
      <c r="E2881" s="10" t="s">
        <v>52</v>
      </c>
      <c r="F2881" s="10" t="s">
        <v>85</v>
      </c>
      <c r="G2881" s="10" t="s">
        <v>264</v>
      </c>
      <c r="H2881" s="10" t="s">
        <v>262</v>
      </c>
      <c r="I2881" s="10" t="s">
        <v>155</v>
      </c>
      <c r="J2881" s="10" t="str">
        <f t="shared" si="44"/>
        <v>535955-PUEBLA</v>
      </c>
    </row>
    <row r="2882" spans="1:10">
      <c r="A2882" s="10" t="s">
        <v>77</v>
      </c>
      <c r="B2882" s="10">
        <v>536896</v>
      </c>
      <c r="C2882" s="10">
        <v>4472</v>
      </c>
      <c r="D2882" s="10" t="s">
        <v>263</v>
      </c>
      <c r="E2882" s="10" t="s">
        <v>91</v>
      </c>
      <c r="F2882" s="10" t="s">
        <v>143</v>
      </c>
      <c r="G2882" s="10" t="s">
        <v>168</v>
      </c>
      <c r="H2882" s="10" t="s">
        <v>3269</v>
      </c>
      <c r="I2882" s="10" t="s">
        <v>155</v>
      </c>
      <c r="J2882" s="10" t="str">
        <f t="shared" si="44"/>
        <v>536896-IMSS</v>
      </c>
    </row>
    <row r="2883" spans="1:10">
      <c r="A2883" s="10" t="s">
        <v>83</v>
      </c>
      <c r="B2883" s="10">
        <v>532299</v>
      </c>
      <c r="C2883" s="10">
        <v>40810</v>
      </c>
      <c r="D2883" s="10" t="s">
        <v>5513</v>
      </c>
      <c r="E2883" s="10" t="s">
        <v>52</v>
      </c>
      <c r="F2883" s="10" t="s">
        <v>85</v>
      </c>
      <c r="G2883" s="10" t="s">
        <v>235</v>
      </c>
      <c r="H2883" s="10" t="s">
        <v>2738</v>
      </c>
      <c r="I2883" s="10" t="s">
        <v>5514</v>
      </c>
      <c r="J2883" s="10" t="str">
        <f t="shared" ref="J2883:J2946" si="45">CONCATENATE(B2883,"-",H2883)</f>
        <v>532299-ORIZABA SEGURO</v>
      </c>
    </row>
    <row r="2884" spans="1:10">
      <c r="A2884" s="10" t="s">
        <v>371</v>
      </c>
      <c r="B2884" s="10">
        <v>535124</v>
      </c>
      <c r="C2884" s="10">
        <v>32003</v>
      </c>
      <c r="D2884" s="10" t="s">
        <v>231</v>
      </c>
      <c r="E2884" s="10" t="s">
        <v>180</v>
      </c>
      <c r="F2884" s="10" t="s">
        <v>181</v>
      </c>
      <c r="G2884" s="10" t="s">
        <v>524</v>
      </c>
      <c r="H2884" s="10" t="s">
        <v>2957</v>
      </c>
      <c r="I2884" s="10" t="s">
        <v>234</v>
      </c>
      <c r="J2884" s="10" t="str">
        <f t="shared" si="45"/>
        <v>535124-SU7CURSAL TUTULI</v>
      </c>
    </row>
    <row r="2885" spans="1:10">
      <c r="A2885" s="10" t="s">
        <v>178</v>
      </c>
      <c r="B2885" s="10">
        <v>537738</v>
      </c>
      <c r="C2885" s="10">
        <v>21702</v>
      </c>
      <c r="D2885" s="10" t="s">
        <v>1884</v>
      </c>
      <c r="E2885" s="10" t="s">
        <v>180</v>
      </c>
      <c r="F2885" s="10" t="s">
        <v>181</v>
      </c>
      <c r="G2885" s="10" t="s">
        <v>205</v>
      </c>
      <c r="H2885" s="10" t="s">
        <v>6054</v>
      </c>
      <c r="I2885" s="10" t="s">
        <v>833</v>
      </c>
      <c r="J2885" s="10" t="str">
        <f t="shared" si="45"/>
        <v>537738-BODEGA ENSENADA</v>
      </c>
    </row>
    <row r="2886" spans="1:10">
      <c r="A2886" s="10" t="s">
        <v>442</v>
      </c>
      <c r="B2886" s="10">
        <v>534713</v>
      </c>
      <c r="C2886" s="10">
        <v>30430</v>
      </c>
      <c r="D2886" s="10" t="s">
        <v>1379</v>
      </c>
      <c r="E2886" s="10" t="s">
        <v>180</v>
      </c>
      <c r="F2886" s="10" t="s">
        <v>444</v>
      </c>
      <c r="G2886" s="10" t="s">
        <v>704</v>
      </c>
      <c r="H2886" s="10" t="s">
        <v>2956</v>
      </c>
      <c r="I2886" s="10" t="s">
        <v>1381</v>
      </c>
      <c r="J2886" s="10" t="str">
        <f t="shared" si="45"/>
        <v>534713-JIMENEZ</v>
      </c>
    </row>
    <row r="2887" spans="1:10">
      <c r="A2887" s="10" t="s">
        <v>83</v>
      </c>
      <c r="B2887" s="10">
        <v>538614</v>
      </c>
      <c r="C2887" s="10">
        <v>43616</v>
      </c>
      <c r="D2887" s="10" t="s">
        <v>101</v>
      </c>
      <c r="E2887" s="10" t="s">
        <v>52</v>
      </c>
      <c r="F2887" s="10" t="s">
        <v>85</v>
      </c>
      <c r="G2887" s="10" t="s">
        <v>235</v>
      </c>
      <c r="H2887" s="10" t="s">
        <v>583</v>
      </c>
      <c r="I2887" s="10" t="s">
        <v>104</v>
      </c>
      <c r="J2887" s="10" t="str">
        <f t="shared" si="45"/>
        <v>538614-PLAZA</v>
      </c>
    </row>
    <row r="2888" spans="1:10">
      <c r="A2888" s="10" t="s">
        <v>262</v>
      </c>
      <c r="B2888" s="10">
        <v>531602</v>
      </c>
      <c r="C2888" s="10">
        <v>41407</v>
      </c>
      <c r="D2888" s="10" t="s">
        <v>1506</v>
      </c>
      <c r="E2888" s="10" t="s">
        <v>52</v>
      </c>
      <c r="F2888" s="10" t="s">
        <v>85</v>
      </c>
      <c r="G2888" s="10" t="s">
        <v>228</v>
      </c>
      <c r="H2888" s="10" t="s">
        <v>2954</v>
      </c>
      <c r="I2888" s="10" t="s">
        <v>1508</v>
      </c>
      <c r="J2888" s="10" t="str">
        <f t="shared" si="45"/>
        <v>531602-PINTURAS ORIENTAL</v>
      </c>
    </row>
    <row r="2889" spans="1:10">
      <c r="A2889" s="10" t="s">
        <v>64</v>
      </c>
      <c r="B2889" s="10">
        <v>534788</v>
      </c>
      <c r="C2889" s="10">
        <v>31913</v>
      </c>
      <c r="D2889" s="10" t="s">
        <v>1447</v>
      </c>
      <c r="E2889" s="10" t="s">
        <v>44</v>
      </c>
      <c r="F2889" s="10" t="s">
        <v>66</v>
      </c>
      <c r="G2889" s="10" t="s">
        <v>537</v>
      </c>
      <c r="H2889" s="10" t="s">
        <v>2955</v>
      </c>
      <c r="I2889" s="10" t="s">
        <v>1447</v>
      </c>
      <c r="J2889" s="10" t="str">
        <f t="shared" si="45"/>
        <v>534788-SENDERO SAN ROQUE</v>
      </c>
    </row>
    <row r="2890" spans="1:10">
      <c r="A2890" s="10" t="s">
        <v>468</v>
      </c>
      <c r="B2890" s="10">
        <v>537423</v>
      </c>
      <c r="C2890" s="10">
        <v>43170</v>
      </c>
      <c r="D2890" s="10" t="s">
        <v>157</v>
      </c>
      <c r="E2890" s="10" t="s">
        <v>91</v>
      </c>
      <c r="F2890" s="10" t="s">
        <v>311</v>
      </c>
      <c r="G2890" s="10" t="s">
        <v>469</v>
      </c>
      <c r="H2890" s="10" t="s">
        <v>1041</v>
      </c>
      <c r="I2890" s="10" t="s">
        <v>160</v>
      </c>
      <c r="J2890" s="10" t="str">
        <f t="shared" si="45"/>
        <v>537423-ABASOLO</v>
      </c>
    </row>
    <row r="2891" spans="1:10">
      <c r="A2891" s="10" t="s">
        <v>77</v>
      </c>
      <c r="B2891" s="10">
        <v>534514</v>
      </c>
      <c r="C2891" s="10">
        <v>42088</v>
      </c>
      <c r="D2891" s="10" t="s">
        <v>257</v>
      </c>
      <c r="E2891" s="10" t="s">
        <v>91</v>
      </c>
      <c r="F2891" s="10" t="s">
        <v>311</v>
      </c>
      <c r="G2891" s="10" t="s">
        <v>462</v>
      </c>
      <c r="H2891" s="10" t="s">
        <v>2927</v>
      </c>
      <c r="I2891" s="10" t="s">
        <v>260</v>
      </c>
      <c r="J2891" s="10" t="str">
        <f t="shared" si="45"/>
        <v>534514-JUAN ALVAREZ</v>
      </c>
    </row>
    <row r="2892" spans="1:10">
      <c r="A2892" s="10" t="s">
        <v>371</v>
      </c>
      <c r="B2892" s="10">
        <v>535126</v>
      </c>
      <c r="C2892" s="10">
        <v>32005</v>
      </c>
      <c r="D2892" s="10" t="s">
        <v>231</v>
      </c>
      <c r="E2892" s="10" t="s">
        <v>180</v>
      </c>
      <c r="F2892" s="10" t="s">
        <v>181</v>
      </c>
      <c r="G2892" s="10" t="s">
        <v>524</v>
      </c>
      <c r="H2892" s="10" t="s">
        <v>2961</v>
      </c>
      <c r="I2892" s="10" t="s">
        <v>234</v>
      </c>
      <c r="J2892" s="10" t="str">
        <f t="shared" si="45"/>
        <v>535126-SUCURSAL  LEY CAJEME</v>
      </c>
    </row>
    <row r="2893" spans="1:10">
      <c r="A2893" s="10" t="s">
        <v>442</v>
      </c>
      <c r="B2893" s="10">
        <v>535208</v>
      </c>
      <c r="C2893" s="10">
        <v>32048</v>
      </c>
      <c r="D2893" s="10" t="s">
        <v>443</v>
      </c>
      <c r="E2893" s="10" t="s">
        <v>180</v>
      </c>
      <c r="F2893" s="10" t="s">
        <v>444</v>
      </c>
      <c r="G2893" s="10" t="s">
        <v>704</v>
      </c>
      <c r="H2893" s="10" t="s">
        <v>1679</v>
      </c>
      <c r="I2893" s="10" t="s">
        <v>107</v>
      </c>
      <c r="J2893" s="10" t="str">
        <f t="shared" si="45"/>
        <v>535208-LIBERTAD</v>
      </c>
    </row>
    <row r="2894" spans="1:10">
      <c r="A2894" s="10" t="s">
        <v>33</v>
      </c>
      <c r="B2894" s="10">
        <v>537981</v>
      </c>
      <c r="C2894" s="10">
        <v>22961</v>
      </c>
      <c r="D2894" s="10" t="s">
        <v>174</v>
      </c>
      <c r="E2894" s="10" t="s">
        <v>35</v>
      </c>
      <c r="F2894" s="10" t="s">
        <v>36</v>
      </c>
      <c r="G2894" s="10" t="s">
        <v>175</v>
      </c>
      <c r="H2894" s="10" t="s">
        <v>176</v>
      </c>
      <c r="I2894" s="10" t="s">
        <v>177</v>
      </c>
      <c r="J2894" s="10" t="str">
        <f t="shared" si="45"/>
        <v>537981-8 DE MAYO</v>
      </c>
    </row>
    <row r="2895" spans="1:10">
      <c r="A2895" s="10" t="s">
        <v>535</v>
      </c>
      <c r="B2895" s="10">
        <v>535911</v>
      </c>
      <c r="C2895" s="10">
        <v>32283</v>
      </c>
      <c r="D2895" s="10" t="s">
        <v>263</v>
      </c>
      <c r="E2895" s="10" t="s">
        <v>44</v>
      </c>
      <c r="F2895" s="10" t="s">
        <v>66</v>
      </c>
      <c r="G2895" s="10" t="s">
        <v>808</v>
      </c>
      <c r="H2895" s="10" t="s">
        <v>2962</v>
      </c>
      <c r="I2895" s="10" t="s">
        <v>155</v>
      </c>
      <c r="J2895" s="10" t="str">
        <f t="shared" si="45"/>
        <v>535911-ARBOL GRANDE</v>
      </c>
    </row>
    <row r="2896" spans="1:10">
      <c r="A2896" s="10" t="s">
        <v>50</v>
      </c>
      <c r="B2896" s="10">
        <v>539104</v>
      </c>
      <c r="C2896" s="10">
        <v>43763</v>
      </c>
      <c r="D2896" s="10" t="s">
        <v>6611</v>
      </c>
      <c r="E2896" s="10" t="s">
        <v>52</v>
      </c>
      <c r="F2896" s="10" t="s">
        <v>152</v>
      </c>
      <c r="G2896" s="10" t="s">
        <v>352</v>
      </c>
      <c r="H2896" s="10" t="s">
        <v>2119</v>
      </c>
      <c r="I2896" s="10" t="s">
        <v>234</v>
      </c>
      <c r="J2896" s="10" t="str">
        <f t="shared" si="45"/>
        <v>539104-SALTO DEL AGUA</v>
      </c>
    </row>
    <row r="2897" spans="1:10">
      <c r="A2897" s="10" t="s">
        <v>221</v>
      </c>
      <c r="B2897" s="10">
        <v>535810</v>
      </c>
      <c r="C2897" s="10">
        <v>42439</v>
      </c>
      <c r="D2897" s="10" t="s">
        <v>5607</v>
      </c>
      <c r="E2897" s="10" t="s">
        <v>26</v>
      </c>
      <c r="F2897" s="10" t="s">
        <v>223</v>
      </c>
      <c r="G2897" s="10" t="s">
        <v>991</v>
      </c>
      <c r="H2897" s="10" t="s">
        <v>4809</v>
      </c>
      <c r="I2897" s="10" t="s">
        <v>5609</v>
      </c>
      <c r="J2897" s="10" t="str">
        <f t="shared" si="45"/>
        <v>535810-ATLATLAHUACAN</v>
      </c>
    </row>
    <row r="2898" spans="1:10">
      <c r="A2898" s="10" t="s">
        <v>77</v>
      </c>
      <c r="B2898" s="10">
        <v>532063</v>
      </c>
      <c r="C2898" s="10">
        <v>7488</v>
      </c>
      <c r="D2898" s="10" t="s">
        <v>1095</v>
      </c>
      <c r="E2898" s="10" t="s">
        <v>91</v>
      </c>
      <c r="F2898" s="10" t="s">
        <v>143</v>
      </c>
      <c r="G2898" s="10" t="s">
        <v>450</v>
      </c>
      <c r="H2898" s="10" t="s">
        <v>1096</v>
      </c>
      <c r="I2898" s="10" t="s">
        <v>1097</v>
      </c>
      <c r="J2898" s="10" t="str">
        <f t="shared" si="45"/>
        <v>532063-FAVIOLA SANCHEZ RESENDIZ</v>
      </c>
    </row>
    <row r="2899" spans="1:10">
      <c r="A2899" s="10" t="s">
        <v>77</v>
      </c>
      <c r="B2899" s="10">
        <v>531639</v>
      </c>
      <c r="C2899" s="10">
        <v>1165</v>
      </c>
      <c r="D2899" s="10" t="s">
        <v>2958</v>
      </c>
      <c r="E2899" s="10" t="s">
        <v>91</v>
      </c>
      <c r="F2899" s="10" t="s">
        <v>92</v>
      </c>
      <c r="G2899" s="10" t="s">
        <v>93</v>
      </c>
      <c r="H2899" s="10" t="s">
        <v>2959</v>
      </c>
      <c r="I2899" s="10" t="s">
        <v>2960</v>
      </c>
      <c r="J2899" s="10" t="str">
        <f t="shared" si="45"/>
        <v>531639-COMEX PINTURAS LA VENCEDORA</v>
      </c>
    </row>
    <row r="2900" spans="1:10">
      <c r="A2900" s="10" t="s">
        <v>114</v>
      </c>
      <c r="B2900" s="10">
        <v>539012</v>
      </c>
      <c r="C2900" s="10">
        <v>23094</v>
      </c>
      <c r="D2900" s="10" t="s">
        <v>1100</v>
      </c>
      <c r="E2900" s="10" t="s">
        <v>35</v>
      </c>
      <c r="F2900" s="10" t="s">
        <v>116</v>
      </c>
      <c r="G2900" s="10" t="s">
        <v>488</v>
      </c>
      <c r="H2900" s="10" t="s">
        <v>5250</v>
      </c>
      <c r="I2900" s="10" t="s">
        <v>69</v>
      </c>
      <c r="J2900" s="10" t="str">
        <f t="shared" si="45"/>
        <v>539012-SAN PEDRO DE LOS NARANJOS</v>
      </c>
    </row>
    <row r="2901" spans="1:10">
      <c r="A2901" s="10" t="s">
        <v>77</v>
      </c>
      <c r="B2901" s="10">
        <v>532066</v>
      </c>
      <c r="C2901" s="10">
        <v>41524</v>
      </c>
      <c r="D2901" s="10" t="s">
        <v>6046</v>
      </c>
      <c r="E2901" s="10" t="s">
        <v>35</v>
      </c>
      <c r="F2901" s="10" t="s">
        <v>116</v>
      </c>
      <c r="G2901" s="10" t="s">
        <v>587</v>
      </c>
      <c r="H2901" s="10" t="s">
        <v>6048</v>
      </c>
      <c r="I2901" s="10" t="s">
        <v>6048</v>
      </c>
      <c r="J2901" s="10" t="str">
        <f t="shared" si="45"/>
        <v>532066-JOSE GUADALUPE GARCIA SANDOVAL</v>
      </c>
    </row>
    <row r="2902" spans="1:10">
      <c r="A2902" s="10" t="s">
        <v>71</v>
      </c>
      <c r="B2902" s="10">
        <v>532122</v>
      </c>
      <c r="C2902" s="10">
        <v>42555</v>
      </c>
      <c r="D2902" s="10" t="s">
        <v>637</v>
      </c>
      <c r="E2902" s="10" t="s">
        <v>44</v>
      </c>
      <c r="F2902" s="10" t="s">
        <v>45</v>
      </c>
      <c r="G2902" s="10" t="s">
        <v>619</v>
      </c>
      <c r="H2902" s="10" t="s">
        <v>5215</v>
      </c>
      <c r="I2902" s="10" t="s">
        <v>639</v>
      </c>
      <c r="J2902" s="10" t="str">
        <f t="shared" si="45"/>
        <v>532122-COMEX BOULEVARD NORTE</v>
      </c>
    </row>
    <row r="2903" spans="1:10">
      <c r="A2903" s="10" t="s">
        <v>77</v>
      </c>
      <c r="B2903" s="10">
        <v>535231</v>
      </c>
      <c r="C2903" s="10">
        <v>7759</v>
      </c>
      <c r="D2903" s="10" t="s">
        <v>333</v>
      </c>
      <c r="E2903" s="10" t="s">
        <v>26</v>
      </c>
      <c r="F2903" s="10" t="s">
        <v>127</v>
      </c>
      <c r="G2903" s="10" t="s">
        <v>334</v>
      </c>
      <c r="H2903" s="10" t="s">
        <v>2966</v>
      </c>
      <c r="I2903" s="10" t="s">
        <v>336</v>
      </c>
      <c r="J2903" s="10" t="str">
        <f t="shared" si="45"/>
        <v>535231-NONOALCO</v>
      </c>
    </row>
    <row r="2904" spans="1:10">
      <c r="A2904" s="10" t="s">
        <v>163</v>
      </c>
      <c r="B2904" s="10">
        <v>535161</v>
      </c>
      <c r="C2904" s="10">
        <v>42400</v>
      </c>
      <c r="D2904" s="10" t="s">
        <v>164</v>
      </c>
      <c r="E2904" s="10" t="s">
        <v>52</v>
      </c>
      <c r="F2904" s="10" t="s">
        <v>53</v>
      </c>
      <c r="G2904" s="10" t="s">
        <v>165</v>
      </c>
      <c r="H2904" s="10" t="s">
        <v>2789</v>
      </c>
      <c r="I2904" s="10" t="s">
        <v>167</v>
      </c>
      <c r="J2904" s="10" t="str">
        <f t="shared" si="45"/>
        <v>535161-COLOR CAR TEHUANTEPEC</v>
      </c>
    </row>
    <row r="2905" spans="1:10">
      <c r="A2905" s="10" t="s">
        <v>114</v>
      </c>
      <c r="B2905" s="10">
        <v>537895</v>
      </c>
      <c r="C2905" s="10">
        <v>43372</v>
      </c>
      <c r="D2905" s="10" t="s">
        <v>115</v>
      </c>
      <c r="E2905" s="10" t="s">
        <v>35</v>
      </c>
      <c r="F2905" s="10" t="s">
        <v>116</v>
      </c>
      <c r="G2905" s="10" t="s">
        <v>422</v>
      </c>
      <c r="H2905" s="10" t="s">
        <v>6228</v>
      </c>
      <c r="I2905" s="10" t="s">
        <v>119</v>
      </c>
      <c r="J2905" s="10" t="str">
        <f t="shared" si="45"/>
        <v>537895-PINTURAS DEL PUENTE PEATONAL LAS MANDARINAS</v>
      </c>
    </row>
    <row r="2906" spans="1:10">
      <c r="A2906" s="10" t="s">
        <v>535</v>
      </c>
      <c r="B2906" s="10">
        <v>537565</v>
      </c>
      <c r="C2906" s="10">
        <v>32671</v>
      </c>
      <c r="D2906" s="10" t="s">
        <v>536</v>
      </c>
      <c r="E2906" s="10" t="s">
        <v>44</v>
      </c>
      <c r="F2906" s="10" t="s">
        <v>66</v>
      </c>
      <c r="G2906" s="10" t="s">
        <v>537</v>
      </c>
      <c r="H2906" s="10" t="s">
        <v>2968</v>
      </c>
      <c r="I2906" s="10" t="s">
        <v>539</v>
      </c>
      <c r="J2906" s="10" t="str">
        <f t="shared" si="45"/>
        <v>537565-ANZURES</v>
      </c>
    </row>
    <row r="2907" spans="1:10">
      <c r="A2907" s="10" t="s">
        <v>77</v>
      </c>
      <c r="B2907" s="10">
        <v>537813</v>
      </c>
      <c r="C2907" s="10">
        <v>43287</v>
      </c>
      <c r="D2907" s="10" t="s">
        <v>1267</v>
      </c>
      <c r="E2907" s="10" t="s">
        <v>91</v>
      </c>
      <c r="F2907" s="10" t="s">
        <v>311</v>
      </c>
      <c r="G2907" s="10" t="s">
        <v>485</v>
      </c>
      <c r="H2907" s="10" t="s">
        <v>2547</v>
      </c>
      <c r="I2907" s="10" t="s">
        <v>1269</v>
      </c>
      <c r="J2907" s="10" t="str">
        <f t="shared" si="45"/>
        <v>537813-JIQUIPILCO CENTRO</v>
      </c>
    </row>
    <row r="2908" spans="1:10">
      <c r="A2908" s="10" t="s">
        <v>371</v>
      </c>
      <c r="B2908" s="10">
        <v>534873</v>
      </c>
      <c r="C2908" s="10">
        <v>31917</v>
      </c>
      <c r="D2908" s="10" t="s">
        <v>84</v>
      </c>
      <c r="E2908" s="10" t="s">
        <v>180</v>
      </c>
      <c r="F2908" s="10" t="s">
        <v>181</v>
      </c>
      <c r="G2908" s="10" t="s">
        <v>372</v>
      </c>
      <c r="H2908" s="10" t="s">
        <v>4420</v>
      </c>
      <c r="I2908" s="10" t="s">
        <v>88</v>
      </c>
      <c r="J2908" s="10" t="str">
        <f t="shared" si="45"/>
        <v>534873-MACRO SAN BENITO</v>
      </c>
    </row>
    <row r="2909" spans="1:10">
      <c r="A2909" s="10" t="s">
        <v>237</v>
      </c>
      <c r="B2909" s="10">
        <v>532250</v>
      </c>
      <c r="C2909" s="10">
        <v>43708</v>
      </c>
      <c r="D2909" s="10" t="s">
        <v>2970</v>
      </c>
      <c r="E2909" s="10" t="s">
        <v>180</v>
      </c>
      <c r="F2909" s="10" t="s">
        <v>195</v>
      </c>
      <c r="G2909" s="10" t="s">
        <v>238</v>
      </c>
      <c r="H2909" s="10" t="s">
        <v>2971</v>
      </c>
      <c r="I2909" s="10" t="s">
        <v>2972</v>
      </c>
      <c r="J2909" s="10" t="str">
        <f t="shared" si="45"/>
        <v>532250-COMEX SAN BLAS</v>
      </c>
    </row>
    <row r="2910" spans="1:10">
      <c r="A2910" s="10" t="s">
        <v>114</v>
      </c>
      <c r="B2910" s="10">
        <v>538706</v>
      </c>
      <c r="C2910" s="10">
        <v>23051</v>
      </c>
      <c r="D2910" s="10" t="s">
        <v>601</v>
      </c>
      <c r="E2910" s="10" t="s">
        <v>35</v>
      </c>
      <c r="F2910" s="10" t="s">
        <v>116</v>
      </c>
      <c r="G2910" s="10" t="s">
        <v>488</v>
      </c>
      <c r="H2910" s="10" t="s">
        <v>2973</v>
      </c>
      <c r="I2910" s="10" t="s">
        <v>603</v>
      </c>
      <c r="J2910" s="10" t="str">
        <f t="shared" si="45"/>
        <v>538706-LA CAYETANA</v>
      </c>
    </row>
    <row r="2911" spans="1:10">
      <c r="A2911" s="10" t="s">
        <v>24</v>
      </c>
      <c r="B2911" s="10">
        <v>533061</v>
      </c>
      <c r="C2911" s="10">
        <v>7325</v>
      </c>
      <c r="D2911" s="10" t="s">
        <v>257</v>
      </c>
      <c r="E2911" s="10" t="s">
        <v>91</v>
      </c>
      <c r="F2911" s="10" t="s">
        <v>143</v>
      </c>
      <c r="G2911" s="10" t="s">
        <v>360</v>
      </c>
      <c r="H2911" s="10" t="s">
        <v>4183</v>
      </c>
      <c r="I2911" s="10" t="s">
        <v>260</v>
      </c>
      <c r="J2911" s="10" t="str">
        <f t="shared" si="45"/>
        <v>533061-DIPICOSA</v>
      </c>
    </row>
    <row r="2912" spans="1:10">
      <c r="A2912" s="10" t="s">
        <v>156</v>
      </c>
      <c r="B2912" s="10">
        <v>530779</v>
      </c>
      <c r="C2912" s="10">
        <v>43264</v>
      </c>
      <c r="D2912" s="10" t="s">
        <v>170</v>
      </c>
      <c r="E2912" s="10" t="s">
        <v>52</v>
      </c>
      <c r="F2912" s="10" t="s">
        <v>60</v>
      </c>
      <c r="G2912" s="10" t="s">
        <v>171</v>
      </c>
      <c r="H2912" s="10" t="s">
        <v>2975</v>
      </c>
      <c r="I2912" s="10" t="s">
        <v>173</v>
      </c>
      <c r="J2912" s="10" t="str">
        <f t="shared" si="45"/>
        <v>530779-CHUBURNA</v>
      </c>
    </row>
    <row r="2913" spans="1:10">
      <c r="A2913" s="10" t="s">
        <v>468</v>
      </c>
      <c r="B2913" s="10">
        <v>534184</v>
      </c>
      <c r="C2913" s="10">
        <v>42883</v>
      </c>
      <c r="D2913" s="10" t="s">
        <v>2981</v>
      </c>
      <c r="E2913" s="10" t="s">
        <v>26</v>
      </c>
      <c r="F2913" s="10" t="s">
        <v>127</v>
      </c>
      <c r="G2913" s="10" t="s">
        <v>334</v>
      </c>
      <c r="H2913" s="10" t="s">
        <v>2982</v>
      </c>
      <c r="I2913" s="10" t="s">
        <v>2983</v>
      </c>
      <c r="J2913" s="10" t="str">
        <f t="shared" si="45"/>
        <v>534184-NANACAMILPA</v>
      </c>
    </row>
    <row r="2914" spans="1:10">
      <c r="A2914" s="10" t="s">
        <v>163</v>
      </c>
      <c r="B2914" s="10">
        <v>535070</v>
      </c>
      <c r="C2914" s="10">
        <v>42347</v>
      </c>
      <c r="D2914" s="10" t="s">
        <v>164</v>
      </c>
      <c r="E2914" s="10" t="s">
        <v>52</v>
      </c>
      <c r="F2914" s="10" t="s">
        <v>53</v>
      </c>
      <c r="G2914" s="10" t="s">
        <v>165</v>
      </c>
      <c r="H2914" s="10" t="s">
        <v>2984</v>
      </c>
      <c r="I2914" s="10" t="s">
        <v>167</v>
      </c>
      <c r="J2914" s="10" t="str">
        <f t="shared" si="45"/>
        <v>535070-HOMBRES ILUSTRES</v>
      </c>
    </row>
    <row r="2915" spans="1:10">
      <c r="A2915" s="10" t="s">
        <v>71</v>
      </c>
      <c r="B2915" s="10">
        <v>537796</v>
      </c>
      <c r="C2915" s="10">
        <v>43270</v>
      </c>
      <c r="D2915" s="10" t="s">
        <v>618</v>
      </c>
      <c r="E2915" s="10" t="s">
        <v>44</v>
      </c>
      <c r="F2915" s="10" t="s">
        <v>45</v>
      </c>
      <c r="G2915" s="10" t="s">
        <v>619</v>
      </c>
      <c r="H2915" s="10" t="s">
        <v>3598</v>
      </c>
      <c r="I2915" s="10" t="s">
        <v>107</v>
      </c>
      <c r="J2915" s="10" t="str">
        <f t="shared" si="45"/>
        <v>537796-LOS TUZOS</v>
      </c>
    </row>
    <row r="2916" spans="1:10">
      <c r="A2916" s="10" t="s">
        <v>77</v>
      </c>
      <c r="B2916" s="10">
        <v>533801</v>
      </c>
      <c r="C2916" s="10">
        <v>42496</v>
      </c>
      <c r="D2916" s="10" t="s">
        <v>1599</v>
      </c>
      <c r="E2916" s="10" t="s">
        <v>91</v>
      </c>
      <c r="F2916" s="10" t="s">
        <v>311</v>
      </c>
      <c r="G2916" s="10" t="s">
        <v>312</v>
      </c>
      <c r="H2916" s="10" t="s">
        <v>2980</v>
      </c>
      <c r="I2916" s="10" t="s">
        <v>1601</v>
      </c>
      <c r="J2916" s="10" t="str">
        <f t="shared" si="45"/>
        <v>533801-TULTEPEC MATRIZ</v>
      </c>
    </row>
    <row r="2917" spans="1:10">
      <c r="A2917" s="10" t="s">
        <v>71</v>
      </c>
      <c r="B2917" s="10">
        <v>531522</v>
      </c>
      <c r="C2917" s="10">
        <v>41537</v>
      </c>
      <c r="D2917" s="10" t="s">
        <v>2977</v>
      </c>
      <c r="E2917" s="10" t="s">
        <v>44</v>
      </c>
      <c r="F2917" s="10" t="s">
        <v>45</v>
      </c>
      <c r="G2917" s="10" t="s">
        <v>619</v>
      </c>
      <c r="H2917" s="10" t="s">
        <v>2978</v>
      </c>
      <c r="I2917" s="10" t="s">
        <v>2979</v>
      </c>
      <c r="J2917" s="10" t="str">
        <f t="shared" si="45"/>
        <v>531522-HUASCA</v>
      </c>
    </row>
    <row r="2918" spans="1:10">
      <c r="A2918" s="10" t="s">
        <v>71</v>
      </c>
      <c r="B2918" s="10">
        <v>530506</v>
      </c>
      <c r="C2918" s="10">
        <v>41007</v>
      </c>
      <c r="D2918" s="10" t="s">
        <v>131</v>
      </c>
      <c r="E2918" s="10" t="s">
        <v>44</v>
      </c>
      <c r="F2918" s="10" t="s">
        <v>45</v>
      </c>
      <c r="G2918" s="10" t="s">
        <v>201</v>
      </c>
      <c r="H2918" s="10" t="s">
        <v>2976</v>
      </c>
      <c r="I2918" s="10" t="s">
        <v>107</v>
      </c>
      <c r="J2918" s="10" t="str">
        <f t="shared" si="45"/>
        <v>530506-COLOR CAR</v>
      </c>
    </row>
    <row r="2919" spans="1:10">
      <c r="A2919" s="10" t="s">
        <v>24</v>
      </c>
      <c r="B2919" s="10">
        <v>539146</v>
      </c>
      <c r="C2919" s="10">
        <v>4862</v>
      </c>
      <c r="D2919" s="10" t="s">
        <v>6640</v>
      </c>
      <c r="E2919" s="10" t="s">
        <v>91</v>
      </c>
      <c r="F2919" s="10" t="s">
        <v>92</v>
      </c>
      <c r="G2919" s="10" t="s">
        <v>93</v>
      </c>
      <c r="H2919" s="10" t="s">
        <v>1906</v>
      </c>
      <c r="I2919" s="10" t="s">
        <v>596</v>
      </c>
      <c r="J2919" s="10" t="str">
        <f t="shared" si="45"/>
        <v>539146-PINTURAS COMEX REFORMA</v>
      </c>
    </row>
    <row r="2920" spans="1:10">
      <c r="A2920" s="10" t="s">
        <v>324</v>
      </c>
      <c r="B2920" s="10">
        <v>538268</v>
      </c>
      <c r="C2920" s="10">
        <v>32820</v>
      </c>
      <c r="D2920" s="10" t="s">
        <v>1100</v>
      </c>
      <c r="E2920" s="10" t="s">
        <v>44</v>
      </c>
      <c r="F2920" s="10" t="s">
        <v>45</v>
      </c>
      <c r="G2920" s="10" t="s">
        <v>326</v>
      </c>
      <c r="H2920" s="10" t="s">
        <v>2991</v>
      </c>
      <c r="I2920" s="10" t="s">
        <v>69</v>
      </c>
      <c r="J2920" s="10" t="str">
        <f t="shared" si="45"/>
        <v>538268-CINCO SEÑORES</v>
      </c>
    </row>
    <row r="2921" spans="1:10">
      <c r="A2921" s="10" t="s">
        <v>33</v>
      </c>
      <c r="B2921" s="10">
        <v>535082</v>
      </c>
      <c r="C2921" s="10">
        <v>22530</v>
      </c>
      <c r="D2921" s="10" t="s">
        <v>5443</v>
      </c>
      <c r="E2921" s="10" t="s">
        <v>35</v>
      </c>
      <c r="F2921" s="10" t="s">
        <v>97</v>
      </c>
      <c r="G2921" s="10" t="s">
        <v>98</v>
      </c>
      <c r="H2921" s="10" t="s">
        <v>6562</v>
      </c>
      <c r="I2921" s="10" t="s">
        <v>5444</v>
      </c>
      <c r="J2921" s="10" t="str">
        <f t="shared" si="45"/>
        <v>535082-ANDALUCIA</v>
      </c>
    </row>
    <row r="2922" spans="1:10">
      <c r="A2922" s="10" t="s">
        <v>527</v>
      </c>
      <c r="B2922" s="10">
        <v>533720</v>
      </c>
      <c r="C2922" s="10">
        <v>22018</v>
      </c>
      <c r="D2922" s="10" t="s">
        <v>1073</v>
      </c>
      <c r="E2922" s="10" t="s">
        <v>180</v>
      </c>
      <c r="F2922" s="10" t="s">
        <v>195</v>
      </c>
      <c r="G2922" s="10" t="s">
        <v>572</v>
      </c>
      <c r="H2922" s="10" t="s">
        <v>213</v>
      </c>
      <c r="I2922" s="10" t="s">
        <v>1075</v>
      </c>
      <c r="J2922" s="10" t="str">
        <f t="shared" si="45"/>
        <v>533720-JUAREZ</v>
      </c>
    </row>
    <row r="2923" spans="1:10">
      <c r="A2923" s="10" t="s">
        <v>50</v>
      </c>
      <c r="B2923" s="10">
        <v>534734</v>
      </c>
      <c r="C2923" s="10">
        <v>40425</v>
      </c>
      <c r="D2923" s="10" t="s">
        <v>51</v>
      </c>
      <c r="E2923" s="10" t="s">
        <v>52</v>
      </c>
      <c r="F2923" s="10" t="s">
        <v>53</v>
      </c>
      <c r="G2923" s="10" t="s">
        <v>54</v>
      </c>
      <c r="H2923" s="10" t="s">
        <v>2993</v>
      </c>
      <c r="I2923" s="10" t="s">
        <v>56</v>
      </c>
      <c r="J2923" s="10" t="str">
        <f t="shared" si="45"/>
        <v>534734-TUXTLA 19</v>
      </c>
    </row>
    <row r="2924" spans="1:10">
      <c r="A2924" s="10" t="s">
        <v>50</v>
      </c>
      <c r="B2924" s="10">
        <v>534740</v>
      </c>
      <c r="C2924" s="10">
        <v>40425</v>
      </c>
      <c r="D2924" s="10" t="s">
        <v>51</v>
      </c>
      <c r="E2924" s="10" t="s">
        <v>52</v>
      </c>
      <c r="F2924" s="10" t="s">
        <v>53</v>
      </c>
      <c r="G2924" s="10" t="s">
        <v>54</v>
      </c>
      <c r="H2924" s="10" t="s">
        <v>2996</v>
      </c>
      <c r="I2924" s="10" t="s">
        <v>56</v>
      </c>
      <c r="J2924" s="10" t="str">
        <f t="shared" si="45"/>
        <v>534740-TUXTLA  25</v>
      </c>
    </row>
    <row r="2925" spans="1:10">
      <c r="A2925" s="10" t="s">
        <v>24</v>
      </c>
      <c r="B2925" s="10">
        <v>533782</v>
      </c>
      <c r="C2925" s="10">
        <v>7368</v>
      </c>
      <c r="D2925" s="10" t="s">
        <v>257</v>
      </c>
      <c r="E2925" s="10" t="s">
        <v>26</v>
      </c>
      <c r="F2925" s="10" t="s">
        <v>27</v>
      </c>
      <c r="G2925" s="10" t="s">
        <v>110</v>
      </c>
      <c r="H2925" s="10" t="s">
        <v>6176</v>
      </c>
      <c r="I2925" s="10" t="s">
        <v>260</v>
      </c>
      <c r="J2925" s="10" t="str">
        <f t="shared" si="45"/>
        <v>533782-BILLARES</v>
      </c>
    </row>
    <row r="2926" spans="1:10">
      <c r="A2926" s="10" t="s">
        <v>33</v>
      </c>
      <c r="B2926" s="10">
        <v>537192</v>
      </c>
      <c r="C2926" s="10">
        <v>22816</v>
      </c>
      <c r="D2926" s="10" t="s">
        <v>3680</v>
      </c>
      <c r="E2926" s="10" t="s">
        <v>35</v>
      </c>
      <c r="F2926" s="10" t="s">
        <v>97</v>
      </c>
      <c r="G2926" s="10" t="s">
        <v>98</v>
      </c>
      <c r="H2926" s="10" t="s">
        <v>4080</v>
      </c>
      <c r="I2926" s="10" t="s">
        <v>3682</v>
      </c>
      <c r="J2926" s="10" t="str">
        <f t="shared" si="45"/>
        <v>537192-CARNICERITO</v>
      </c>
    </row>
    <row r="2927" spans="1:10">
      <c r="A2927" s="10" t="s">
        <v>24</v>
      </c>
      <c r="B2927" s="10">
        <v>533643</v>
      </c>
      <c r="C2927" s="10">
        <v>7421</v>
      </c>
      <c r="D2927" s="10" t="s">
        <v>1529</v>
      </c>
      <c r="E2927" s="10" t="s">
        <v>26</v>
      </c>
      <c r="F2927" s="10" t="s">
        <v>27</v>
      </c>
      <c r="G2927" s="10" t="s">
        <v>139</v>
      </c>
      <c r="H2927" s="10" t="s">
        <v>2995</v>
      </c>
      <c r="I2927" s="10" t="s">
        <v>1531</v>
      </c>
      <c r="J2927" s="10" t="str">
        <f t="shared" si="45"/>
        <v>533643-IBERO</v>
      </c>
    </row>
    <row r="2928" spans="1:10">
      <c r="A2928" s="10" t="s">
        <v>33</v>
      </c>
      <c r="B2928" s="10">
        <v>535987</v>
      </c>
      <c r="C2928" s="10">
        <v>22679</v>
      </c>
      <c r="D2928" s="10" t="s">
        <v>886</v>
      </c>
      <c r="E2928" s="10" t="s">
        <v>35</v>
      </c>
      <c r="F2928" s="10" t="s">
        <v>36</v>
      </c>
      <c r="G2928" s="10" t="s">
        <v>427</v>
      </c>
      <c r="H2928" s="10" t="s">
        <v>2997</v>
      </c>
      <c r="I2928" s="10" t="s">
        <v>429</v>
      </c>
      <c r="J2928" s="10" t="str">
        <f t="shared" si="45"/>
        <v>535987-SAN JORGE</v>
      </c>
    </row>
    <row r="2929" spans="1:10">
      <c r="A2929" s="10" t="s">
        <v>83</v>
      </c>
      <c r="B2929" s="10">
        <v>535009</v>
      </c>
      <c r="C2929" s="10">
        <v>42280</v>
      </c>
      <c r="D2929" s="10" t="s">
        <v>101</v>
      </c>
      <c r="E2929" s="10" t="s">
        <v>52</v>
      </c>
      <c r="F2929" s="10" t="s">
        <v>85</v>
      </c>
      <c r="G2929" s="10" t="s">
        <v>102</v>
      </c>
      <c r="H2929" s="10" t="s">
        <v>4086</v>
      </c>
      <c r="I2929" s="10" t="s">
        <v>104</v>
      </c>
      <c r="J2929" s="10" t="str">
        <f t="shared" si="45"/>
        <v>535009-SUC. DOS CAMINOS</v>
      </c>
    </row>
    <row r="2930" spans="1:10">
      <c r="A2930" s="10" t="s">
        <v>33</v>
      </c>
      <c r="B2930" s="10">
        <v>535226</v>
      </c>
      <c r="C2930" s="10">
        <v>22538</v>
      </c>
      <c r="D2930" s="10" t="s">
        <v>186</v>
      </c>
      <c r="E2930" s="10" t="s">
        <v>44</v>
      </c>
      <c r="F2930" s="10" t="s">
        <v>45</v>
      </c>
      <c r="G2930" s="10" t="s">
        <v>187</v>
      </c>
      <c r="H2930" s="10" t="s">
        <v>2387</v>
      </c>
      <c r="I2930" s="10" t="s">
        <v>189</v>
      </c>
      <c r="J2930" s="10" t="str">
        <f t="shared" si="45"/>
        <v>535226-LA LLAVE</v>
      </c>
    </row>
    <row r="2931" spans="1:10">
      <c r="A2931" s="10" t="s">
        <v>64</v>
      </c>
      <c r="B2931" s="10">
        <v>537572</v>
      </c>
      <c r="C2931" s="10">
        <v>32673</v>
      </c>
      <c r="D2931" s="10" t="s">
        <v>2557</v>
      </c>
      <c r="E2931" s="10" t="s">
        <v>44</v>
      </c>
      <c r="F2931" s="10" t="s">
        <v>66</v>
      </c>
      <c r="G2931" s="10" t="s">
        <v>537</v>
      </c>
      <c r="H2931" s="10" t="s">
        <v>4536</v>
      </c>
      <c r="I2931" s="10" t="s">
        <v>48</v>
      </c>
      <c r="J2931" s="10" t="str">
        <f t="shared" si="45"/>
        <v>537572-VALLE DE LINCOLN</v>
      </c>
    </row>
    <row r="2932" spans="1:10">
      <c r="A2932" s="10" t="s">
        <v>64</v>
      </c>
      <c r="B2932" s="10">
        <v>531174</v>
      </c>
      <c r="C2932" s="10">
        <v>31046</v>
      </c>
      <c r="D2932" s="10" t="s">
        <v>3000</v>
      </c>
      <c r="E2932" s="10" t="s">
        <v>44</v>
      </c>
      <c r="F2932" s="10" t="s">
        <v>66</v>
      </c>
      <c r="G2932" s="10" t="s">
        <v>633</v>
      </c>
      <c r="H2932" s="10" t="s">
        <v>3001</v>
      </c>
      <c r="I2932" s="10" t="s">
        <v>3002</v>
      </c>
      <c r="J2932" s="10" t="str">
        <f t="shared" si="45"/>
        <v>531174-PABLO LIVAS</v>
      </c>
    </row>
    <row r="2933" spans="1:10">
      <c r="A2933" s="10" t="s">
        <v>83</v>
      </c>
      <c r="B2933" s="10">
        <v>535608</v>
      </c>
      <c r="C2933" s="10">
        <v>42547</v>
      </c>
      <c r="D2933" s="10" t="s">
        <v>361</v>
      </c>
      <c r="E2933" s="10" t="s">
        <v>52</v>
      </c>
      <c r="F2933" s="10" t="s">
        <v>152</v>
      </c>
      <c r="G2933" s="10" t="s">
        <v>362</v>
      </c>
      <c r="H2933" s="10" t="s">
        <v>3003</v>
      </c>
      <c r="I2933" s="10" t="s">
        <v>364</v>
      </c>
      <c r="J2933" s="10" t="str">
        <f t="shared" si="45"/>
        <v>535608-CUICHAPA</v>
      </c>
    </row>
    <row r="2934" spans="1:10">
      <c r="A2934" s="10" t="s">
        <v>156</v>
      </c>
      <c r="B2934" s="10">
        <v>538740</v>
      </c>
      <c r="C2934" s="10">
        <v>43669</v>
      </c>
      <c r="D2934" s="10" t="s">
        <v>170</v>
      </c>
      <c r="E2934" s="10" t="s">
        <v>52</v>
      </c>
      <c r="F2934" s="10" t="s">
        <v>60</v>
      </c>
      <c r="G2934" s="10" t="s">
        <v>171</v>
      </c>
      <c r="H2934" s="10" t="s">
        <v>4405</v>
      </c>
      <c r="I2934" s="10" t="s">
        <v>173</v>
      </c>
      <c r="J2934" s="10" t="str">
        <f t="shared" si="45"/>
        <v>538740-MUNA</v>
      </c>
    </row>
    <row r="2935" spans="1:10">
      <c r="A2935" s="10" t="s">
        <v>24</v>
      </c>
      <c r="B2935" s="10">
        <v>538606</v>
      </c>
      <c r="C2935" s="10">
        <v>4742</v>
      </c>
      <c r="D2935" s="10" t="s">
        <v>548</v>
      </c>
      <c r="E2935" s="10" t="s">
        <v>91</v>
      </c>
      <c r="F2935" s="10" t="s">
        <v>92</v>
      </c>
      <c r="G2935" s="10" t="s">
        <v>284</v>
      </c>
      <c r="H2935" s="10" t="s">
        <v>3008</v>
      </c>
      <c r="I2935" s="10" t="s">
        <v>550</v>
      </c>
      <c r="J2935" s="10" t="str">
        <f t="shared" si="45"/>
        <v>538606-TACUBA</v>
      </c>
    </row>
    <row r="2936" spans="1:10">
      <c r="A2936" s="10" t="s">
        <v>77</v>
      </c>
      <c r="B2936" s="10">
        <v>536975</v>
      </c>
      <c r="C2936" s="10">
        <v>7905</v>
      </c>
      <c r="D2936" s="10" t="s">
        <v>4931</v>
      </c>
      <c r="E2936" s="10" t="s">
        <v>26</v>
      </c>
      <c r="F2936" s="10" t="s">
        <v>127</v>
      </c>
      <c r="G2936" s="10" t="s">
        <v>330</v>
      </c>
      <c r="H2936" s="10" t="s">
        <v>1854</v>
      </c>
      <c r="I2936" s="10" t="s">
        <v>4932</v>
      </c>
      <c r="J2936" s="10" t="str">
        <f t="shared" si="45"/>
        <v>536975-LA NORIA</v>
      </c>
    </row>
    <row r="2937" spans="1:10">
      <c r="A2937" s="10" t="s">
        <v>262</v>
      </c>
      <c r="B2937" s="10">
        <v>531074</v>
      </c>
      <c r="C2937" s="10">
        <v>32041</v>
      </c>
      <c r="D2937" s="10" t="s">
        <v>263</v>
      </c>
      <c r="E2937" s="10" t="s">
        <v>52</v>
      </c>
      <c r="F2937" s="10" t="s">
        <v>85</v>
      </c>
      <c r="G2937" s="10" t="s">
        <v>264</v>
      </c>
      <c r="H2937" s="10" t="s">
        <v>3004</v>
      </c>
      <c r="I2937" s="10" t="s">
        <v>155</v>
      </c>
      <c r="J2937" s="10" t="str">
        <f t="shared" si="45"/>
        <v>531074-25 PONIENTE</v>
      </c>
    </row>
    <row r="2938" spans="1:10">
      <c r="A2938" s="10" t="s">
        <v>24</v>
      </c>
      <c r="B2938" s="10">
        <v>531673</v>
      </c>
      <c r="C2938" s="10">
        <v>7832</v>
      </c>
      <c r="D2938" s="10" t="s">
        <v>3005</v>
      </c>
      <c r="E2938" s="10" t="s">
        <v>26</v>
      </c>
      <c r="F2938" s="10" t="s">
        <v>27</v>
      </c>
      <c r="G2938" s="10" t="s">
        <v>139</v>
      </c>
      <c r="H2938" s="10" t="s">
        <v>3006</v>
      </c>
      <c r="I2938" s="10" t="s">
        <v>1499</v>
      </c>
      <c r="J2938" s="10" t="str">
        <f t="shared" si="45"/>
        <v>531673-SUC 506</v>
      </c>
    </row>
    <row r="2939" spans="1:10">
      <c r="A2939" s="10" t="s">
        <v>562</v>
      </c>
      <c r="B2939" s="10">
        <v>536758</v>
      </c>
      <c r="C2939" s="10">
        <v>32454</v>
      </c>
      <c r="D2939" s="10" t="s">
        <v>413</v>
      </c>
      <c r="E2939" s="10" t="s">
        <v>180</v>
      </c>
      <c r="F2939" s="10" t="s">
        <v>444</v>
      </c>
      <c r="G2939" s="10" t="s">
        <v>564</v>
      </c>
      <c r="H2939" s="10" t="s">
        <v>3007</v>
      </c>
      <c r="I2939" s="10" t="s">
        <v>69</v>
      </c>
      <c r="J2939" s="10" t="str">
        <f t="shared" si="45"/>
        <v>536758-ROSITA CENTRO</v>
      </c>
    </row>
    <row r="2940" spans="1:10">
      <c r="A2940" s="10" t="s">
        <v>77</v>
      </c>
      <c r="B2940" s="10">
        <v>531604</v>
      </c>
      <c r="C2940" s="10">
        <v>7768</v>
      </c>
      <c r="D2940" s="10" t="s">
        <v>3161</v>
      </c>
      <c r="E2940" s="10" t="s">
        <v>91</v>
      </c>
      <c r="F2940" s="10" t="s">
        <v>143</v>
      </c>
      <c r="G2940" s="10" t="s">
        <v>450</v>
      </c>
      <c r="H2940" s="10" t="s">
        <v>3162</v>
      </c>
      <c r="I2940" s="10" t="s">
        <v>1097</v>
      </c>
      <c r="J2940" s="10" t="str">
        <f t="shared" si="45"/>
        <v>531604-SAN MATEO</v>
      </c>
    </row>
    <row r="2941" spans="1:10">
      <c r="A2941" s="10" t="s">
        <v>178</v>
      </c>
      <c r="B2941" s="10">
        <v>534616</v>
      </c>
      <c r="C2941" s="10">
        <v>22428</v>
      </c>
      <c r="D2941" s="10" t="s">
        <v>179</v>
      </c>
      <c r="E2941" s="10" t="s">
        <v>180</v>
      </c>
      <c r="F2941" s="10" t="s">
        <v>181</v>
      </c>
      <c r="G2941" s="10" t="s">
        <v>182</v>
      </c>
      <c r="H2941" s="10" t="s">
        <v>203</v>
      </c>
      <c r="I2941" s="10" t="s">
        <v>184</v>
      </c>
      <c r="J2941" s="10" t="str">
        <f t="shared" si="45"/>
        <v>534616-POPOTLA</v>
      </c>
    </row>
    <row r="2942" spans="1:10">
      <c r="A2942" s="10" t="s">
        <v>120</v>
      </c>
      <c r="B2942" s="10">
        <v>530833</v>
      </c>
      <c r="C2942" s="10">
        <v>21649</v>
      </c>
      <c r="D2942" s="10" t="s">
        <v>5588</v>
      </c>
      <c r="E2942" s="10" t="s">
        <v>35</v>
      </c>
      <c r="F2942" s="10" t="s">
        <v>122</v>
      </c>
      <c r="G2942" s="10" t="s">
        <v>410</v>
      </c>
      <c r="H2942" s="10" t="s">
        <v>5589</v>
      </c>
      <c r="I2942" s="10" t="s">
        <v>5590</v>
      </c>
      <c r="J2942" s="10" t="str">
        <f t="shared" si="45"/>
        <v>530833-PF PIPILA</v>
      </c>
    </row>
    <row r="2943" spans="1:10">
      <c r="A2943" s="10" t="s">
        <v>193</v>
      </c>
      <c r="B2943" s="10">
        <v>532296</v>
      </c>
      <c r="C2943" s="10">
        <v>21743</v>
      </c>
      <c r="D2943" s="10" t="s">
        <v>194</v>
      </c>
      <c r="E2943" s="10" t="s">
        <v>180</v>
      </c>
      <c r="F2943" s="10" t="s">
        <v>195</v>
      </c>
      <c r="G2943" s="10" t="s">
        <v>196</v>
      </c>
      <c r="H2943" s="10" t="s">
        <v>774</v>
      </c>
      <c r="I2943" s="10" t="s">
        <v>88</v>
      </c>
      <c r="J2943" s="10" t="str">
        <f t="shared" si="45"/>
        <v>532296-FORJADORES</v>
      </c>
    </row>
    <row r="2944" spans="1:10">
      <c r="A2944" s="10" t="s">
        <v>24</v>
      </c>
      <c r="B2944" s="10">
        <v>533108</v>
      </c>
      <c r="C2944" s="10">
        <v>3648</v>
      </c>
      <c r="D2944" s="10" t="s">
        <v>5980</v>
      </c>
      <c r="E2944" s="10" t="s">
        <v>26</v>
      </c>
      <c r="F2944" s="10" t="s">
        <v>27</v>
      </c>
      <c r="G2944" s="10" t="s">
        <v>110</v>
      </c>
      <c r="H2944" s="10" t="s">
        <v>1459</v>
      </c>
      <c r="I2944" s="10" t="s">
        <v>5981</v>
      </c>
      <c r="J2944" s="10" t="str">
        <f t="shared" si="45"/>
        <v>533108-ESTADIO</v>
      </c>
    </row>
    <row r="2945" spans="1:10">
      <c r="A2945" s="10" t="s">
        <v>240</v>
      </c>
      <c r="B2945" s="10">
        <v>536542</v>
      </c>
      <c r="C2945" s="10">
        <v>42899</v>
      </c>
      <c r="D2945" s="10" t="s">
        <v>1229</v>
      </c>
      <c r="E2945" s="10" t="s">
        <v>26</v>
      </c>
      <c r="F2945" s="10" t="s">
        <v>223</v>
      </c>
      <c r="G2945" s="10" t="s">
        <v>242</v>
      </c>
      <c r="H2945" s="10" t="s">
        <v>3013</v>
      </c>
      <c r="I2945" s="10" t="s">
        <v>1230</v>
      </c>
      <c r="J2945" s="10" t="str">
        <f t="shared" si="45"/>
        <v>536542-ACATEPEC</v>
      </c>
    </row>
    <row r="2946" spans="1:10">
      <c r="A2946" s="10" t="s">
        <v>24</v>
      </c>
      <c r="B2946" s="10">
        <v>537612</v>
      </c>
      <c r="C2946" s="10">
        <v>7997</v>
      </c>
      <c r="D2946" s="10" t="s">
        <v>893</v>
      </c>
      <c r="E2946" s="10" t="s">
        <v>26</v>
      </c>
      <c r="F2946" s="10" t="s">
        <v>27</v>
      </c>
      <c r="G2946" s="10" t="s">
        <v>296</v>
      </c>
      <c r="H2946" s="10" t="s">
        <v>3014</v>
      </c>
      <c r="I2946" s="10" t="s">
        <v>544</v>
      </c>
      <c r="J2946" s="10" t="str">
        <f t="shared" si="45"/>
        <v>537612-PINTAVIG SUC PLATINO</v>
      </c>
    </row>
    <row r="2947" spans="1:10">
      <c r="A2947" s="10" t="s">
        <v>42</v>
      </c>
      <c r="B2947" s="10">
        <v>530549</v>
      </c>
      <c r="C2947" s="10">
        <v>42972</v>
      </c>
      <c r="D2947" s="10" t="s">
        <v>4025</v>
      </c>
      <c r="E2947" s="10" t="s">
        <v>35</v>
      </c>
      <c r="F2947" s="10" t="s">
        <v>116</v>
      </c>
      <c r="G2947" s="10" t="s">
        <v>292</v>
      </c>
      <c r="H2947" s="10" t="s">
        <v>4026</v>
      </c>
      <c r="I2947" s="10" t="s">
        <v>119</v>
      </c>
      <c r="J2947" s="10" t="str">
        <f t="shared" ref="J2947:J3010" si="46">CONCATENATE(B2947,"-",H2947)</f>
        <v>530549-PINTURAS Y RECUBRIMIENTOS DE SAN JUAN</v>
      </c>
    </row>
    <row r="2948" spans="1:10">
      <c r="A2948" s="10" t="s">
        <v>77</v>
      </c>
      <c r="B2948" s="10">
        <v>532658</v>
      </c>
      <c r="C2948" s="10">
        <v>4562</v>
      </c>
      <c r="D2948" s="10" t="s">
        <v>656</v>
      </c>
      <c r="E2948" s="10" t="s">
        <v>91</v>
      </c>
      <c r="F2948" s="10" t="s">
        <v>92</v>
      </c>
      <c r="G2948" s="10" t="s">
        <v>606</v>
      </c>
      <c r="H2948" s="10" t="s">
        <v>3015</v>
      </c>
      <c r="I2948" s="10" t="s">
        <v>658</v>
      </c>
      <c r="J2948" s="10" t="str">
        <f t="shared" si="46"/>
        <v>532658-ATIZAPAN</v>
      </c>
    </row>
    <row r="2949" spans="1:10">
      <c r="A2949" s="10" t="s">
        <v>24</v>
      </c>
      <c r="B2949" s="10">
        <v>536713</v>
      </c>
      <c r="C2949" s="10">
        <v>4436</v>
      </c>
      <c r="D2949" s="10" t="s">
        <v>304</v>
      </c>
      <c r="E2949" s="10" t="s">
        <v>26</v>
      </c>
      <c r="F2949" s="10" t="s">
        <v>27</v>
      </c>
      <c r="G2949" s="10" t="s">
        <v>305</v>
      </c>
      <c r="H2949" s="10" t="s">
        <v>3016</v>
      </c>
      <c r="I2949" s="10" t="s">
        <v>307</v>
      </c>
      <c r="J2949" s="10" t="str">
        <f t="shared" si="46"/>
        <v>536713-TEPETLAPA</v>
      </c>
    </row>
    <row r="2950" spans="1:10">
      <c r="A2950" s="10" t="s">
        <v>114</v>
      </c>
      <c r="B2950" s="10">
        <v>533771</v>
      </c>
      <c r="C2950" s="10">
        <v>21922</v>
      </c>
      <c r="D2950" s="10" t="s">
        <v>487</v>
      </c>
      <c r="E2950" s="10" t="s">
        <v>35</v>
      </c>
      <c r="F2950" s="10" t="s">
        <v>116</v>
      </c>
      <c r="G2950" s="10" t="s">
        <v>488</v>
      </c>
      <c r="H2950" s="10" t="s">
        <v>907</v>
      </c>
      <c r="I2950" s="10" t="s">
        <v>490</v>
      </c>
      <c r="J2950" s="10" t="str">
        <f t="shared" si="46"/>
        <v>533771-5 DE MAYO</v>
      </c>
    </row>
    <row r="2951" spans="1:10">
      <c r="A2951" s="10" t="s">
        <v>120</v>
      </c>
      <c r="B2951" s="10">
        <v>535257</v>
      </c>
      <c r="C2951" s="10">
        <v>22560</v>
      </c>
      <c r="D2951" s="10" t="s">
        <v>1764</v>
      </c>
      <c r="E2951" s="10" t="s">
        <v>35</v>
      </c>
      <c r="F2951" s="10" t="s">
        <v>122</v>
      </c>
      <c r="G2951" s="10" t="s">
        <v>493</v>
      </c>
      <c r="H2951" s="10" t="s">
        <v>3019</v>
      </c>
      <c r="I2951" s="10" t="s">
        <v>1765</v>
      </c>
      <c r="J2951" s="10" t="str">
        <f t="shared" si="46"/>
        <v>535257-ERONGARICUARO</v>
      </c>
    </row>
    <row r="2952" spans="1:10">
      <c r="A2952" s="10" t="s">
        <v>58</v>
      </c>
      <c r="B2952" s="10">
        <v>534200</v>
      </c>
      <c r="C2952" s="10">
        <v>41067</v>
      </c>
      <c r="D2952" s="10" t="s">
        <v>59</v>
      </c>
      <c r="E2952" s="10" t="s">
        <v>52</v>
      </c>
      <c r="F2952" s="10" t="s">
        <v>60</v>
      </c>
      <c r="G2952" s="10" t="s">
        <v>61</v>
      </c>
      <c r="H2952" s="10" t="s">
        <v>6062</v>
      </c>
      <c r="I2952" s="10" t="s">
        <v>63</v>
      </c>
      <c r="J2952" s="10" t="str">
        <f t="shared" si="46"/>
        <v>534200-RIVER NACOZARI</v>
      </c>
    </row>
    <row r="2953" spans="1:10">
      <c r="A2953" s="10" t="s">
        <v>221</v>
      </c>
      <c r="B2953" s="10">
        <v>536784</v>
      </c>
      <c r="C2953" s="10">
        <v>40889</v>
      </c>
      <c r="D2953" s="10" t="s">
        <v>5892</v>
      </c>
      <c r="E2953" s="10" t="s">
        <v>26</v>
      </c>
      <c r="F2953" s="10" t="s">
        <v>223</v>
      </c>
      <c r="G2953" s="10" t="s">
        <v>224</v>
      </c>
      <c r="H2953" s="10" t="s">
        <v>2217</v>
      </c>
      <c r="I2953" s="10" t="s">
        <v>5893</v>
      </c>
      <c r="J2953" s="10" t="str">
        <f t="shared" si="46"/>
        <v>536784-LOMAS</v>
      </c>
    </row>
    <row r="2954" spans="1:10">
      <c r="A2954" s="10" t="s">
        <v>77</v>
      </c>
      <c r="B2954" s="10">
        <v>536156</v>
      </c>
      <c r="C2954" s="10">
        <v>42784</v>
      </c>
      <c r="D2954" s="10" t="s">
        <v>257</v>
      </c>
      <c r="E2954" s="10" t="s">
        <v>91</v>
      </c>
      <c r="F2954" s="10" t="s">
        <v>311</v>
      </c>
      <c r="G2954" s="10" t="s">
        <v>500</v>
      </c>
      <c r="H2954" s="10" t="s">
        <v>3270</v>
      </c>
      <c r="I2954" s="10" t="s">
        <v>260</v>
      </c>
      <c r="J2954" s="10" t="str">
        <f t="shared" si="46"/>
        <v>536156-PILARES 2</v>
      </c>
    </row>
    <row r="2955" spans="1:10">
      <c r="A2955" s="10" t="s">
        <v>214</v>
      </c>
      <c r="B2955" s="10">
        <v>532505</v>
      </c>
      <c r="C2955" s="10">
        <v>30644</v>
      </c>
      <c r="D2955" s="10" t="s">
        <v>521</v>
      </c>
      <c r="E2955" s="10" t="s">
        <v>44</v>
      </c>
      <c r="F2955" s="10" t="s">
        <v>45</v>
      </c>
      <c r="G2955" s="10" t="s">
        <v>46</v>
      </c>
      <c r="H2955" s="10" t="s">
        <v>71</v>
      </c>
      <c r="I2955" s="10" t="s">
        <v>523</v>
      </c>
      <c r="J2955" s="10" t="str">
        <f t="shared" si="46"/>
        <v>532505-HIDALGO</v>
      </c>
    </row>
    <row r="2956" spans="1:10">
      <c r="A2956" s="10" t="s">
        <v>120</v>
      </c>
      <c r="B2956" s="10">
        <v>537903</v>
      </c>
      <c r="C2956" s="10">
        <v>22951</v>
      </c>
      <c r="D2956" s="10" t="s">
        <v>581</v>
      </c>
      <c r="E2956" s="10" t="s">
        <v>35</v>
      </c>
      <c r="F2956" s="10" t="s">
        <v>122</v>
      </c>
      <c r="G2956" s="10" t="s">
        <v>493</v>
      </c>
      <c r="H2956" s="10" t="s">
        <v>3023</v>
      </c>
      <c r="I2956" s="10" t="s">
        <v>274</v>
      </c>
      <c r="J2956" s="10" t="str">
        <f t="shared" si="46"/>
        <v>537903-PENJAMILLO</v>
      </c>
    </row>
    <row r="2957" spans="1:10">
      <c r="A2957" s="10" t="s">
        <v>77</v>
      </c>
      <c r="B2957" s="10">
        <v>538158</v>
      </c>
      <c r="C2957" s="10">
        <v>4681</v>
      </c>
      <c r="D2957" s="10" t="s">
        <v>151</v>
      </c>
      <c r="E2957" s="10" t="s">
        <v>91</v>
      </c>
      <c r="F2957" s="10" t="s">
        <v>143</v>
      </c>
      <c r="G2957" s="10" t="s">
        <v>168</v>
      </c>
      <c r="H2957" s="10" t="s">
        <v>3024</v>
      </c>
      <c r="I2957" s="10" t="s">
        <v>155</v>
      </c>
      <c r="J2957" s="10" t="str">
        <f t="shared" si="46"/>
        <v>538158-AGA</v>
      </c>
    </row>
    <row r="2958" spans="1:10">
      <c r="A2958" s="10" t="s">
        <v>120</v>
      </c>
      <c r="B2958" s="10">
        <v>534546</v>
      </c>
      <c r="C2958" s="10">
        <v>22263</v>
      </c>
      <c r="D2958" s="10" t="s">
        <v>1908</v>
      </c>
      <c r="E2958" s="10" t="s">
        <v>35</v>
      </c>
      <c r="F2958" s="10" t="s">
        <v>122</v>
      </c>
      <c r="G2958" s="10" t="s">
        <v>410</v>
      </c>
      <c r="H2958" s="10" t="s">
        <v>853</v>
      </c>
      <c r="I2958" s="10" t="s">
        <v>1909</v>
      </c>
      <c r="J2958" s="10" t="str">
        <f t="shared" si="46"/>
        <v>534546-LAZARO CARDENAS</v>
      </c>
    </row>
    <row r="2959" spans="1:10">
      <c r="A2959" s="10" t="s">
        <v>442</v>
      </c>
      <c r="B2959" s="10">
        <v>533529</v>
      </c>
      <c r="C2959" s="10">
        <v>31548</v>
      </c>
      <c r="D2959" s="10" t="s">
        <v>443</v>
      </c>
      <c r="E2959" s="10" t="s">
        <v>180</v>
      </c>
      <c r="F2959" s="10" t="s">
        <v>444</v>
      </c>
      <c r="G2959" s="10" t="s">
        <v>704</v>
      </c>
      <c r="H2959" s="10" t="s">
        <v>6404</v>
      </c>
      <c r="I2959" s="10" t="s">
        <v>107</v>
      </c>
      <c r="J2959" s="10" t="str">
        <f t="shared" si="46"/>
        <v>533529-DOSTOYEVSKY</v>
      </c>
    </row>
    <row r="2960" spans="1:10">
      <c r="A2960" s="10" t="s">
        <v>77</v>
      </c>
      <c r="B2960" s="10">
        <v>536845</v>
      </c>
      <c r="C2960" s="10">
        <v>7994</v>
      </c>
      <c r="D2960" s="10" t="s">
        <v>3029</v>
      </c>
      <c r="E2960" s="10" t="s">
        <v>26</v>
      </c>
      <c r="F2960" s="10" t="s">
        <v>127</v>
      </c>
      <c r="G2960" s="10" t="s">
        <v>128</v>
      </c>
      <c r="H2960" s="10" t="s">
        <v>1186</v>
      </c>
      <c r="I2960" s="10" t="s">
        <v>3030</v>
      </c>
      <c r="J2960" s="10" t="str">
        <f t="shared" si="46"/>
        <v>536845-BRISAS</v>
      </c>
    </row>
    <row r="2961" spans="1:10">
      <c r="A2961" s="10" t="s">
        <v>58</v>
      </c>
      <c r="B2961" s="10">
        <v>534473</v>
      </c>
      <c r="C2961" s="10">
        <v>41383</v>
      </c>
      <c r="D2961" s="10" t="s">
        <v>231</v>
      </c>
      <c r="E2961" s="10" t="s">
        <v>52</v>
      </c>
      <c r="F2961" s="10" t="s">
        <v>152</v>
      </c>
      <c r="G2961" s="10" t="s">
        <v>232</v>
      </c>
      <c r="H2961" s="10" t="s">
        <v>3028</v>
      </c>
      <c r="I2961" s="10" t="s">
        <v>234</v>
      </c>
      <c r="J2961" s="10" t="str">
        <f t="shared" si="46"/>
        <v>534473-SAN MANUEL I</v>
      </c>
    </row>
    <row r="2962" spans="1:10">
      <c r="A2962" s="10" t="s">
        <v>442</v>
      </c>
      <c r="B2962" s="10">
        <v>536569</v>
      </c>
      <c r="C2962" s="10">
        <v>31552</v>
      </c>
      <c r="D2962" s="10" t="s">
        <v>443</v>
      </c>
      <c r="E2962" s="10" t="s">
        <v>180</v>
      </c>
      <c r="F2962" s="10" t="s">
        <v>444</v>
      </c>
      <c r="G2962" s="10" t="s">
        <v>704</v>
      </c>
      <c r="H2962" s="10" t="s">
        <v>6063</v>
      </c>
      <c r="I2962" s="10" t="s">
        <v>107</v>
      </c>
      <c r="J2962" s="10" t="str">
        <f t="shared" si="46"/>
        <v>536569-TIENDA ESCUELA CHIHUAHUA</v>
      </c>
    </row>
    <row r="2963" spans="1:10">
      <c r="A2963" s="10" t="s">
        <v>262</v>
      </c>
      <c r="B2963" s="10">
        <v>531111</v>
      </c>
      <c r="C2963" s="10">
        <v>32041</v>
      </c>
      <c r="D2963" s="10" t="s">
        <v>263</v>
      </c>
      <c r="E2963" s="10" t="s">
        <v>52</v>
      </c>
      <c r="F2963" s="10" t="s">
        <v>85</v>
      </c>
      <c r="G2963" s="10" t="s">
        <v>264</v>
      </c>
      <c r="H2963" s="10" t="s">
        <v>3031</v>
      </c>
      <c r="I2963" s="10" t="s">
        <v>155</v>
      </c>
      <c r="J2963" s="10" t="str">
        <f t="shared" si="46"/>
        <v>531111-XONACA</v>
      </c>
    </row>
    <row r="2964" spans="1:10">
      <c r="A2964" s="10" t="s">
        <v>24</v>
      </c>
      <c r="B2964" s="10">
        <v>530214</v>
      </c>
      <c r="C2964" s="10">
        <v>3754</v>
      </c>
      <c r="D2964" s="10" t="s">
        <v>1537</v>
      </c>
      <c r="E2964" s="10" t="s">
        <v>26</v>
      </c>
      <c r="F2964" s="10" t="s">
        <v>27</v>
      </c>
      <c r="G2964" s="10" t="s">
        <v>305</v>
      </c>
      <c r="H2964" s="10" t="s">
        <v>5817</v>
      </c>
      <c r="I2964" s="10" t="s">
        <v>483</v>
      </c>
      <c r="J2964" s="10" t="str">
        <f t="shared" si="46"/>
        <v>530214-PINTURAS SANTA CRUZ</v>
      </c>
    </row>
    <row r="2965" spans="1:10">
      <c r="A2965" s="10" t="s">
        <v>33</v>
      </c>
      <c r="B2965" s="10">
        <v>537743</v>
      </c>
      <c r="C2965" s="10">
        <v>21313</v>
      </c>
      <c r="D2965" s="10" t="s">
        <v>174</v>
      </c>
      <c r="E2965" s="10" t="s">
        <v>35</v>
      </c>
      <c r="F2965" s="10" t="s">
        <v>36</v>
      </c>
      <c r="G2965" s="10" t="s">
        <v>175</v>
      </c>
      <c r="H2965" s="10" t="s">
        <v>6065</v>
      </c>
      <c r="I2965" s="10" t="s">
        <v>177</v>
      </c>
      <c r="J2965" s="10" t="str">
        <f t="shared" si="46"/>
        <v>537743-BODEGA PUERTO VALLARTA</v>
      </c>
    </row>
    <row r="2966" spans="1:10">
      <c r="A2966" s="10" t="s">
        <v>24</v>
      </c>
      <c r="B2966" s="10">
        <v>538320</v>
      </c>
      <c r="C2966" s="10">
        <v>4221</v>
      </c>
      <c r="D2966" s="10" t="s">
        <v>3034</v>
      </c>
      <c r="E2966" s="10" t="s">
        <v>91</v>
      </c>
      <c r="F2966" s="10" t="s">
        <v>92</v>
      </c>
      <c r="G2966" s="10" t="s">
        <v>606</v>
      </c>
      <c r="H2966" s="10" t="s">
        <v>3035</v>
      </c>
      <c r="I2966" s="10" t="s">
        <v>3036</v>
      </c>
      <c r="J2966" s="10" t="str">
        <f t="shared" si="46"/>
        <v>538320-CONDESA DISTRIBUIDORA DE PINTURAS Y COMPLEMENTOS</v>
      </c>
    </row>
    <row r="2967" spans="1:10">
      <c r="A2967" s="10" t="s">
        <v>324</v>
      </c>
      <c r="B2967" s="10">
        <v>535264</v>
      </c>
      <c r="C2967" s="10">
        <v>32098</v>
      </c>
      <c r="D2967" s="10" t="s">
        <v>3032</v>
      </c>
      <c r="E2967" s="10" t="s">
        <v>44</v>
      </c>
      <c r="F2967" s="10" t="s">
        <v>45</v>
      </c>
      <c r="G2967" s="10" t="s">
        <v>326</v>
      </c>
      <c r="H2967" s="10" t="s">
        <v>221</v>
      </c>
      <c r="I2967" s="10" t="s">
        <v>3033</v>
      </c>
      <c r="J2967" s="10" t="str">
        <f t="shared" si="46"/>
        <v>535264-MORELOS</v>
      </c>
    </row>
    <row r="2968" spans="1:10">
      <c r="A2968" s="10" t="s">
        <v>365</v>
      </c>
      <c r="B2968" s="10">
        <v>530693</v>
      </c>
      <c r="C2968" s="10">
        <v>22164</v>
      </c>
      <c r="D2968" s="10" t="s">
        <v>2875</v>
      </c>
      <c r="E2968" s="10" t="s">
        <v>44</v>
      </c>
      <c r="F2968" s="10" t="s">
        <v>45</v>
      </c>
      <c r="G2968" s="10" t="s">
        <v>187</v>
      </c>
      <c r="H2968" s="10" t="s">
        <v>858</v>
      </c>
      <c r="I2968" s="10" t="s">
        <v>2876</v>
      </c>
      <c r="J2968" s="10" t="str">
        <f t="shared" si="46"/>
        <v>530693-MATAMOROS</v>
      </c>
    </row>
    <row r="2969" spans="1:10">
      <c r="A2969" s="10" t="s">
        <v>77</v>
      </c>
      <c r="B2969" s="10">
        <v>537172</v>
      </c>
      <c r="C2969" s="10">
        <v>4502</v>
      </c>
      <c r="D2969" s="10" t="s">
        <v>5808</v>
      </c>
      <c r="E2969" s="10" t="s">
        <v>91</v>
      </c>
      <c r="F2969" s="10" t="s">
        <v>143</v>
      </c>
      <c r="G2969" s="10" t="s">
        <v>144</v>
      </c>
      <c r="H2969" s="10" t="s">
        <v>1443</v>
      </c>
      <c r="I2969" s="10" t="s">
        <v>5809</v>
      </c>
      <c r="J2969" s="10" t="str">
        <f t="shared" si="46"/>
        <v>537172-COMEX TOWN CENTER</v>
      </c>
    </row>
    <row r="2970" spans="1:10">
      <c r="A2970" s="10" t="s">
        <v>24</v>
      </c>
      <c r="B2970" s="10">
        <v>536305</v>
      </c>
      <c r="C2970" s="10">
        <v>4379</v>
      </c>
      <c r="D2970" s="10" t="s">
        <v>2044</v>
      </c>
      <c r="E2970" s="10" t="s">
        <v>26</v>
      </c>
      <c r="F2970" s="10" t="s">
        <v>27</v>
      </c>
      <c r="G2970" s="10" t="s">
        <v>110</v>
      </c>
      <c r="H2970" s="10" t="s">
        <v>2045</v>
      </c>
      <c r="I2970" s="10" t="s">
        <v>2045</v>
      </c>
      <c r="J2970" s="10" t="str">
        <f t="shared" si="46"/>
        <v>536305-BLANCA LUZ GARCIA AGUILAR</v>
      </c>
    </row>
    <row r="2971" spans="1:10">
      <c r="A2971" s="10" t="s">
        <v>214</v>
      </c>
      <c r="B2971" s="10">
        <v>534792</v>
      </c>
      <c r="C2971" s="10">
        <v>31881</v>
      </c>
      <c r="D2971" s="10" t="s">
        <v>215</v>
      </c>
      <c r="E2971" s="10" t="s">
        <v>44</v>
      </c>
      <c r="F2971" s="10" t="s">
        <v>45</v>
      </c>
      <c r="G2971" s="10" t="s">
        <v>216</v>
      </c>
      <c r="H2971" s="10" t="s">
        <v>3160</v>
      </c>
      <c r="I2971" s="10" t="s">
        <v>218</v>
      </c>
      <c r="J2971" s="10" t="str">
        <f t="shared" si="46"/>
        <v>534792-VILLA DE POZOS</v>
      </c>
    </row>
    <row r="2972" spans="1:10">
      <c r="A2972" s="10" t="s">
        <v>50</v>
      </c>
      <c r="B2972" s="10">
        <v>530980</v>
      </c>
      <c r="C2972" s="10">
        <v>40499</v>
      </c>
      <c r="D2972" s="10" t="s">
        <v>476</v>
      </c>
      <c r="E2972" s="10" t="s">
        <v>52</v>
      </c>
      <c r="F2972" s="10" t="s">
        <v>53</v>
      </c>
      <c r="G2972" s="10" t="s">
        <v>477</v>
      </c>
      <c r="H2972" s="10" t="s">
        <v>3037</v>
      </c>
      <c r="I2972" s="10" t="s">
        <v>88</v>
      </c>
      <c r="J2972" s="10" t="str">
        <f t="shared" si="46"/>
        <v>530980-PALACIO</v>
      </c>
    </row>
    <row r="2973" spans="1:10">
      <c r="A2973" s="10" t="s">
        <v>562</v>
      </c>
      <c r="B2973" s="10">
        <v>534567</v>
      </c>
      <c r="C2973" s="10">
        <v>31859</v>
      </c>
      <c r="D2973" s="10" t="s">
        <v>563</v>
      </c>
      <c r="E2973" s="10" t="s">
        <v>180</v>
      </c>
      <c r="F2973" s="10" t="s">
        <v>444</v>
      </c>
      <c r="G2973" s="10" t="s">
        <v>564</v>
      </c>
      <c r="H2973" s="10" t="s">
        <v>5995</v>
      </c>
      <c r="I2973" s="10" t="s">
        <v>566</v>
      </c>
      <c r="J2973" s="10" t="str">
        <f t="shared" si="46"/>
        <v>534567-DE LA FUENTE</v>
      </c>
    </row>
    <row r="2974" spans="1:10">
      <c r="A2974" s="10" t="s">
        <v>24</v>
      </c>
      <c r="B2974" s="10">
        <v>530309</v>
      </c>
      <c r="C2974" s="10">
        <v>4160</v>
      </c>
      <c r="D2974" s="10" t="s">
        <v>304</v>
      </c>
      <c r="E2974" s="10" t="s">
        <v>26</v>
      </c>
      <c r="F2974" s="10" t="s">
        <v>27</v>
      </c>
      <c r="G2974" s="10" t="s">
        <v>305</v>
      </c>
      <c r="H2974" s="10" t="s">
        <v>3038</v>
      </c>
      <c r="I2974" s="10" t="s">
        <v>307</v>
      </c>
      <c r="J2974" s="10" t="str">
        <f t="shared" si="46"/>
        <v>530309-SAN PABLO OZTOTEPEC</v>
      </c>
    </row>
    <row r="2975" spans="1:10">
      <c r="A2975" s="10" t="s">
        <v>163</v>
      </c>
      <c r="B2975" s="10">
        <v>535067</v>
      </c>
      <c r="C2975" s="10">
        <v>42344</v>
      </c>
      <c r="D2975" s="10" t="s">
        <v>164</v>
      </c>
      <c r="E2975" s="10" t="s">
        <v>52</v>
      </c>
      <c r="F2975" s="10" t="s">
        <v>53</v>
      </c>
      <c r="G2975" s="10" t="s">
        <v>165</v>
      </c>
      <c r="H2975" s="10" t="s">
        <v>3039</v>
      </c>
      <c r="I2975" s="10" t="s">
        <v>167</v>
      </c>
      <c r="J2975" s="10" t="str">
        <f t="shared" si="46"/>
        <v>535067-IXHUATAN</v>
      </c>
    </row>
    <row r="2976" spans="1:10">
      <c r="A2976" s="10" t="s">
        <v>221</v>
      </c>
      <c r="B2976" s="10">
        <v>538804</v>
      </c>
      <c r="C2976" s="10">
        <v>8143</v>
      </c>
      <c r="D2976" s="10" t="s">
        <v>993</v>
      </c>
      <c r="E2976" s="10" t="s">
        <v>26</v>
      </c>
      <c r="F2976" s="10" t="s">
        <v>223</v>
      </c>
      <c r="G2976" s="10" t="s">
        <v>224</v>
      </c>
      <c r="H2976" s="10" t="s">
        <v>6070</v>
      </c>
      <c r="I2976" s="10" t="s">
        <v>995</v>
      </c>
      <c r="J2976" s="10" t="str">
        <f t="shared" si="46"/>
        <v>538804-BODEGA OAXTEPEC</v>
      </c>
    </row>
    <row r="2977" spans="1:10">
      <c r="A2977" s="10" t="s">
        <v>33</v>
      </c>
      <c r="B2977" s="10">
        <v>537764</v>
      </c>
      <c r="C2977" s="10">
        <v>22922</v>
      </c>
      <c r="D2977" s="10" t="s">
        <v>2796</v>
      </c>
      <c r="E2977" s="10" t="s">
        <v>35</v>
      </c>
      <c r="F2977" s="10" t="s">
        <v>97</v>
      </c>
      <c r="G2977" s="10" t="s">
        <v>419</v>
      </c>
      <c r="H2977" s="10" t="s">
        <v>3040</v>
      </c>
      <c r="I2977" s="10" t="s">
        <v>2798</v>
      </c>
      <c r="J2977" s="10" t="str">
        <f t="shared" si="46"/>
        <v>537764-COLINAS DE TONALA</v>
      </c>
    </row>
    <row r="2978" spans="1:10">
      <c r="A2978" s="10" t="s">
        <v>77</v>
      </c>
      <c r="B2978" s="10">
        <v>533188</v>
      </c>
      <c r="C2978" s="10">
        <v>41767</v>
      </c>
      <c r="D2978" s="10" t="s">
        <v>257</v>
      </c>
      <c r="E2978" s="10" t="s">
        <v>91</v>
      </c>
      <c r="F2978" s="10" t="s">
        <v>311</v>
      </c>
      <c r="G2978" s="10" t="s">
        <v>462</v>
      </c>
      <c r="H2978" s="10" t="s">
        <v>2805</v>
      </c>
      <c r="I2978" s="10" t="s">
        <v>260</v>
      </c>
      <c r="J2978" s="10" t="str">
        <f t="shared" si="46"/>
        <v>533188-CALIXTLAHUACA</v>
      </c>
    </row>
    <row r="2979" spans="1:10">
      <c r="A2979" s="10" t="s">
        <v>371</v>
      </c>
      <c r="B2979" s="10">
        <v>537373</v>
      </c>
      <c r="C2979" s="10">
        <v>32593</v>
      </c>
      <c r="D2979" s="10" t="s">
        <v>2568</v>
      </c>
      <c r="E2979" s="10" t="s">
        <v>180</v>
      </c>
      <c r="F2979" s="10" t="s">
        <v>181</v>
      </c>
      <c r="G2979" s="10" t="s">
        <v>524</v>
      </c>
      <c r="H2979" s="10" t="s">
        <v>3044</v>
      </c>
      <c r="I2979" s="10" t="s">
        <v>1919</v>
      </c>
      <c r="J2979" s="10" t="str">
        <f t="shared" si="46"/>
        <v>537373-HUATABAMPO</v>
      </c>
    </row>
    <row r="2980" spans="1:10">
      <c r="A2980" s="10" t="s">
        <v>24</v>
      </c>
      <c r="B2980" s="10">
        <v>538647</v>
      </c>
      <c r="C2980" s="10">
        <v>4758</v>
      </c>
      <c r="D2980" s="10" t="s">
        <v>665</v>
      </c>
      <c r="E2980" s="10" t="s">
        <v>91</v>
      </c>
      <c r="F2980" s="10" t="s">
        <v>92</v>
      </c>
      <c r="G2980" s="10" t="s">
        <v>284</v>
      </c>
      <c r="H2980" s="10" t="s">
        <v>2217</v>
      </c>
      <c r="I2980" s="10" t="s">
        <v>667</v>
      </c>
      <c r="J2980" s="10" t="str">
        <f t="shared" si="46"/>
        <v>538647-LOMAS</v>
      </c>
    </row>
    <row r="2981" spans="1:10">
      <c r="A2981" s="10" t="s">
        <v>83</v>
      </c>
      <c r="B2981" s="10">
        <v>538573</v>
      </c>
      <c r="C2981" s="10">
        <v>43598</v>
      </c>
      <c r="D2981" s="10" t="s">
        <v>2036</v>
      </c>
      <c r="E2981" s="10" t="s">
        <v>44</v>
      </c>
      <c r="F2981" s="10" t="s">
        <v>66</v>
      </c>
      <c r="G2981" s="10" t="s">
        <v>254</v>
      </c>
      <c r="H2981" s="10" t="s">
        <v>3046</v>
      </c>
      <c r="I2981" s="10" t="s">
        <v>2038</v>
      </c>
      <c r="J2981" s="10" t="str">
        <f t="shared" si="46"/>
        <v>538573-FILOMENO MATA</v>
      </c>
    </row>
    <row r="2982" spans="1:10">
      <c r="A2982" s="10" t="s">
        <v>24</v>
      </c>
      <c r="B2982" s="10">
        <v>535533</v>
      </c>
      <c r="C2982" s="10">
        <v>4335</v>
      </c>
      <c r="D2982" s="10" t="s">
        <v>3047</v>
      </c>
      <c r="E2982" s="10" t="s">
        <v>91</v>
      </c>
      <c r="F2982" s="10" t="s">
        <v>92</v>
      </c>
      <c r="G2982" s="10" t="s">
        <v>606</v>
      </c>
      <c r="H2982" s="10" t="s">
        <v>3048</v>
      </c>
      <c r="I2982" s="10" t="s">
        <v>658</v>
      </c>
      <c r="J2982" s="10" t="str">
        <f t="shared" si="46"/>
        <v>535533-EJE CENTRAL</v>
      </c>
    </row>
    <row r="2983" spans="1:10">
      <c r="A2983" s="10" t="s">
        <v>442</v>
      </c>
      <c r="B2983" s="10">
        <v>537936</v>
      </c>
      <c r="C2983" s="10">
        <v>32746</v>
      </c>
      <c r="D2983" s="10" t="s">
        <v>724</v>
      </c>
      <c r="E2983" s="10" t="s">
        <v>180</v>
      </c>
      <c r="F2983" s="10" t="s">
        <v>444</v>
      </c>
      <c r="G2983" s="10" t="s">
        <v>704</v>
      </c>
      <c r="H2983" s="10" t="s">
        <v>2645</v>
      </c>
      <c r="I2983" s="10" t="s">
        <v>726</v>
      </c>
      <c r="J2983" s="10" t="str">
        <f t="shared" si="46"/>
        <v>537936-AMERICAS CUU</v>
      </c>
    </row>
    <row r="2984" spans="1:10">
      <c r="A2984" s="10" t="s">
        <v>24</v>
      </c>
      <c r="B2984" s="10">
        <v>532109</v>
      </c>
      <c r="C2984" s="10">
        <v>2210</v>
      </c>
      <c r="D2984" s="10" t="s">
        <v>1658</v>
      </c>
      <c r="E2984" s="10" t="s">
        <v>26</v>
      </c>
      <c r="F2984" s="10" t="s">
        <v>27</v>
      </c>
      <c r="G2984" s="10" t="s">
        <v>139</v>
      </c>
      <c r="H2984" s="10" t="s">
        <v>5097</v>
      </c>
      <c r="I2984" s="10" t="s">
        <v>1660</v>
      </c>
      <c r="J2984" s="10" t="str">
        <f t="shared" si="46"/>
        <v>532109-PINTURAS SCHILLER</v>
      </c>
    </row>
    <row r="2985" spans="1:10">
      <c r="A2985" s="10" t="s">
        <v>77</v>
      </c>
      <c r="B2985" s="10">
        <v>532455</v>
      </c>
      <c r="C2985" s="10">
        <v>1765</v>
      </c>
      <c r="D2985" s="10" t="s">
        <v>2133</v>
      </c>
      <c r="E2985" s="10" t="s">
        <v>91</v>
      </c>
      <c r="F2985" s="10" t="s">
        <v>92</v>
      </c>
      <c r="G2985" s="10" t="s">
        <v>93</v>
      </c>
      <c r="H2985" s="10" t="s">
        <v>3022</v>
      </c>
      <c r="I2985" s="10" t="s">
        <v>95</v>
      </c>
      <c r="J2985" s="10" t="str">
        <f t="shared" si="46"/>
        <v>532455-PINTURAS PARQUE NAUCALLI</v>
      </c>
    </row>
    <row r="2986" spans="1:10">
      <c r="A2986" s="10" t="s">
        <v>120</v>
      </c>
      <c r="B2986" s="10">
        <v>533998</v>
      </c>
      <c r="C2986" s="10">
        <v>22087</v>
      </c>
      <c r="D2986" s="10" t="s">
        <v>5488</v>
      </c>
      <c r="E2986" s="10" t="s">
        <v>35</v>
      </c>
      <c r="F2986" s="10" t="s">
        <v>122</v>
      </c>
      <c r="G2986" s="10" t="s">
        <v>410</v>
      </c>
      <c r="H2986" s="10" t="s">
        <v>4588</v>
      </c>
      <c r="I2986" s="10" t="s">
        <v>5489</v>
      </c>
      <c r="J2986" s="10" t="str">
        <f t="shared" si="46"/>
        <v>533998-TENENCIA MORELOS</v>
      </c>
    </row>
    <row r="2987" spans="1:10">
      <c r="A2987" s="10" t="s">
        <v>193</v>
      </c>
      <c r="B2987" s="10">
        <v>534431</v>
      </c>
      <c r="C2987" s="10">
        <v>21743</v>
      </c>
      <c r="D2987" s="10" t="s">
        <v>194</v>
      </c>
      <c r="E2987" s="10" t="s">
        <v>180</v>
      </c>
      <c r="F2987" s="10" t="s">
        <v>195</v>
      </c>
      <c r="G2987" s="10" t="s">
        <v>196</v>
      </c>
      <c r="H2987" s="10" t="s">
        <v>3051</v>
      </c>
      <c r="I2987" s="10" t="s">
        <v>88</v>
      </c>
      <c r="J2987" s="10" t="str">
        <f t="shared" si="46"/>
        <v>534431-COROMUEL</v>
      </c>
    </row>
    <row r="2988" spans="1:10">
      <c r="A2988" s="10" t="s">
        <v>221</v>
      </c>
      <c r="B2988" s="10">
        <v>530400</v>
      </c>
      <c r="C2988" s="10">
        <v>42307</v>
      </c>
      <c r="D2988" s="10" t="s">
        <v>105</v>
      </c>
      <c r="E2988" s="10" t="s">
        <v>26</v>
      </c>
      <c r="F2988" s="10" t="s">
        <v>223</v>
      </c>
      <c r="G2988" s="10" t="s">
        <v>991</v>
      </c>
      <c r="H2988" s="10" t="s">
        <v>3052</v>
      </c>
      <c r="I2988" s="10" t="s">
        <v>107</v>
      </c>
      <c r="J2988" s="10" t="str">
        <f t="shared" si="46"/>
        <v>530400-SUC. INSURGENTES</v>
      </c>
    </row>
    <row r="2989" spans="1:10">
      <c r="A2989" s="10" t="s">
        <v>24</v>
      </c>
      <c r="B2989" s="10">
        <v>532051</v>
      </c>
      <c r="C2989" s="10">
        <v>2376</v>
      </c>
      <c r="D2989" s="10" t="s">
        <v>3053</v>
      </c>
      <c r="E2989" s="10" t="s">
        <v>91</v>
      </c>
      <c r="F2989" s="10" t="s">
        <v>92</v>
      </c>
      <c r="G2989" s="10" t="s">
        <v>1007</v>
      </c>
      <c r="H2989" s="10" t="s">
        <v>3054</v>
      </c>
      <c r="I2989" s="10" t="s">
        <v>3055</v>
      </c>
      <c r="J2989" s="10" t="str">
        <f t="shared" si="46"/>
        <v>532051-PANTITLAN</v>
      </c>
    </row>
    <row r="2990" spans="1:10">
      <c r="A2990" s="10" t="s">
        <v>24</v>
      </c>
      <c r="B2990" s="10">
        <v>536506</v>
      </c>
      <c r="C2990" s="10">
        <v>4422</v>
      </c>
      <c r="D2990" s="10" t="s">
        <v>3056</v>
      </c>
      <c r="E2990" s="10" t="s">
        <v>26</v>
      </c>
      <c r="F2990" s="10" t="s">
        <v>27</v>
      </c>
      <c r="G2990" s="10" t="s">
        <v>110</v>
      </c>
      <c r="H2990" s="10" t="s">
        <v>3057</v>
      </c>
      <c r="I2990" s="10" t="s">
        <v>3058</v>
      </c>
      <c r="J2990" s="10" t="str">
        <f t="shared" si="46"/>
        <v>536506-IMPULSORA DE CIUDAD REAL S.A.S</v>
      </c>
    </row>
    <row r="2991" spans="1:10">
      <c r="A2991" s="10" t="s">
        <v>77</v>
      </c>
      <c r="B2991" s="10">
        <v>530134</v>
      </c>
      <c r="C2991" s="10">
        <v>1400</v>
      </c>
      <c r="D2991" s="10" t="s">
        <v>1125</v>
      </c>
      <c r="E2991" s="10" t="s">
        <v>91</v>
      </c>
      <c r="F2991" s="10" t="s">
        <v>143</v>
      </c>
      <c r="G2991" s="10" t="s">
        <v>144</v>
      </c>
      <c r="H2991" s="10" t="s">
        <v>1126</v>
      </c>
      <c r="I2991" s="10" t="s">
        <v>1127</v>
      </c>
      <c r="J2991" s="10" t="str">
        <f t="shared" si="46"/>
        <v>530134-PINTURAS Y HERRAMIENTAS NANNI</v>
      </c>
    </row>
    <row r="2992" spans="1:10">
      <c r="A2992" s="10" t="s">
        <v>221</v>
      </c>
      <c r="B2992" s="10">
        <v>538376</v>
      </c>
      <c r="C2992" s="10">
        <v>8112</v>
      </c>
      <c r="D2992" s="10" t="s">
        <v>257</v>
      </c>
      <c r="E2992" s="10" t="s">
        <v>26</v>
      </c>
      <c r="F2992" s="10" t="s">
        <v>223</v>
      </c>
      <c r="G2992" s="10" t="s">
        <v>258</v>
      </c>
      <c r="H2992" s="10" t="s">
        <v>4734</v>
      </c>
      <c r="I2992" s="10" t="s">
        <v>260</v>
      </c>
      <c r="J2992" s="10" t="str">
        <f t="shared" si="46"/>
        <v>538376-DOMINGO DIEZ</v>
      </c>
    </row>
    <row r="2993" spans="1:10">
      <c r="A2993" s="10" t="s">
        <v>77</v>
      </c>
      <c r="B2993" s="10">
        <v>535156</v>
      </c>
      <c r="C2993" s="10">
        <v>4265</v>
      </c>
      <c r="D2993" s="10" t="s">
        <v>333</v>
      </c>
      <c r="E2993" s="10" t="s">
        <v>26</v>
      </c>
      <c r="F2993" s="10" t="s">
        <v>127</v>
      </c>
      <c r="G2993" s="10" t="s">
        <v>334</v>
      </c>
      <c r="H2993" s="10" t="s">
        <v>3059</v>
      </c>
      <c r="I2993" s="10" t="s">
        <v>336</v>
      </c>
      <c r="J2993" s="10" t="str">
        <f t="shared" si="46"/>
        <v>535156-SAN SIMON</v>
      </c>
    </row>
    <row r="2994" spans="1:10">
      <c r="A2994" s="10" t="s">
        <v>365</v>
      </c>
      <c r="B2994" s="10">
        <v>535144</v>
      </c>
      <c r="C2994" s="10">
        <v>22515</v>
      </c>
      <c r="D2994" s="10" t="s">
        <v>2875</v>
      </c>
      <c r="E2994" s="10" t="s">
        <v>44</v>
      </c>
      <c r="F2994" s="10" t="s">
        <v>45</v>
      </c>
      <c r="G2994" s="10" t="s">
        <v>187</v>
      </c>
      <c r="H2994" s="10" t="s">
        <v>1087</v>
      </c>
      <c r="I2994" s="10" t="s">
        <v>2876</v>
      </c>
      <c r="J2994" s="10" t="str">
        <f t="shared" si="46"/>
        <v>535144-SUCURSAL TROJES</v>
      </c>
    </row>
    <row r="2995" spans="1:10">
      <c r="A2995" s="10" t="s">
        <v>64</v>
      </c>
      <c r="B2995" s="10">
        <v>535270</v>
      </c>
      <c r="C2995" s="10">
        <v>32102</v>
      </c>
      <c r="D2995" s="10" t="s">
        <v>253</v>
      </c>
      <c r="E2995" s="10" t="s">
        <v>44</v>
      </c>
      <c r="F2995" s="10" t="s">
        <v>66</v>
      </c>
      <c r="G2995" s="10" t="s">
        <v>633</v>
      </c>
      <c r="H2995" s="10" t="s">
        <v>3064</v>
      </c>
      <c r="I2995" s="10" t="s">
        <v>256</v>
      </c>
      <c r="J2995" s="10" t="str">
        <f t="shared" si="46"/>
        <v>535270-HUMBERTO LOBO</v>
      </c>
    </row>
    <row r="2996" spans="1:10">
      <c r="A2996" s="10" t="s">
        <v>193</v>
      </c>
      <c r="B2996" s="10">
        <v>534447</v>
      </c>
      <c r="C2996" s="10">
        <v>21743</v>
      </c>
      <c r="D2996" s="10" t="s">
        <v>194</v>
      </c>
      <c r="E2996" s="10" t="s">
        <v>180</v>
      </c>
      <c r="F2996" s="10" t="s">
        <v>195</v>
      </c>
      <c r="G2996" s="10" t="s">
        <v>196</v>
      </c>
      <c r="H2996" s="10" t="s">
        <v>3063</v>
      </c>
      <c r="I2996" s="10" t="s">
        <v>88</v>
      </c>
      <c r="J2996" s="10" t="str">
        <f t="shared" si="46"/>
        <v>534447-MIRAMAR</v>
      </c>
    </row>
    <row r="2997" spans="1:10">
      <c r="A2997" s="10" t="s">
        <v>77</v>
      </c>
      <c r="B2997" s="10">
        <v>531028</v>
      </c>
      <c r="C2997" s="10">
        <v>4153</v>
      </c>
      <c r="D2997" s="10" t="s">
        <v>1789</v>
      </c>
      <c r="E2997" s="10" t="s">
        <v>91</v>
      </c>
      <c r="F2997" s="10" t="s">
        <v>143</v>
      </c>
      <c r="G2997" s="10" t="s">
        <v>267</v>
      </c>
      <c r="H2997" s="10" t="s">
        <v>1788</v>
      </c>
      <c r="I2997" s="10" t="s">
        <v>731</v>
      </c>
      <c r="J2997" s="10" t="str">
        <f t="shared" si="46"/>
        <v>531028-COMEX SAN RAFAEL</v>
      </c>
    </row>
    <row r="2998" spans="1:10">
      <c r="A2998" s="10" t="s">
        <v>50</v>
      </c>
      <c r="B2998" s="10">
        <v>534724</v>
      </c>
      <c r="C2998" s="10">
        <v>40425</v>
      </c>
      <c r="D2998" s="10" t="s">
        <v>51</v>
      </c>
      <c r="E2998" s="10" t="s">
        <v>52</v>
      </c>
      <c r="F2998" s="10" t="s">
        <v>53</v>
      </c>
      <c r="G2998" s="10" t="s">
        <v>54</v>
      </c>
      <c r="H2998" s="10" t="s">
        <v>403</v>
      </c>
      <c r="I2998" s="10" t="s">
        <v>56</v>
      </c>
      <c r="J2998" s="10" t="str">
        <f t="shared" si="46"/>
        <v>534724-TUXTLA 06</v>
      </c>
    </row>
    <row r="2999" spans="1:10">
      <c r="A2999" s="10" t="s">
        <v>33</v>
      </c>
      <c r="B2999" s="10">
        <v>539077</v>
      </c>
      <c r="C2999" s="10">
        <v>23117</v>
      </c>
      <c r="D2999" s="10" t="s">
        <v>759</v>
      </c>
      <c r="E2999" s="10" t="s">
        <v>35</v>
      </c>
      <c r="F2999" s="10" t="s">
        <v>97</v>
      </c>
      <c r="G2999" s="10" t="s">
        <v>555</v>
      </c>
      <c r="H2999" s="10" t="s">
        <v>5148</v>
      </c>
      <c r="I2999" s="10" t="s">
        <v>761</v>
      </c>
      <c r="J2999" s="10" t="str">
        <f t="shared" si="46"/>
        <v>539077-VALLARTA</v>
      </c>
    </row>
    <row r="3000" spans="1:10">
      <c r="A3000" s="10" t="s">
        <v>77</v>
      </c>
      <c r="B3000" s="10">
        <v>538056</v>
      </c>
      <c r="C3000" s="10">
        <v>4657</v>
      </c>
      <c r="D3000" s="10" t="s">
        <v>863</v>
      </c>
      <c r="E3000" s="10" t="s">
        <v>91</v>
      </c>
      <c r="F3000" s="10" t="s">
        <v>143</v>
      </c>
      <c r="G3000" s="10" t="s">
        <v>267</v>
      </c>
      <c r="H3000" s="10" t="s">
        <v>4164</v>
      </c>
      <c r="I3000" s="10" t="s">
        <v>865</v>
      </c>
      <c r="J3000" s="10" t="str">
        <f t="shared" si="46"/>
        <v>538056-EL COPAL</v>
      </c>
    </row>
    <row r="3001" spans="1:10">
      <c r="A3001" s="10" t="s">
        <v>77</v>
      </c>
      <c r="B3001" s="10">
        <v>538166</v>
      </c>
      <c r="C3001" s="10">
        <v>4688</v>
      </c>
      <c r="D3001" s="10" t="s">
        <v>151</v>
      </c>
      <c r="E3001" s="10" t="s">
        <v>91</v>
      </c>
      <c r="F3001" s="10" t="s">
        <v>143</v>
      </c>
      <c r="G3001" s="10" t="s">
        <v>168</v>
      </c>
      <c r="H3001" s="10" t="s">
        <v>1041</v>
      </c>
      <c r="I3001" s="10" t="s">
        <v>155</v>
      </c>
      <c r="J3001" s="10" t="str">
        <f t="shared" si="46"/>
        <v>538166-ABASOLO</v>
      </c>
    </row>
    <row r="3002" spans="1:10">
      <c r="A3002" s="10" t="s">
        <v>120</v>
      </c>
      <c r="B3002" s="10">
        <v>531776</v>
      </c>
      <c r="C3002" s="10">
        <v>22595</v>
      </c>
      <c r="D3002" s="10" t="s">
        <v>3069</v>
      </c>
      <c r="E3002" s="10" t="s">
        <v>35</v>
      </c>
      <c r="F3002" s="10" t="s">
        <v>122</v>
      </c>
      <c r="G3002" s="10" t="s">
        <v>781</v>
      </c>
      <c r="H3002" s="10" t="s">
        <v>3070</v>
      </c>
      <c r="I3002" s="10" t="s">
        <v>3071</v>
      </c>
      <c r="J3002" s="10" t="str">
        <f t="shared" si="46"/>
        <v>531776-NUEVA ITALIA</v>
      </c>
    </row>
    <row r="3003" spans="1:10">
      <c r="A3003" s="10" t="s">
        <v>33</v>
      </c>
      <c r="B3003" s="10">
        <v>533936</v>
      </c>
      <c r="C3003" s="10">
        <v>22457</v>
      </c>
      <c r="D3003" s="10" t="s">
        <v>5803</v>
      </c>
      <c r="E3003" s="10" t="s">
        <v>35</v>
      </c>
      <c r="F3003" s="10" t="s">
        <v>97</v>
      </c>
      <c r="G3003" s="10" t="s">
        <v>393</v>
      </c>
      <c r="H3003" s="10" t="s">
        <v>1778</v>
      </c>
      <c r="I3003" s="10" t="s">
        <v>282</v>
      </c>
      <c r="J3003" s="10" t="str">
        <f t="shared" si="46"/>
        <v>533936-SAN ANDRES</v>
      </c>
    </row>
    <row r="3004" spans="1:10">
      <c r="A3004" s="10" t="s">
        <v>24</v>
      </c>
      <c r="B3004" s="10">
        <v>536922</v>
      </c>
      <c r="C3004" s="10">
        <v>4658</v>
      </c>
      <c r="D3004" s="10" t="s">
        <v>863</v>
      </c>
      <c r="E3004" s="10" t="s">
        <v>91</v>
      </c>
      <c r="F3004" s="10" t="s">
        <v>143</v>
      </c>
      <c r="G3004" s="10" t="s">
        <v>267</v>
      </c>
      <c r="H3004" s="10" t="s">
        <v>4098</v>
      </c>
      <c r="I3004" s="10" t="s">
        <v>865</v>
      </c>
      <c r="J3004" s="10" t="str">
        <f t="shared" si="46"/>
        <v>536922-MINAS</v>
      </c>
    </row>
    <row r="3005" spans="1:10">
      <c r="A3005" s="10" t="s">
        <v>83</v>
      </c>
      <c r="B3005" s="10">
        <v>530947</v>
      </c>
      <c r="C3005" s="10">
        <v>43440</v>
      </c>
      <c r="D3005" s="10" t="s">
        <v>84</v>
      </c>
      <c r="E3005" s="10" t="s">
        <v>52</v>
      </c>
      <c r="F3005" s="10" t="s">
        <v>85</v>
      </c>
      <c r="G3005" s="10" t="s">
        <v>86</v>
      </c>
      <c r="H3005" s="10" t="s">
        <v>3068</v>
      </c>
      <c r="I3005" s="10" t="s">
        <v>88</v>
      </c>
      <c r="J3005" s="10" t="str">
        <f t="shared" si="46"/>
        <v>530947-SAN BRUNO</v>
      </c>
    </row>
    <row r="3006" spans="1:10">
      <c r="A3006" s="10" t="s">
        <v>150</v>
      </c>
      <c r="B3006" s="10">
        <v>534911</v>
      </c>
      <c r="C3006" s="10">
        <v>42252</v>
      </c>
      <c r="D3006" s="10" t="s">
        <v>1141</v>
      </c>
      <c r="E3006" s="10" t="s">
        <v>52</v>
      </c>
      <c r="F3006" s="10" t="s">
        <v>152</v>
      </c>
      <c r="G3006" s="10" t="s">
        <v>352</v>
      </c>
      <c r="H3006" s="10" t="s">
        <v>3072</v>
      </c>
      <c r="I3006" s="10" t="s">
        <v>1143</v>
      </c>
      <c r="J3006" s="10" t="str">
        <f t="shared" si="46"/>
        <v>534911-TEAPA</v>
      </c>
    </row>
    <row r="3007" spans="1:10">
      <c r="A3007" s="10" t="s">
        <v>64</v>
      </c>
      <c r="B3007" s="10">
        <v>536460</v>
      </c>
      <c r="C3007" s="10">
        <v>32401</v>
      </c>
      <c r="D3007" s="10" t="s">
        <v>875</v>
      </c>
      <c r="E3007" s="10" t="s">
        <v>44</v>
      </c>
      <c r="F3007" s="10" t="s">
        <v>66</v>
      </c>
      <c r="G3007" s="10" t="s">
        <v>633</v>
      </c>
      <c r="H3007" s="10" t="s">
        <v>400</v>
      </c>
      <c r="I3007" s="10" t="s">
        <v>877</v>
      </c>
      <c r="J3007" s="10" t="str">
        <f t="shared" si="46"/>
        <v>536460-SAN MIGUEL</v>
      </c>
    </row>
    <row r="3008" spans="1:10">
      <c r="A3008" s="10" t="s">
        <v>562</v>
      </c>
      <c r="B3008" s="10">
        <v>530324</v>
      </c>
      <c r="C3008" s="10">
        <v>31985</v>
      </c>
      <c r="D3008" s="10" t="s">
        <v>875</v>
      </c>
      <c r="E3008" s="10" t="s">
        <v>180</v>
      </c>
      <c r="F3008" s="10" t="s">
        <v>444</v>
      </c>
      <c r="G3008" s="10" t="s">
        <v>959</v>
      </c>
      <c r="H3008" s="10" t="s">
        <v>2749</v>
      </c>
      <c r="I3008" s="10" t="s">
        <v>877</v>
      </c>
      <c r="J3008" s="10" t="str">
        <f t="shared" si="46"/>
        <v>530324-SAN PEDRO</v>
      </c>
    </row>
    <row r="3009" spans="1:10">
      <c r="A3009" s="10" t="s">
        <v>178</v>
      </c>
      <c r="B3009" s="10">
        <v>535176</v>
      </c>
      <c r="C3009" s="10">
        <v>32060</v>
      </c>
      <c r="D3009" s="10" t="s">
        <v>204</v>
      </c>
      <c r="E3009" s="10" t="s">
        <v>180</v>
      </c>
      <c r="F3009" s="10" t="s">
        <v>181</v>
      </c>
      <c r="G3009" s="10" t="s">
        <v>205</v>
      </c>
      <c r="H3009" s="10" t="s">
        <v>853</v>
      </c>
      <c r="I3009" s="10" t="s">
        <v>206</v>
      </c>
      <c r="J3009" s="10" t="str">
        <f t="shared" si="46"/>
        <v>535176-LAZARO CARDENAS</v>
      </c>
    </row>
    <row r="3010" spans="1:10">
      <c r="A3010" s="10" t="s">
        <v>33</v>
      </c>
      <c r="B3010" s="10">
        <v>536930</v>
      </c>
      <c r="C3010" s="10">
        <v>22775</v>
      </c>
      <c r="D3010" s="10" t="s">
        <v>194</v>
      </c>
      <c r="E3010" s="10" t="s">
        <v>35</v>
      </c>
      <c r="F3010" s="10" t="s">
        <v>97</v>
      </c>
      <c r="G3010" s="10" t="s">
        <v>419</v>
      </c>
      <c r="H3010" s="10" t="s">
        <v>3010</v>
      </c>
      <c r="I3010" s="10" t="s">
        <v>88</v>
      </c>
      <c r="J3010" s="10" t="str">
        <f t="shared" si="46"/>
        <v>536930-LOMAS DEL VALLE</v>
      </c>
    </row>
    <row r="3011" spans="1:10">
      <c r="A3011" s="10" t="s">
        <v>77</v>
      </c>
      <c r="B3011" s="10">
        <v>534900</v>
      </c>
      <c r="C3011" s="10">
        <v>4210</v>
      </c>
      <c r="D3011" s="10" t="s">
        <v>5752</v>
      </c>
      <c r="E3011" s="10" t="s">
        <v>91</v>
      </c>
      <c r="F3011" s="10" t="s">
        <v>92</v>
      </c>
      <c r="G3011" s="10" t="s">
        <v>388</v>
      </c>
      <c r="H3011" s="10" t="s">
        <v>5753</v>
      </c>
      <c r="I3011" s="10" t="s">
        <v>5753</v>
      </c>
      <c r="J3011" s="10" t="str">
        <f t="shared" ref="J3011:J3074" si="47">CONCATENATE(B3011,"-",H3011)</f>
        <v>534900-MARIA TERESA GUTIERREZ MUCIÑO</v>
      </c>
    </row>
    <row r="3012" spans="1:10">
      <c r="A3012" s="10" t="s">
        <v>24</v>
      </c>
      <c r="B3012" s="10">
        <v>532376</v>
      </c>
      <c r="C3012" s="10">
        <v>1438</v>
      </c>
      <c r="D3012" s="10" t="s">
        <v>3077</v>
      </c>
      <c r="E3012" s="10" t="s">
        <v>91</v>
      </c>
      <c r="F3012" s="10" t="s">
        <v>92</v>
      </c>
      <c r="G3012" s="10" t="s">
        <v>1007</v>
      </c>
      <c r="H3012" s="10" t="s">
        <v>3078</v>
      </c>
      <c r="I3012" s="10" t="s">
        <v>3079</v>
      </c>
      <c r="J3012" s="10" t="str">
        <f t="shared" si="47"/>
        <v>532376-PINTALIBRE, S.A. DE C.V.</v>
      </c>
    </row>
    <row r="3013" spans="1:10">
      <c r="A3013" s="10" t="s">
        <v>527</v>
      </c>
      <c r="B3013" s="10">
        <v>537406</v>
      </c>
      <c r="C3013" s="10">
        <v>32607</v>
      </c>
      <c r="D3013" s="10" t="s">
        <v>263</v>
      </c>
      <c r="E3013" s="10" t="s">
        <v>180</v>
      </c>
      <c r="F3013" s="10" t="s">
        <v>195</v>
      </c>
      <c r="G3013" s="10" t="s">
        <v>528</v>
      </c>
      <c r="H3013" s="10" t="s">
        <v>2228</v>
      </c>
      <c r="I3013" s="10" t="s">
        <v>155</v>
      </c>
      <c r="J3013" s="10" t="str">
        <f t="shared" si="47"/>
        <v>537406-GUTIERREZ NAJERA</v>
      </c>
    </row>
    <row r="3014" spans="1:10">
      <c r="A3014" s="10" t="s">
        <v>64</v>
      </c>
      <c r="B3014" s="10">
        <v>538312</v>
      </c>
      <c r="C3014" s="10">
        <v>32822</v>
      </c>
      <c r="D3014" s="10" t="s">
        <v>253</v>
      </c>
      <c r="E3014" s="10" t="s">
        <v>44</v>
      </c>
      <c r="F3014" s="10" t="s">
        <v>66</v>
      </c>
      <c r="G3014" s="10" t="s">
        <v>633</v>
      </c>
      <c r="H3014" s="10" t="s">
        <v>3080</v>
      </c>
      <c r="I3014" s="10" t="s">
        <v>256</v>
      </c>
      <c r="J3014" s="10" t="str">
        <f t="shared" si="47"/>
        <v>538312-ANTONIO I VILLARREAL</v>
      </c>
    </row>
    <row r="3015" spans="1:10">
      <c r="A3015" s="10" t="s">
        <v>50</v>
      </c>
      <c r="B3015" s="10">
        <v>536151</v>
      </c>
      <c r="C3015" s="10">
        <v>42780</v>
      </c>
      <c r="D3015" s="10" t="s">
        <v>476</v>
      </c>
      <c r="E3015" s="10" t="s">
        <v>52</v>
      </c>
      <c r="F3015" s="10" t="s">
        <v>53</v>
      </c>
      <c r="G3015" s="10" t="s">
        <v>477</v>
      </c>
      <c r="H3015" s="10" t="s">
        <v>612</v>
      </c>
      <c r="I3015" s="10" t="s">
        <v>88</v>
      </c>
      <c r="J3015" s="10" t="str">
        <f t="shared" si="47"/>
        <v>536151-CACHAHOATAN PYLSA II</v>
      </c>
    </row>
    <row r="3016" spans="1:10">
      <c r="A3016" s="10" t="s">
        <v>114</v>
      </c>
      <c r="B3016" s="10">
        <v>530843</v>
      </c>
      <c r="C3016" s="10">
        <v>22136</v>
      </c>
      <c r="D3016" s="10" t="s">
        <v>1418</v>
      </c>
      <c r="E3016" s="10" t="s">
        <v>35</v>
      </c>
      <c r="F3016" s="10" t="s">
        <v>116</v>
      </c>
      <c r="G3016" s="10" t="s">
        <v>488</v>
      </c>
      <c r="H3016" s="10" t="s">
        <v>432</v>
      </c>
      <c r="I3016" s="10" t="s">
        <v>1419</v>
      </c>
      <c r="J3016" s="10" t="str">
        <f t="shared" si="47"/>
        <v>530843-MARAVATIO</v>
      </c>
    </row>
    <row r="3017" spans="1:10">
      <c r="A3017" s="10" t="s">
        <v>262</v>
      </c>
      <c r="B3017" s="10">
        <v>535943</v>
      </c>
      <c r="C3017" s="10">
        <v>42659</v>
      </c>
      <c r="D3017" s="10" t="s">
        <v>263</v>
      </c>
      <c r="E3017" s="10" t="s">
        <v>52</v>
      </c>
      <c r="F3017" s="10" t="s">
        <v>85</v>
      </c>
      <c r="G3017" s="10" t="s">
        <v>264</v>
      </c>
      <c r="H3017" s="10" t="s">
        <v>3081</v>
      </c>
      <c r="I3017" s="10" t="s">
        <v>155</v>
      </c>
      <c r="J3017" s="10" t="str">
        <f t="shared" si="47"/>
        <v>535943-BARRIO SAN JUAN</v>
      </c>
    </row>
    <row r="3018" spans="1:10">
      <c r="A3018" s="10" t="s">
        <v>24</v>
      </c>
      <c r="B3018" s="10">
        <v>532530</v>
      </c>
      <c r="C3018" s="10">
        <v>7932</v>
      </c>
      <c r="D3018" s="10" t="s">
        <v>257</v>
      </c>
      <c r="E3018" s="10" t="s">
        <v>91</v>
      </c>
      <c r="F3018" s="10" t="s">
        <v>143</v>
      </c>
      <c r="G3018" s="10" t="s">
        <v>360</v>
      </c>
      <c r="H3018" s="10" t="s">
        <v>1513</v>
      </c>
      <c r="I3018" s="10" t="s">
        <v>260</v>
      </c>
      <c r="J3018" s="10" t="str">
        <f t="shared" si="47"/>
        <v>532530-RIO BLANCO</v>
      </c>
    </row>
    <row r="3019" spans="1:10">
      <c r="A3019" s="10" t="s">
        <v>324</v>
      </c>
      <c r="B3019" s="10">
        <v>536716</v>
      </c>
      <c r="C3019" s="10">
        <v>32427</v>
      </c>
      <c r="D3019" s="10" t="s">
        <v>413</v>
      </c>
      <c r="E3019" s="10" t="s">
        <v>44</v>
      </c>
      <c r="F3019" s="10" t="s">
        <v>45</v>
      </c>
      <c r="G3019" s="10" t="s">
        <v>326</v>
      </c>
      <c r="H3019" s="10" t="s">
        <v>3083</v>
      </c>
      <c r="I3019" s="10" t="s">
        <v>69</v>
      </c>
      <c r="J3019" s="10" t="str">
        <f t="shared" si="47"/>
        <v>536716-TOLOSA</v>
      </c>
    </row>
    <row r="3020" spans="1:10">
      <c r="A3020" s="10" t="s">
        <v>24</v>
      </c>
      <c r="B3020" s="10">
        <v>531031</v>
      </c>
      <c r="C3020" s="10">
        <v>2835</v>
      </c>
      <c r="D3020" s="10" t="s">
        <v>248</v>
      </c>
      <c r="E3020" s="10" t="s">
        <v>26</v>
      </c>
      <c r="F3020" s="10" t="s">
        <v>27</v>
      </c>
      <c r="G3020" s="10" t="s">
        <v>249</v>
      </c>
      <c r="H3020" s="10" t="s">
        <v>3082</v>
      </c>
      <c r="I3020" s="10" t="s">
        <v>251</v>
      </c>
      <c r="J3020" s="10" t="str">
        <f t="shared" si="47"/>
        <v>531031-TORRES</v>
      </c>
    </row>
    <row r="3021" spans="1:10">
      <c r="A3021" s="10" t="s">
        <v>24</v>
      </c>
      <c r="B3021" s="10">
        <v>538359</v>
      </c>
      <c r="C3021" s="10">
        <v>8099</v>
      </c>
      <c r="D3021" s="10" t="s">
        <v>333</v>
      </c>
      <c r="E3021" s="10" t="s">
        <v>26</v>
      </c>
      <c r="F3021" s="10" t="s">
        <v>27</v>
      </c>
      <c r="G3021" s="10" t="s">
        <v>110</v>
      </c>
      <c r="H3021" s="10" t="s">
        <v>3085</v>
      </c>
      <c r="I3021" s="10" t="s">
        <v>336</v>
      </c>
      <c r="J3021" s="10" t="str">
        <f t="shared" si="47"/>
        <v>538359-AZTECAS</v>
      </c>
    </row>
    <row r="3022" spans="1:10">
      <c r="A3022" s="10" t="s">
        <v>221</v>
      </c>
      <c r="B3022" s="10">
        <v>531163</v>
      </c>
      <c r="C3022" s="10">
        <v>41052</v>
      </c>
      <c r="D3022" s="10" t="s">
        <v>5448</v>
      </c>
      <c r="E3022" s="10" t="s">
        <v>26</v>
      </c>
      <c r="F3022" s="10" t="s">
        <v>223</v>
      </c>
      <c r="G3022" s="10" t="s">
        <v>258</v>
      </c>
      <c r="H3022" s="10" t="s">
        <v>4115</v>
      </c>
      <c r="I3022" s="10" t="s">
        <v>5449</v>
      </c>
      <c r="J3022" s="10" t="str">
        <f t="shared" si="47"/>
        <v>531163-TEJALPA</v>
      </c>
    </row>
    <row r="3023" spans="1:10">
      <c r="A3023" s="10" t="s">
        <v>746</v>
      </c>
      <c r="B3023" s="10">
        <v>537704</v>
      </c>
      <c r="C3023" s="10">
        <v>31471</v>
      </c>
      <c r="D3023" s="10" t="s">
        <v>875</v>
      </c>
      <c r="E3023" s="10" t="s">
        <v>180</v>
      </c>
      <c r="F3023" s="10" t="s">
        <v>444</v>
      </c>
      <c r="G3023" s="10" t="s">
        <v>959</v>
      </c>
      <c r="H3023" s="10" t="s">
        <v>6079</v>
      </c>
      <c r="I3023" s="10" t="s">
        <v>877</v>
      </c>
      <c r="J3023" s="10" t="str">
        <f t="shared" si="47"/>
        <v>537704-BODEGA INDEP. GOMEZ</v>
      </c>
    </row>
    <row r="3024" spans="1:10">
      <c r="A3024" s="10" t="s">
        <v>58</v>
      </c>
      <c r="B3024" s="10">
        <v>532692</v>
      </c>
      <c r="C3024" s="10">
        <v>41383</v>
      </c>
      <c r="D3024" s="10" t="s">
        <v>231</v>
      </c>
      <c r="E3024" s="10" t="s">
        <v>52</v>
      </c>
      <c r="F3024" s="10" t="s">
        <v>152</v>
      </c>
      <c r="G3024" s="10" t="s">
        <v>232</v>
      </c>
      <c r="H3024" s="10" t="s">
        <v>525</v>
      </c>
      <c r="I3024" s="10" t="s">
        <v>234</v>
      </c>
      <c r="J3024" s="10" t="str">
        <f t="shared" si="47"/>
        <v>532692-PERIFERICO</v>
      </c>
    </row>
    <row r="3025" spans="1:10">
      <c r="A3025" s="10" t="s">
        <v>240</v>
      </c>
      <c r="B3025" s="10">
        <v>536219</v>
      </c>
      <c r="C3025" s="10">
        <v>42820</v>
      </c>
      <c r="D3025" s="10" t="s">
        <v>854</v>
      </c>
      <c r="E3025" s="10" t="s">
        <v>26</v>
      </c>
      <c r="F3025" s="10" t="s">
        <v>223</v>
      </c>
      <c r="G3025" s="10" t="s">
        <v>242</v>
      </c>
      <c r="H3025" s="10" t="s">
        <v>3088</v>
      </c>
      <c r="I3025" s="10" t="s">
        <v>856</v>
      </c>
      <c r="J3025" s="10" t="str">
        <f t="shared" si="47"/>
        <v>536219-AYUTLA 2</v>
      </c>
    </row>
    <row r="3026" spans="1:10">
      <c r="A3026" s="10" t="s">
        <v>33</v>
      </c>
      <c r="B3026" s="10">
        <v>534314</v>
      </c>
      <c r="C3026" s="10">
        <v>22219</v>
      </c>
      <c r="D3026" s="10" t="s">
        <v>1914</v>
      </c>
      <c r="E3026" s="10" t="s">
        <v>35</v>
      </c>
      <c r="F3026" s="10" t="s">
        <v>97</v>
      </c>
      <c r="G3026" s="10" t="s">
        <v>98</v>
      </c>
      <c r="H3026" s="10" t="s">
        <v>1915</v>
      </c>
      <c r="I3026" s="10" t="s">
        <v>1916</v>
      </c>
      <c r="J3026" s="10" t="str">
        <f t="shared" si="47"/>
        <v>534314-VILLA HIDALGO</v>
      </c>
    </row>
    <row r="3027" spans="1:10">
      <c r="A3027" s="10" t="s">
        <v>324</v>
      </c>
      <c r="B3027" s="10">
        <v>538258</v>
      </c>
      <c r="C3027" s="10">
        <v>32811</v>
      </c>
      <c r="D3027" s="10" t="s">
        <v>1100</v>
      </c>
      <c r="E3027" s="10" t="s">
        <v>44</v>
      </c>
      <c r="F3027" s="10" t="s">
        <v>45</v>
      </c>
      <c r="G3027" s="10" t="s">
        <v>326</v>
      </c>
      <c r="H3027" s="10" t="s">
        <v>3090</v>
      </c>
      <c r="I3027" s="10" t="s">
        <v>69</v>
      </c>
      <c r="J3027" s="10" t="str">
        <f t="shared" si="47"/>
        <v>538258-REYES HEROLES</v>
      </c>
    </row>
    <row r="3028" spans="1:10">
      <c r="A3028" s="10" t="s">
        <v>120</v>
      </c>
      <c r="B3028" s="10">
        <v>539199</v>
      </c>
      <c r="C3028" s="10">
        <v>23146</v>
      </c>
      <c r="D3028" s="10" t="s">
        <v>1291</v>
      </c>
      <c r="E3028" s="10" t="s">
        <v>35</v>
      </c>
      <c r="F3028" s="10" t="s">
        <v>116</v>
      </c>
      <c r="G3028" s="10" t="s">
        <v>488</v>
      </c>
      <c r="H3028" s="10" t="s">
        <v>6659</v>
      </c>
      <c r="I3028" s="10" t="s">
        <v>490</v>
      </c>
      <c r="J3028" s="10" t="str">
        <f t="shared" si="47"/>
        <v>539199-MATRIZ LA PEIDAD</v>
      </c>
    </row>
    <row r="3029" spans="1:10">
      <c r="A3029" s="10" t="s">
        <v>214</v>
      </c>
      <c r="B3029" s="10">
        <v>532058</v>
      </c>
      <c r="C3029" s="10">
        <v>42184</v>
      </c>
      <c r="D3029" s="10" t="s">
        <v>1239</v>
      </c>
      <c r="E3029" s="10" t="s">
        <v>44</v>
      </c>
      <c r="F3029" s="10" t="s">
        <v>45</v>
      </c>
      <c r="G3029" s="10" t="s">
        <v>73</v>
      </c>
      <c r="H3029" s="10" t="s">
        <v>3089</v>
      </c>
      <c r="I3029" s="10" t="s">
        <v>1241</v>
      </c>
      <c r="J3029" s="10" t="str">
        <f t="shared" si="47"/>
        <v>532058-TAMAZUNCHALE</v>
      </c>
    </row>
    <row r="3030" spans="1:10">
      <c r="A3030" s="10" t="s">
        <v>163</v>
      </c>
      <c r="B3030" s="10">
        <v>536608</v>
      </c>
      <c r="C3030" s="10">
        <v>42073</v>
      </c>
      <c r="D3030" s="10" t="s">
        <v>814</v>
      </c>
      <c r="E3030" s="10" t="s">
        <v>26</v>
      </c>
      <c r="F3030" s="10" t="s">
        <v>223</v>
      </c>
      <c r="G3030" s="10" t="s">
        <v>733</v>
      </c>
      <c r="H3030" s="10" t="s">
        <v>6080</v>
      </c>
      <c r="I3030" s="10" t="s">
        <v>735</v>
      </c>
      <c r="J3030" s="10" t="str">
        <f t="shared" si="47"/>
        <v>536608-CUARTELES</v>
      </c>
    </row>
    <row r="3031" spans="1:10">
      <c r="A3031" s="10" t="s">
        <v>365</v>
      </c>
      <c r="B3031" s="10">
        <v>538911</v>
      </c>
      <c r="C3031" s="10">
        <v>32881</v>
      </c>
      <c r="D3031" s="10" t="s">
        <v>366</v>
      </c>
      <c r="E3031" s="10" t="s">
        <v>44</v>
      </c>
      <c r="F3031" s="10" t="s">
        <v>45</v>
      </c>
      <c r="G3031" s="10" t="s">
        <v>187</v>
      </c>
      <c r="H3031" s="10" t="s">
        <v>3076</v>
      </c>
      <c r="I3031" s="10" t="s">
        <v>364</v>
      </c>
      <c r="J3031" s="10" t="str">
        <f t="shared" si="47"/>
        <v>538911-POCITOS</v>
      </c>
    </row>
    <row r="3032" spans="1:10">
      <c r="A3032" s="10" t="s">
        <v>64</v>
      </c>
      <c r="B3032" s="10">
        <v>536850</v>
      </c>
      <c r="C3032" s="10">
        <v>39479</v>
      </c>
      <c r="D3032" s="10" t="s">
        <v>5632</v>
      </c>
      <c r="E3032" s="10" t="s">
        <v>44</v>
      </c>
      <c r="F3032" s="10" t="s">
        <v>66</v>
      </c>
      <c r="G3032" s="10" t="s">
        <v>633</v>
      </c>
      <c r="H3032" s="10" t="s">
        <v>5633</v>
      </c>
      <c r="I3032" s="10" t="s">
        <v>3002</v>
      </c>
      <c r="J3032" s="10" t="str">
        <f t="shared" si="47"/>
        <v>536850-PASEO DE LAS AMERICAS</v>
      </c>
    </row>
    <row r="3033" spans="1:10">
      <c r="A3033" s="10" t="s">
        <v>237</v>
      </c>
      <c r="B3033" s="10">
        <v>534288</v>
      </c>
      <c r="C3033" s="10">
        <v>22365</v>
      </c>
      <c r="D3033" s="10" t="s">
        <v>105</v>
      </c>
      <c r="E3033" s="10" t="s">
        <v>180</v>
      </c>
      <c r="F3033" s="10" t="s">
        <v>195</v>
      </c>
      <c r="G3033" s="10" t="s">
        <v>238</v>
      </c>
      <c r="H3033" s="10" t="s">
        <v>3097</v>
      </c>
      <c r="I3033" s="10" t="s">
        <v>107</v>
      </c>
      <c r="J3033" s="10" t="str">
        <f t="shared" si="47"/>
        <v>534288-XALISCO</v>
      </c>
    </row>
    <row r="3034" spans="1:10">
      <c r="A3034" s="10" t="s">
        <v>527</v>
      </c>
      <c r="B3034" s="10">
        <v>536967</v>
      </c>
      <c r="C3034" s="10">
        <v>32500</v>
      </c>
      <c r="D3034" s="10" t="s">
        <v>5477</v>
      </c>
      <c r="E3034" s="10" t="s">
        <v>180</v>
      </c>
      <c r="F3034" s="10" t="s">
        <v>195</v>
      </c>
      <c r="G3034" s="10" t="s">
        <v>528</v>
      </c>
      <c r="H3034" s="10" t="s">
        <v>4126</v>
      </c>
      <c r="I3034" s="10" t="s">
        <v>5479</v>
      </c>
      <c r="J3034" s="10" t="str">
        <f t="shared" si="47"/>
        <v>536967-2 DE ABRIL</v>
      </c>
    </row>
    <row r="3035" spans="1:10">
      <c r="A3035" s="10" t="s">
        <v>77</v>
      </c>
      <c r="B3035" s="10">
        <v>537340</v>
      </c>
      <c r="C3035" s="10">
        <v>4655</v>
      </c>
      <c r="D3035" s="10" t="s">
        <v>863</v>
      </c>
      <c r="E3035" s="10" t="s">
        <v>91</v>
      </c>
      <c r="F3035" s="10" t="s">
        <v>143</v>
      </c>
      <c r="G3035" s="10" t="s">
        <v>267</v>
      </c>
      <c r="H3035" s="10" t="s">
        <v>1869</v>
      </c>
      <c r="I3035" s="10" t="s">
        <v>865</v>
      </c>
      <c r="J3035" s="10" t="str">
        <f t="shared" si="47"/>
        <v>537340-BUENAVISTA</v>
      </c>
    </row>
    <row r="3036" spans="1:10">
      <c r="A3036" s="10" t="s">
        <v>77</v>
      </c>
      <c r="B3036" s="10">
        <v>537609</v>
      </c>
      <c r="C3036" s="10">
        <v>43206</v>
      </c>
      <c r="D3036" s="10" t="s">
        <v>1712</v>
      </c>
      <c r="E3036" s="10" t="s">
        <v>91</v>
      </c>
      <c r="F3036" s="10" t="s">
        <v>311</v>
      </c>
      <c r="G3036" s="10" t="s">
        <v>684</v>
      </c>
      <c r="H3036" s="10" t="s">
        <v>3100</v>
      </c>
      <c r="I3036" s="10" t="s">
        <v>1712</v>
      </c>
      <c r="J3036" s="10" t="str">
        <f t="shared" si="47"/>
        <v>537609-PINTURAS JARAMILLO</v>
      </c>
    </row>
    <row r="3037" spans="1:10">
      <c r="A3037" s="10" t="s">
        <v>58</v>
      </c>
      <c r="B3037" s="10">
        <v>536222</v>
      </c>
      <c r="C3037" s="10">
        <v>42823</v>
      </c>
      <c r="D3037" s="10" t="s">
        <v>59</v>
      </c>
      <c r="E3037" s="10" t="s">
        <v>52</v>
      </c>
      <c r="F3037" s="10" t="s">
        <v>60</v>
      </c>
      <c r="G3037" s="10" t="s">
        <v>61</v>
      </c>
      <c r="H3037" s="10" t="s">
        <v>3123</v>
      </c>
      <c r="I3037" s="10" t="s">
        <v>63</v>
      </c>
      <c r="J3037" s="10" t="str">
        <f t="shared" si="47"/>
        <v>536222-LERMA</v>
      </c>
    </row>
    <row r="3038" spans="1:10">
      <c r="A3038" s="10" t="s">
        <v>33</v>
      </c>
      <c r="B3038" s="10">
        <v>538552</v>
      </c>
      <c r="C3038" s="10">
        <v>32830</v>
      </c>
      <c r="D3038" s="10" t="s">
        <v>384</v>
      </c>
      <c r="E3038" s="10" t="s">
        <v>44</v>
      </c>
      <c r="F3038" s="10" t="s">
        <v>45</v>
      </c>
      <c r="G3038" s="10" t="s">
        <v>187</v>
      </c>
      <c r="H3038" s="10" t="s">
        <v>3102</v>
      </c>
      <c r="I3038" s="10" t="s">
        <v>386</v>
      </c>
      <c r="J3038" s="10" t="str">
        <f t="shared" si="47"/>
        <v>538552-DIVISION NORTE</v>
      </c>
    </row>
    <row r="3039" spans="1:10">
      <c r="A3039" s="10" t="s">
        <v>50</v>
      </c>
      <c r="B3039" s="10">
        <v>534730</v>
      </c>
      <c r="C3039" s="10">
        <v>40425</v>
      </c>
      <c r="D3039" s="10" t="s">
        <v>51</v>
      </c>
      <c r="E3039" s="10" t="s">
        <v>52</v>
      </c>
      <c r="F3039" s="10" t="s">
        <v>53</v>
      </c>
      <c r="G3039" s="10" t="s">
        <v>54</v>
      </c>
      <c r="H3039" s="10" t="s">
        <v>3101</v>
      </c>
      <c r="I3039" s="10" t="s">
        <v>56</v>
      </c>
      <c r="J3039" s="10" t="str">
        <f t="shared" si="47"/>
        <v>534730-TUXTLA 14</v>
      </c>
    </row>
    <row r="3040" spans="1:10">
      <c r="A3040" s="10" t="s">
        <v>237</v>
      </c>
      <c r="B3040" s="10">
        <v>537269</v>
      </c>
      <c r="C3040" s="10">
        <v>22850</v>
      </c>
      <c r="D3040" s="10" t="s">
        <v>105</v>
      </c>
      <c r="E3040" s="10" t="s">
        <v>180</v>
      </c>
      <c r="F3040" s="10" t="s">
        <v>195</v>
      </c>
      <c r="G3040" s="10" t="s">
        <v>238</v>
      </c>
      <c r="H3040" s="10" t="s">
        <v>5371</v>
      </c>
      <c r="I3040" s="10" t="s">
        <v>107</v>
      </c>
      <c r="J3040" s="10" t="str">
        <f t="shared" si="47"/>
        <v>537269-AHUCATLAN</v>
      </c>
    </row>
    <row r="3041" spans="1:10">
      <c r="A3041" s="10" t="s">
        <v>163</v>
      </c>
      <c r="B3041" s="10">
        <v>532780</v>
      </c>
      <c r="C3041" s="10">
        <v>8210</v>
      </c>
      <c r="D3041" s="10" t="s">
        <v>6594</v>
      </c>
      <c r="E3041" s="10" t="s">
        <v>26</v>
      </c>
      <c r="F3041" s="10" t="s">
        <v>223</v>
      </c>
      <c r="G3041" s="10" t="s">
        <v>376</v>
      </c>
      <c r="H3041" s="10" t="s">
        <v>2841</v>
      </c>
      <c r="I3041" s="10" t="s">
        <v>2252</v>
      </c>
      <c r="J3041" s="10" t="str">
        <f t="shared" si="47"/>
        <v>532780-PALMA</v>
      </c>
    </row>
    <row r="3042" spans="1:10">
      <c r="A3042" s="10" t="s">
        <v>324</v>
      </c>
      <c r="B3042" s="10">
        <v>537984</v>
      </c>
      <c r="C3042" s="10">
        <v>32328</v>
      </c>
      <c r="D3042" s="10" t="s">
        <v>2875</v>
      </c>
      <c r="E3042" s="10" t="s">
        <v>44</v>
      </c>
      <c r="F3042" s="10" t="s">
        <v>45</v>
      </c>
      <c r="G3042" s="10" t="s">
        <v>326</v>
      </c>
      <c r="H3042" s="10" t="s">
        <v>5484</v>
      </c>
      <c r="I3042" s="10" t="s">
        <v>2876</v>
      </c>
      <c r="J3042" s="10" t="str">
        <f t="shared" si="47"/>
        <v>537984-FUERZA DE VENTAS</v>
      </c>
    </row>
    <row r="3043" spans="1:10">
      <c r="A3043" s="10" t="s">
        <v>24</v>
      </c>
      <c r="B3043" s="10">
        <v>539059</v>
      </c>
      <c r="C3043" s="10">
        <v>8200</v>
      </c>
      <c r="D3043" s="10" t="s">
        <v>304</v>
      </c>
      <c r="E3043" s="10" t="s">
        <v>26</v>
      </c>
      <c r="F3043" s="10" t="s">
        <v>27</v>
      </c>
      <c r="G3043" s="10" t="s">
        <v>305</v>
      </c>
      <c r="H3043" s="10" t="s">
        <v>6605</v>
      </c>
      <c r="I3043" s="10" t="s">
        <v>307</v>
      </c>
      <c r="J3043" s="10" t="str">
        <f t="shared" si="47"/>
        <v>539059-ZAPAMUNDI</v>
      </c>
    </row>
    <row r="3044" spans="1:10">
      <c r="A3044" s="10" t="s">
        <v>527</v>
      </c>
      <c r="B3044" s="10">
        <v>535687</v>
      </c>
      <c r="C3044" s="10">
        <v>32265</v>
      </c>
      <c r="D3044" s="10" t="s">
        <v>3104</v>
      </c>
      <c r="E3044" s="10" t="s">
        <v>180</v>
      </c>
      <c r="F3044" s="10" t="s">
        <v>195</v>
      </c>
      <c r="G3044" s="10" t="s">
        <v>572</v>
      </c>
      <c r="H3044" s="10" t="s">
        <v>3105</v>
      </c>
      <c r="I3044" s="10" t="s">
        <v>3106</v>
      </c>
      <c r="J3044" s="10" t="str">
        <f t="shared" si="47"/>
        <v>535687-ESCUINAPA (FITCH)</v>
      </c>
    </row>
    <row r="3045" spans="1:10">
      <c r="A3045" s="10" t="s">
        <v>77</v>
      </c>
      <c r="B3045" s="10">
        <v>535492</v>
      </c>
      <c r="C3045" s="10">
        <v>41459</v>
      </c>
      <c r="D3045" s="10" t="s">
        <v>3282</v>
      </c>
      <c r="E3045" s="10" t="s">
        <v>91</v>
      </c>
      <c r="F3045" s="10" t="s">
        <v>311</v>
      </c>
      <c r="G3045" s="10" t="s">
        <v>485</v>
      </c>
      <c r="H3045" s="10" t="s">
        <v>6082</v>
      </c>
      <c r="I3045" s="10" t="s">
        <v>3284</v>
      </c>
      <c r="J3045" s="10" t="str">
        <f t="shared" si="47"/>
        <v>535492-TIENDA ESCUELA ATLACOMULCO</v>
      </c>
    </row>
    <row r="3046" spans="1:10">
      <c r="A3046" s="10" t="s">
        <v>221</v>
      </c>
      <c r="B3046" s="10">
        <v>537298</v>
      </c>
      <c r="C3046" s="10">
        <v>43124</v>
      </c>
      <c r="D3046" s="10" t="s">
        <v>105</v>
      </c>
      <c r="E3046" s="10" t="s">
        <v>26</v>
      </c>
      <c r="F3046" s="10" t="s">
        <v>223</v>
      </c>
      <c r="G3046" s="10" t="s">
        <v>991</v>
      </c>
      <c r="H3046" s="10" t="s">
        <v>3107</v>
      </c>
      <c r="I3046" s="10" t="s">
        <v>107</v>
      </c>
      <c r="J3046" s="10" t="str">
        <f t="shared" si="47"/>
        <v>537298-EL MIRADOR</v>
      </c>
    </row>
    <row r="3047" spans="1:10">
      <c r="A3047" s="10" t="s">
        <v>190</v>
      </c>
      <c r="B3047" s="10">
        <v>531745</v>
      </c>
      <c r="C3047" s="10">
        <v>22470</v>
      </c>
      <c r="D3047" s="10" t="s">
        <v>5630</v>
      </c>
      <c r="E3047" s="10" t="s">
        <v>35</v>
      </c>
      <c r="F3047" s="10" t="s">
        <v>36</v>
      </c>
      <c r="G3047" s="10" t="s">
        <v>191</v>
      </c>
      <c r="H3047" s="10" t="s">
        <v>6432</v>
      </c>
      <c r="I3047" s="10" t="s">
        <v>282</v>
      </c>
      <c r="J3047" s="10" t="str">
        <f t="shared" si="47"/>
        <v>531745-SUC. MACRO</v>
      </c>
    </row>
    <row r="3048" spans="1:10">
      <c r="A3048" s="10" t="s">
        <v>442</v>
      </c>
      <c r="B3048" s="10">
        <v>539174</v>
      </c>
      <c r="C3048" s="10">
        <v>43790</v>
      </c>
      <c r="D3048" s="10" t="s">
        <v>253</v>
      </c>
      <c r="E3048" s="10" t="s">
        <v>180</v>
      </c>
      <c r="F3048" s="10" t="s">
        <v>444</v>
      </c>
      <c r="G3048" s="10" t="s">
        <v>704</v>
      </c>
      <c r="H3048" s="10" t="s">
        <v>1427</v>
      </c>
      <c r="I3048" s="10" t="s">
        <v>256</v>
      </c>
      <c r="J3048" s="10" t="str">
        <f t="shared" si="47"/>
        <v>539174-ZARCO</v>
      </c>
    </row>
    <row r="3049" spans="1:10">
      <c r="A3049" s="10" t="s">
        <v>190</v>
      </c>
      <c r="B3049" s="10">
        <v>533704</v>
      </c>
      <c r="C3049" s="10">
        <v>22472</v>
      </c>
      <c r="D3049" s="10" t="s">
        <v>5630</v>
      </c>
      <c r="E3049" s="10" t="s">
        <v>35</v>
      </c>
      <c r="F3049" s="10" t="s">
        <v>36</v>
      </c>
      <c r="G3049" s="10" t="s">
        <v>191</v>
      </c>
      <c r="H3049" s="10" t="s">
        <v>6140</v>
      </c>
      <c r="I3049" s="10" t="s">
        <v>282</v>
      </c>
      <c r="J3049" s="10" t="str">
        <f t="shared" si="47"/>
        <v>533704-SUC. SANTIAGO</v>
      </c>
    </row>
    <row r="3050" spans="1:10">
      <c r="A3050" s="10" t="s">
        <v>64</v>
      </c>
      <c r="B3050" s="10">
        <v>538218</v>
      </c>
      <c r="C3050" s="10">
        <v>32774</v>
      </c>
      <c r="D3050" s="10" t="s">
        <v>1917</v>
      </c>
      <c r="E3050" s="10" t="s">
        <v>44</v>
      </c>
      <c r="F3050" s="10" t="s">
        <v>66</v>
      </c>
      <c r="G3050" s="10" t="s">
        <v>272</v>
      </c>
      <c r="H3050" s="10" t="s">
        <v>3108</v>
      </c>
      <c r="I3050" s="10" t="s">
        <v>1919</v>
      </c>
      <c r="J3050" s="10" t="str">
        <f t="shared" si="47"/>
        <v>538218-BALCONES DEL NORTE</v>
      </c>
    </row>
    <row r="3051" spans="1:10">
      <c r="A3051" s="10" t="s">
        <v>64</v>
      </c>
      <c r="B3051" s="10">
        <v>538878</v>
      </c>
      <c r="C3051" s="10">
        <v>32859</v>
      </c>
      <c r="D3051" s="10" t="s">
        <v>253</v>
      </c>
      <c r="E3051" s="10" t="s">
        <v>44</v>
      </c>
      <c r="F3051" s="10" t="s">
        <v>66</v>
      </c>
      <c r="G3051" s="10" t="s">
        <v>633</v>
      </c>
      <c r="H3051" s="10" t="s">
        <v>3109</v>
      </c>
      <c r="I3051" s="10" t="s">
        <v>256</v>
      </c>
      <c r="J3051" s="10" t="str">
        <f t="shared" si="47"/>
        <v>538878-CAÑADA BLANCA</v>
      </c>
    </row>
    <row r="3052" spans="1:10">
      <c r="A3052" s="10" t="s">
        <v>442</v>
      </c>
      <c r="B3052" s="10">
        <v>533921</v>
      </c>
      <c r="C3052" s="10">
        <v>31678</v>
      </c>
      <c r="D3052" s="10" t="s">
        <v>443</v>
      </c>
      <c r="E3052" s="10" t="s">
        <v>180</v>
      </c>
      <c r="F3052" s="10" t="s">
        <v>444</v>
      </c>
      <c r="G3052" s="10" t="s">
        <v>445</v>
      </c>
      <c r="H3052" s="10" t="s">
        <v>3429</v>
      </c>
      <c r="I3052" s="10" t="s">
        <v>107</v>
      </c>
      <c r="J3052" s="10" t="str">
        <f t="shared" si="47"/>
        <v>533921-CASAS GRANDES</v>
      </c>
    </row>
    <row r="3053" spans="1:10">
      <c r="A3053" s="10" t="s">
        <v>527</v>
      </c>
      <c r="B3053" s="10">
        <v>538130</v>
      </c>
      <c r="C3053" s="10">
        <v>43477</v>
      </c>
      <c r="D3053" s="10" t="s">
        <v>263</v>
      </c>
      <c r="E3053" s="10" t="s">
        <v>180</v>
      </c>
      <c r="F3053" s="10" t="s">
        <v>195</v>
      </c>
      <c r="G3053" s="10" t="s">
        <v>528</v>
      </c>
      <c r="H3053" s="10" t="s">
        <v>2207</v>
      </c>
      <c r="I3053" s="10" t="s">
        <v>155</v>
      </c>
      <c r="J3053" s="10" t="str">
        <f t="shared" si="47"/>
        <v>538130-JUAN PABLO II</v>
      </c>
    </row>
    <row r="3054" spans="1:10">
      <c r="A3054" s="10" t="s">
        <v>114</v>
      </c>
      <c r="B3054" s="10">
        <v>530470</v>
      </c>
      <c r="C3054" s="10">
        <v>20985</v>
      </c>
      <c r="D3054" s="10" t="s">
        <v>115</v>
      </c>
      <c r="E3054" s="10" t="s">
        <v>35</v>
      </c>
      <c r="F3054" s="10" t="s">
        <v>116</v>
      </c>
      <c r="G3054" s="10" t="s">
        <v>587</v>
      </c>
      <c r="H3054" s="10" t="s">
        <v>3110</v>
      </c>
      <c r="I3054" s="10" t="s">
        <v>119</v>
      </c>
      <c r="J3054" s="10" t="str">
        <f t="shared" si="47"/>
        <v>530470-PINTURAS DE CELAYA TECNOLOGICO</v>
      </c>
    </row>
    <row r="3055" spans="1:10">
      <c r="A3055" s="10" t="s">
        <v>42</v>
      </c>
      <c r="B3055" s="10">
        <v>537123</v>
      </c>
      <c r="C3055" s="10">
        <v>43042</v>
      </c>
      <c r="D3055" s="10" t="s">
        <v>115</v>
      </c>
      <c r="E3055" s="10" t="s">
        <v>35</v>
      </c>
      <c r="F3055" s="10" t="s">
        <v>116</v>
      </c>
      <c r="G3055" s="10" t="s">
        <v>292</v>
      </c>
      <c r="H3055" s="10" t="s">
        <v>3111</v>
      </c>
      <c r="I3055" s="10" t="s">
        <v>119</v>
      </c>
      <c r="J3055" s="10" t="str">
        <f t="shared" si="47"/>
        <v>537123-PINTURAS COMEX DE QUERETARO LA CONDESA</v>
      </c>
    </row>
    <row r="3056" spans="1:10">
      <c r="A3056" s="10" t="s">
        <v>77</v>
      </c>
      <c r="B3056" s="10">
        <v>531429</v>
      </c>
      <c r="C3056" s="10">
        <v>7099</v>
      </c>
      <c r="D3056" s="10" t="s">
        <v>2579</v>
      </c>
      <c r="E3056" s="10" t="s">
        <v>26</v>
      </c>
      <c r="F3056" s="10" t="s">
        <v>127</v>
      </c>
      <c r="G3056" s="10" t="s">
        <v>330</v>
      </c>
      <c r="H3056" s="10" t="s">
        <v>570</v>
      </c>
      <c r="I3056" s="10" t="s">
        <v>505</v>
      </c>
      <c r="J3056" s="10" t="str">
        <f t="shared" si="47"/>
        <v>531429-LAS TORRES</v>
      </c>
    </row>
    <row r="3057" spans="1:10">
      <c r="A3057" s="10" t="s">
        <v>33</v>
      </c>
      <c r="B3057" s="10">
        <v>536535</v>
      </c>
      <c r="C3057" s="10">
        <v>22722</v>
      </c>
      <c r="D3057" s="10" t="s">
        <v>418</v>
      </c>
      <c r="E3057" s="10" t="s">
        <v>35</v>
      </c>
      <c r="F3057" s="10" t="s">
        <v>97</v>
      </c>
      <c r="G3057" s="10" t="s">
        <v>419</v>
      </c>
      <c r="H3057" s="10" t="s">
        <v>3113</v>
      </c>
      <c r="I3057" s="10" t="s">
        <v>421</v>
      </c>
      <c r="J3057" s="10" t="str">
        <f t="shared" si="47"/>
        <v>536535-JUAN MANUEL</v>
      </c>
    </row>
    <row r="3058" spans="1:10">
      <c r="A3058" s="10" t="s">
        <v>562</v>
      </c>
      <c r="B3058" s="10">
        <v>532982</v>
      </c>
      <c r="C3058" s="10">
        <v>31456</v>
      </c>
      <c r="D3058" s="10" t="s">
        <v>875</v>
      </c>
      <c r="E3058" s="10" t="s">
        <v>180</v>
      </c>
      <c r="F3058" s="10" t="s">
        <v>444</v>
      </c>
      <c r="G3058" s="10" t="s">
        <v>959</v>
      </c>
      <c r="H3058" s="10" t="s">
        <v>3112</v>
      </c>
      <c r="I3058" s="10" t="s">
        <v>877</v>
      </c>
      <c r="J3058" s="10" t="str">
        <f t="shared" si="47"/>
        <v>532982-MAGDALENAS</v>
      </c>
    </row>
    <row r="3059" spans="1:10">
      <c r="A3059" s="10" t="s">
        <v>442</v>
      </c>
      <c r="B3059" s="10">
        <v>533542</v>
      </c>
      <c r="C3059" s="10">
        <v>31561</v>
      </c>
      <c r="D3059" s="10" t="s">
        <v>443</v>
      </c>
      <c r="E3059" s="10" t="s">
        <v>180</v>
      </c>
      <c r="F3059" s="10" t="s">
        <v>444</v>
      </c>
      <c r="G3059" s="10" t="s">
        <v>704</v>
      </c>
      <c r="H3059" s="10" t="s">
        <v>5148</v>
      </c>
      <c r="I3059" s="10" t="s">
        <v>107</v>
      </c>
      <c r="J3059" s="10" t="str">
        <f t="shared" si="47"/>
        <v>533542-VALLARTA</v>
      </c>
    </row>
    <row r="3060" spans="1:10">
      <c r="A3060" s="10" t="s">
        <v>237</v>
      </c>
      <c r="B3060" s="10">
        <v>534328</v>
      </c>
      <c r="C3060" s="10">
        <v>22224</v>
      </c>
      <c r="D3060" s="10" t="s">
        <v>2970</v>
      </c>
      <c r="E3060" s="10" t="s">
        <v>180</v>
      </c>
      <c r="F3060" s="10" t="s">
        <v>195</v>
      </c>
      <c r="G3060" s="10" t="s">
        <v>238</v>
      </c>
      <c r="H3060" s="10" t="s">
        <v>2972</v>
      </c>
      <c r="I3060" s="10" t="s">
        <v>2972</v>
      </c>
      <c r="J3060" s="10" t="str">
        <f t="shared" si="47"/>
        <v>534328-GILBERTO SANCHEZ ARIAS</v>
      </c>
    </row>
    <row r="3061" spans="1:10">
      <c r="A3061" s="10" t="s">
        <v>77</v>
      </c>
      <c r="B3061" s="10">
        <v>531775</v>
      </c>
      <c r="C3061" s="10">
        <v>4064</v>
      </c>
      <c r="D3061" s="10" t="s">
        <v>4450</v>
      </c>
      <c r="E3061" s="10" t="s">
        <v>91</v>
      </c>
      <c r="F3061" s="10" t="s">
        <v>143</v>
      </c>
      <c r="G3061" s="10" t="s">
        <v>208</v>
      </c>
      <c r="H3061" s="10" t="s">
        <v>4450</v>
      </c>
      <c r="I3061" s="10" t="s">
        <v>3865</v>
      </c>
      <c r="J3061" s="10" t="str">
        <f t="shared" si="47"/>
        <v>531775-EL MEJOR SURTIDO SA DE CV</v>
      </c>
    </row>
    <row r="3062" spans="1:10">
      <c r="A3062" s="10" t="s">
        <v>42</v>
      </c>
      <c r="B3062" s="10">
        <v>537284</v>
      </c>
      <c r="C3062" s="10">
        <v>43119</v>
      </c>
      <c r="D3062" s="10" t="s">
        <v>115</v>
      </c>
      <c r="E3062" s="10" t="s">
        <v>35</v>
      </c>
      <c r="F3062" s="10" t="s">
        <v>116</v>
      </c>
      <c r="G3062" s="10" t="s">
        <v>292</v>
      </c>
      <c r="H3062" s="10" t="s">
        <v>3118</v>
      </c>
      <c r="I3062" s="10" t="s">
        <v>119</v>
      </c>
      <c r="J3062" s="10" t="str">
        <f t="shared" si="47"/>
        <v>537284-SAN JOSE EL ALTO</v>
      </c>
    </row>
    <row r="3063" spans="1:10">
      <c r="A3063" s="10" t="s">
        <v>77</v>
      </c>
      <c r="B3063" s="10">
        <v>530726</v>
      </c>
      <c r="C3063" s="10">
        <v>41621</v>
      </c>
      <c r="D3063" s="10" t="s">
        <v>257</v>
      </c>
      <c r="E3063" s="10" t="s">
        <v>91</v>
      </c>
      <c r="F3063" s="10" t="s">
        <v>311</v>
      </c>
      <c r="G3063" s="10" t="s">
        <v>462</v>
      </c>
      <c r="H3063" s="10" t="s">
        <v>71</v>
      </c>
      <c r="I3063" s="10" t="s">
        <v>260</v>
      </c>
      <c r="J3063" s="10" t="str">
        <f t="shared" si="47"/>
        <v>530726-HIDALGO</v>
      </c>
    </row>
    <row r="3064" spans="1:10">
      <c r="A3064" s="10" t="s">
        <v>527</v>
      </c>
      <c r="B3064" s="10">
        <v>538211</v>
      </c>
      <c r="C3064" s="10">
        <v>43542</v>
      </c>
      <c r="D3064" s="10" t="s">
        <v>263</v>
      </c>
      <c r="E3064" s="10" t="s">
        <v>180</v>
      </c>
      <c r="F3064" s="10" t="s">
        <v>195</v>
      </c>
      <c r="G3064" s="10" t="s">
        <v>528</v>
      </c>
      <c r="H3064" s="10" t="s">
        <v>1055</v>
      </c>
      <c r="I3064" s="10" t="s">
        <v>155</v>
      </c>
      <c r="J3064" s="10" t="str">
        <f t="shared" si="47"/>
        <v>538211-LOS ANGELES</v>
      </c>
    </row>
    <row r="3065" spans="1:10">
      <c r="A3065" s="10" t="s">
        <v>442</v>
      </c>
      <c r="B3065" s="10">
        <v>533537</v>
      </c>
      <c r="C3065" s="10">
        <v>31556</v>
      </c>
      <c r="D3065" s="10" t="s">
        <v>443</v>
      </c>
      <c r="E3065" s="10" t="s">
        <v>180</v>
      </c>
      <c r="F3065" s="10" t="s">
        <v>444</v>
      </c>
      <c r="G3065" s="10" t="s">
        <v>704</v>
      </c>
      <c r="H3065" s="10" t="s">
        <v>1146</v>
      </c>
      <c r="I3065" s="10" t="s">
        <v>107</v>
      </c>
      <c r="J3065" s="10" t="str">
        <f t="shared" si="47"/>
        <v>533537-MELCHOR OCAMPO</v>
      </c>
    </row>
    <row r="3066" spans="1:10">
      <c r="A3066" s="10" t="s">
        <v>120</v>
      </c>
      <c r="B3066" s="10">
        <v>532286</v>
      </c>
      <c r="C3066" s="10">
        <v>41031</v>
      </c>
      <c r="D3066" s="10" t="s">
        <v>962</v>
      </c>
      <c r="E3066" s="10" t="s">
        <v>35</v>
      </c>
      <c r="F3066" s="10" t="s">
        <v>116</v>
      </c>
      <c r="G3066" s="10" t="s">
        <v>587</v>
      </c>
      <c r="H3066" s="10" t="s">
        <v>3117</v>
      </c>
      <c r="I3066" s="10" t="s">
        <v>964</v>
      </c>
      <c r="J3066" s="10" t="str">
        <f t="shared" si="47"/>
        <v>532286-PINTURAS AMEALCO SUCURSAL CONTEPEC</v>
      </c>
    </row>
    <row r="3067" spans="1:10">
      <c r="A3067" s="10" t="s">
        <v>77</v>
      </c>
      <c r="B3067" s="10">
        <v>530385</v>
      </c>
      <c r="C3067" s="10">
        <v>41720</v>
      </c>
      <c r="D3067" s="10" t="s">
        <v>683</v>
      </c>
      <c r="E3067" s="10" t="s">
        <v>91</v>
      </c>
      <c r="F3067" s="10" t="s">
        <v>311</v>
      </c>
      <c r="G3067" s="10" t="s">
        <v>684</v>
      </c>
      <c r="H3067" s="10" t="s">
        <v>3119</v>
      </c>
      <c r="I3067" s="10" t="s">
        <v>686</v>
      </c>
      <c r="J3067" s="10" t="str">
        <f t="shared" si="47"/>
        <v>530385-ALMOLOYA</v>
      </c>
    </row>
    <row r="3068" spans="1:10">
      <c r="A3068" s="10" t="s">
        <v>262</v>
      </c>
      <c r="B3068" s="10">
        <v>531072</v>
      </c>
      <c r="C3068" s="10">
        <v>32041</v>
      </c>
      <c r="D3068" s="10" t="s">
        <v>263</v>
      </c>
      <c r="E3068" s="10" t="s">
        <v>52</v>
      </c>
      <c r="F3068" s="10" t="s">
        <v>85</v>
      </c>
      <c r="G3068" s="10" t="s">
        <v>264</v>
      </c>
      <c r="H3068" s="10" t="s">
        <v>3120</v>
      </c>
      <c r="I3068" s="10" t="s">
        <v>155</v>
      </c>
      <c r="J3068" s="10" t="str">
        <f t="shared" si="47"/>
        <v>531072-XILOTZINGO</v>
      </c>
    </row>
    <row r="3069" spans="1:10">
      <c r="A3069" s="10" t="s">
        <v>24</v>
      </c>
      <c r="B3069" s="10">
        <v>530009</v>
      </c>
      <c r="C3069" s="10">
        <v>4402</v>
      </c>
      <c r="D3069" s="10" t="s">
        <v>3457</v>
      </c>
      <c r="E3069" s="10" t="s">
        <v>91</v>
      </c>
      <c r="F3069" s="10" t="s">
        <v>92</v>
      </c>
      <c r="G3069" s="10" t="s">
        <v>388</v>
      </c>
      <c r="H3069" s="10" t="s">
        <v>3458</v>
      </c>
      <c r="I3069" s="10" t="s">
        <v>3459</v>
      </c>
      <c r="J3069" s="10" t="str">
        <f t="shared" si="47"/>
        <v>530009-CMX PINTURAS CUMBRES</v>
      </c>
    </row>
    <row r="3070" spans="1:10">
      <c r="A3070" s="10" t="s">
        <v>120</v>
      </c>
      <c r="B3070" s="10">
        <v>531901</v>
      </c>
      <c r="C3070" s="10">
        <v>22800</v>
      </c>
      <c r="D3070" s="10" t="s">
        <v>257</v>
      </c>
      <c r="E3070" s="10" t="s">
        <v>35</v>
      </c>
      <c r="F3070" s="10" t="s">
        <v>122</v>
      </c>
      <c r="G3070" s="10" t="s">
        <v>410</v>
      </c>
      <c r="H3070" s="10" t="s">
        <v>2565</v>
      </c>
      <c r="I3070" s="10" t="s">
        <v>260</v>
      </c>
      <c r="J3070" s="10" t="str">
        <f t="shared" si="47"/>
        <v>531901-VISTA BELLA</v>
      </c>
    </row>
    <row r="3071" spans="1:10">
      <c r="A3071" s="10" t="s">
        <v>33</v>
      </c>
      <c r="B3071" s="10">
        <v>535413</v>
      </c>
      <c r="C3071" s="10">
        <v>22607</v>
      </c>
      <c r="D3071" s="10" t="s">
        <v>194</v>
      </c>
      <c r="E3071" s="10" t="s">
        <v>35</v>
      </c>
      <c r="F3071" s="10" t="s">
        <v>36</v>
      </c>
      <c r="G3071" s="10" t="s">
        <v>427</v>
      </c>
      <c r="H3071" s="10" t="s">
        <v>949</v>
      </c>
      <c r="I3071" s="10" t="s">
        <v>88</v>
      </c>
      <c r="J3071" s="10" t="str">
        <f t="shared" si="47"/>
        <v>535413-ECHEVERRIA</v>
      </c>
    </row>
    <row r="3072" spans="1:10">
      <c r="A3072" s="10" t="s">
        <v>535</v>
      </c>
      <c r="B3072" s="10">
        <v>535043</v>
      </c>
      <c r="C3072" s="10">
        <v>31975</v>
      </c>
      <c r="D3072" s="10" t="s">
        <v>875</v>
      </c>
      <c r="E3072" s="10" t="s">
        <v>180</v>
      </c>
      <c r="F3072" s="10" t="s">
        <v>444</v>
      </c>
      <c r="G3072" s="10" t="s">
        <v>959</v>
      </c>
      <c r="H3072" s="10" t="s">
        <v>2151</v>
      </c>
      <c r="I3072" s="10" t="s">
        <v>877</v>
      </c>
      <c r="J3072" s="10" t="str">
        <f t="shared" si="47"/>
        <v>535043-PLAZA FIESTA</v>
      </c>
    </row>
    <row r="3073" spans="1:10">
      <c r="A3073" s="10" t="s">
        <v>58</v>
      </c>
      <c r="B3073" s="10">
        <v>537722</v>
      </c>
      <c r="C3073" s="10">
        <v>41815</v>
      </c>
      <c r="D3073" s="10" t="s">
        <v>6086</v>
      </c>
      <c r="E3073" s="10" t="s">
        <v>52</v>
      </c>
      <c r="F3073" s="10" t="s">
        <v>60</v>
      </c>
      <c r="G3073" s="10" t="s">
        <v>61</v>
      </c>
      <c r="H3073" s="10" t="s">
        <v>6087</v>
      </c>
      <c r="I3073" s="10" t="s">
        <v>664</v>
      </c>
      <c r="J3073" s="10" t="str">
        <f t="shared" si="47"/>
        <v>537722-BODEGA ESCARCEGA</v>
      </c>
    </row>
    <row r="3074" spans="1:10">
      <c r="A3074" s="10" t="s">
        <v>33</v>
      </c>
      <c r="B3074" s="10">
        <v>534532</v>
      </c>
      <c r="C3074" s="10">
        <v>22256</v>
      </c>
      <c r="D3074" s="10" t="s">
        <v>5518</v>
      </c>
      <c r="E3074" s="10" t="s">
        <v>44</v>
      </c>
      <c r="F3074" s="10" t="s">
        <v>45</v>
      </c>
      <c r="G3074" s="10" t="s">
        <v>187</v>
      </c>
      <c r="H3074" s="10" t="s">
        <v>385</v>
      </c>
      <c r="I3074" s="10" t="s">
        <v>5519</v>
      </c>
      <c r="J3074" s="10" t="str">
        <f t="shared" si="47"/>
        <v>534532-UNION</v>
      </c>
    </row>
    <row r="3075" spans="1:10">
      <c r="A3075" s="10" t="s">
        <v>120</v>
      </c>
      <c r="B3075" s="10">
        <v>535286</v>
      </c>
      <c r="C3075" s="10">
        <v>22584</v>
      </c>
      <c r="D3075" s="10" t="s">
        <v>5905</v>
      </c>
      <c r="E3075" s="10" t="s">
        <v>35</v>
      </c>
      <c r="F3075" s="10" t="s">
        <v>122</v>
      </c>
      <c r="G3075" s="10" t="s">
        <v>493</v>
      </c>
      <c r="H3075" s="10" t="s">
        <v>4728</v>
      </c>
      <c r="I3075" s="10" t="s">
        <v>5906</v>
      </c>
      <c r="J3075" s="10" t="str">
        <f t="shared" ref="J3075:J3138" si="48">CONCATENATE(B3075,"-",H3075)</f>
        <v>535286-PASTOR ORTIZ</v>
      </c>
    </row>
    <row r="3076" spans="1:10">
      <c r="A3076" s="10" t="s">
        <v>365</v>
      </c>
      <c r="B3076" s="10">
        <v>538912</v>
      </c>
      <c r="C3076" s="10">
        <v>32882</v>
      </c>
      <c r="D3076" s="10" t="s">
        <v>366</v>
      </c>
      <c r="E3076" s="10" t="s">
        <v>44</v>
      </c>
      <c r="F3076" s="10" t="s">
        <v>45</v>
      </c>
      <c r="G3076" s="10" t="s">
        <v>187</v>
      </c>
      <c r="H3076" s="10" t="s">
        <v>2055</v>
      </c>
      <c r="I3076" s="10" t="s">
        <v>364</v>
      </c>
      <c r="J3076" s="10" t="str">
        <f t="shared" si="48"/>
        <v>538912-GALERIAS</v>
      </c>
    </row>
    <row r="3077" spans="1:10">
      <c r="A3077" s="10" t="s">
        <v>198</v>
      </c>
      <c r="B3077" s="10">
        <v>531541</v>
      </c>
      <c r="C3077" s="10">
        <v>40517</v>
      </c>
      <c r="D3077" s="10" t="s">
        <v>5681</v>
      </c>
      <c r="E3077" s="10" t="s">
        <v>52</v>
      </c>
      <c r="F3077" s="10" t="s">
        <v>60</v>
      </c>
      <c r="G3077" s="10" t="s">
        <v>199</v>
      </c>
      <c r="H3077" s="10" t="s">
        <v>6429</v>
      </c>
      <c r="I3077" s="10" t="s">
        <v>5683</v>
      </c>
      <c r="J3077" s="10" t="str">
        <f t="shared" si="48"/>
        <v>531541-PUERTO MORELOS</v>
      </c>
    </row>
    <row r="3078" spans="1:10">
      <c r="A3078" s="10" t="s">
        <v>562</v>
      </c>
      <c r="B3078" s="10">
        <v>534651</v>
      </c>
      <c r="C3078" s="10">
        <v>31441</v>
      </c>
      <c r="D3078" s="10" t="s">
        <v>5502</v>
      </c>
      <c r="E3078" s="10" t="s">
        <v>180</v>
      </c>
      <c r="F3078" s="10" t="s">
        <v>444</v>
      </c>
      <c r="G3078" s="10" t="s">
        <v>959</v>
      </c>
      <c r="H3078" s="10" t="s">
        <v>6088</v>
      </c>
      <c r="I3078" s="10" t="s">
        <v>5504</v>
      </c>
      <c r="J3078" s="10" t="str">
        <f t="shared" si="48"/>
        <v>534651-SUC. EL TAJITO</v>
      </c>
    </row>
    <row r="3079" spans="1:10">
      <c r="A3079" s="10" t="s">
        <v>214</v>
      </c>
      <c r="B3079" s="10">
        <v>534424</v>
      </c>
      <c r="C3079" s="10">
        <v>31526</v>
      </c>
      <c r="D3079" s="10" t="s">
        <v>215</v>
      </c>
      <c r="E3079" s="10" t="s">
        <v>44</v>
      </c>
      <c r="F3079" s="10" t="s">
        <v>45</v>
      </c>
      <c r="G3079" s="10" t="s">
        <v>216</v>
      </c>
      <c r="H3079" s="10" t="s">
        <v>3122</v>
      </c>
      <c r="I3079" s="10" t="s">
        <v>218</v>
      </c>
      <c r="J3079" s="10" t="str">
        <f t="shared" si="48"/>
        <v>534424-VILLA DE REYES</v>
      </c>
    </row>
    <row r="3080" spans="1:10">
      <c r="A3080" s="10" t="s">
        <v>24</v>
      </c>
      <c r="B3080" s="10">
        <v>532386</v>
      </c>
      <c r="C3080" s="10">
        <v>3824</v>
      </c>
      <c r="D3080" s="10" t="s">
        <v>3568</v>
      </c>
      <c r="E3080" s="10" t="s">
        <v>26</v>
      </c>
      <c r="F3080" s="10" t="s">
        <v>27</v>
      </c>
      <c r="G3080" s="10" t="s">
        <v>139</v>
      </c>
      <c r="H3080" s="10" t="s">
        <v>3569</v>
      </c>
      <c r="I3080" s="10" t="s">
        <v>3569</v>
      </c>
      <c r="J3080" s="10" t="str">
        <f t="shared" si="48"/>
        <v>532386-VICTOR DAVID SHABOT SAADE</v>
      </c>
    </row>
    <row r="3081" spans="1:10">
      <c r="A3081" s="10" t="s">
        <v>193</v>
      </c>
      <c r="B3081" s="10">
        <v>534460</v>
      </c>
      <c r="C3081" s="10">
        <v>21743</v>
      </c>
      <c r="D3081" s="10" t="s">
        <v>194</v>
      </c>
      <c r="E3081" s="10" t="s">
        <v>180</v>
      </c>
      <c r="F3081" s="10" t="s">
        <v>195</v>
      </c>
      <c r="G3081" s="10" t="s">
        <v>196</v>
      </c>
      <c r="H3081" s="10" t="s">
        <v>3124</v>
      </c>
      <c r="I3081" s="10" t="s">
        <v>88</v>
      </c>
      <c r="J3081" s="10" t="str">
        <f t="shared" si="48"/>
        <v>534460-MULEGE</v>
      </c>
    </row>
    <row r="3082" spans="1:10">
      <c r="A3082" s="10" t="s">
        <v>120</v>
      </c>
      <c r="B3082" s="10">
        <v>537585</v>
      </c>
      <c r="C3082" s="10">
        <v>22899</v>
      </c>
      <c r="D3082" s="10" t="s">
        <v>1468</v>
      </c>
      <c r="E3082" s="10" t="s">
        <v>35</v>
      </c>
      <c r="F3082" s="10" t="s">
        <v>122</v>
      </c>
      <c r="G3082" s="10" t="s">
        <v>781</v>
      </c>
      <c r="H3082" s="10" t="s">
        <v>3125</v>
      </c>
      <c r="I3082" s="10" t="s">
        <v>1470</v>
      </c>
      <c r="J3082" s="10" t="str">
        <f t="shared" si="48"/>
        <v>537585-PURUARAN</v>
      </c>
    </row>
    <row r="3083" spans="1:10">
      <c r="A3083" s="10" t="s">
        <v>77</v>
      </c>
      <c r="B3083" s="10">
        <v>534293</v>
      </c>
      <c r="C3083" s="10">
        <v>4816</v>
      </c>
      <c r="D3083" s="10" t="s">
        <v>2393</v>
      </c>
      <c r="E3083" s="10" t="s">
        <v>91</v>
      </c>
      <c r="F3083" s="10" t="s">
        <v>311</v>
      </c>
      <c r="G3083" s="10" t="s">
        <v>684</v>
      </c>
      <c r="H3083" s="10" t="s">
        <v>4601</v>
      </c>
      <c r="I3083" s="10" t="s">
        <v>2394</v>
      </c>
      <c r="J3083" s="10" t="str">
        <f t="shared" si="48"/>
        <v>534293-LA CIENEGA</v>
      </c>
    </row>
    <row r="3084" spans="1:10">
      <c r="A3084" s="10" t="s">
        <v>71</v>
      </c>
      <c r="B3084" s="10">
        <v>534128</v>
      </c>
      <c r="C3084" s="10">
        <v>41978</v>
      </c>
      <c r="D3084" s="10" t="s">
        <v>131</v>
      </c>
      <c r="E3084" s="10" t="s">
        <v>44</v>
      </c>
      <c r="F3084" s="10" t="s">
        <v>45</v>
      </c>
      <c r="G3084" s="10" t="s">
        <v>201</v>
      </c>
      <c r="H3084" s="10" t="s">
        <v>3127</v>
      </c>
      <c r="I3084" s="10" t="s">
        <v>107</v>
      </c>
      <c r="J3084" s="10" t="str">
        <f t="shared" si="48"/>
        <v>534128-LA VILLITA</v>
      </c>
    </row>
    <row r="3085" spans="1:10">
      <c r="A3085" s="10" t="s">
        <v>193</v>
      </c>
      <c r="B3085" s="10">
        <v>534451</v>
      </c>
      <c r="C3085" s="10">
        <v>21743</v>
      </c>
      <c r="D3085" s="10" t="s">
        <v>194</v>
      </c>
      <c r="E3085" s="10" t="s">
        <v>180</v>
      </c>
      <c r="F3085" s="10" t="s">
        <v>195</v>
      </c>
      <c r="G3085" s="10" t="s">
        <v>196</v>
      </c>
      <c r="H3085" s="10" t="s">
        <v>3126</v>
      </c>
      <c r="I3085" s="10" t="s">
        <v>88</v>
      </c>
      <c r="J3085" s="10" t="str">
        <f t="shared" si="48"/>
        <v>534451-SANTA ROSA</v>
      </c>
    </row>
    <row r="3086" spans="1:10">
      <c r="A3086" s="10" t="s">
        <v>77</v>
      </c>
      <c r="B3086" s="10">
        <v>530373</v>
      </c>
      <c r="C3086" s="10">
        <v>1433</v>
      </c>
      <c r="D3086" s="10" t="s">
        <v>287</v>
      </c>
      <c r="E3086" s="10" t="s">
        <v>91</v>
      </c>
      <c r="F3086" s="10" t="s">
        <v>92</v>
      </c>
      <c r="G3086" s="10" t="s">
        <v>388</v>
      </c>
      <c r="H3086" s="10" t="s">
        <v>925</v>
      </c>
      <c r="I3086" s="10" t="s">
        <v>289</v>
      </c>
      <c r="J3086" s="10" t="str">
        <f t="shared" si="48"/>
        <v>530373-ARBOLEDAS</v>
      </c>
    </row>
    <row r="3087" spans="1:10">
      <c r="A3087" s="10" t="s">
        <v>33</v>
      </c>
      <c r="B3087" s="10">
        <v>535368</v>
      </c>
      <c r="C3087" s="10">
        <v>22597</v>
      </c>
      <c r="D3087" s="10" t="s">
        <v>34</v>
      </c>
      <c r="E3087" s="10" t="s">
        <v>35</v>
      </c>
      <c r="F3087" s="10" t="s">
        <v>36</v>
      </c>
      <c r="G3087" s="10" t="s">
        <v>37</v>
      </c>
      <c r="H3087" s="10" t="s">
        <v>3128</v>
      </c>
      <c r="I3087" s="10" t="s">
        <v>39</v>
      </c>
      <c r="J3087" s="10" t="str">
        <f t="shared" si="48"/>
        <v>535368-UNION DE TULA</v>
      </c>
    </row>
    <row r="3088" spans="1:10">
      <c r="A3088" s="10" t="s">
        <v>77</v>
      </c>
      <c r="B3088" s="10">
        <v>537982</v>
      </c>
      <c r="C3088" s="10">
        <v>4634</v>
      </c>
      <c r="D3088" s="10" t="s">
        <v>3129</v>
      </c>
      <c r="E3088" s="10" t="s">
        <v>91</v>
      </c>
      <c r="F3088" s="10" t="s">
        <v>143</v>
      </c>
      <c r="G3088" s="10" t="s">
        <v>144</v>
      </c>
      <c r="H3088" s="10" t="s">
        <v>3130</v>
      </c>
      <c r="I3088" s="10" t="s">
        <v>3131</v>
      </c>
      <c r="J3088" s="10" t="str">
        <f t="shared" si="48"/>
        <v>537982-COMEX CUATRO CAMINOS</v>
      </c>
    </row>
    <row r="3089" spans="1:10">
      <c r="A3089" s="10" t="s">
        <v>77</v>
      </c>
      <c r="B3089" s="10">
        <v>531868</v>
      </c>
      <c r="C3089" s="10">
        <v>1556</v>
      </c>
      <c r="D3089" s="10" t="s">
        <v>1795</v>
      </c>
      <c r="E3089" s="10" t="s">
        <v>91</v>
      </c>
      <c r="F3089" s="10" t="s">
        <v>92</v>
      </c>
      <c r="G3089" s="10" t="s">
        <v>93</v>
      </c>
      <c r="H3089" s="10" t="s">
        <v>1796</v>
      </c>
      <c r="I3089" s="10" t="s">
        <v>1797</v>
      </c>
      <c r="J3089" s="10" t="str">
        <f t="shared" si="48"/>
        <v>531868-LA BARATA</v>
      </c>
    </row>
    <row r="3090" spans="1:10">
      <c r="A3090" s="10" t="s">
        <v>77</v>
      </c>
      <c r="B3090" s="10">
        <v>530005</v>
      </c>
      <c r="C3090" s="10">
        <v>1436</v>
      </c>
      <c r="D3090" s="10" t="s">
        <v>4050</v>
      </c>
      <c r="E3090" s="10" t="s">
        <v>91</v>
      </c>
      <c r="F3090" s="10" t="s">
        <v>92</v>
      </c>
      <c r="G3090" s="10" t="s">
        <v>93</v>
      </c>
      <c r="H3090" s="10" t="s">
        <v>4051</v>
      </c>
      <c r="I3090" s="10" t="s">
        <v>2276</v>
      </c>
      <c r="J3090" s="10" t="str">
        <f t="shared" si="48"/>
        <v>530005-PROMOTORA PINTALIN GUSTAVO BAZ, S.A. DEC.V.</v>
      </c>
    </row>
    <row r="3091" spans="1:10">
      <c r="A3091" s="10" t="s">
        <v>120</v>
      </c>
      <c r="B3091" s="10">
        <v>531930</v>
      </c>
      <c r="C3091" s="10">
        <v>22797</v>
      </c>
      <c r="D3091" s="10" t="s">
        <v>257</v>
      </c>
      <c r="E3091" s="10" t="s">
        <v>35</v>
      </c>
      <c r="F3091" s="10" t="s">
        <v>122</v>
      </c>
      <c r="G3091" s="10" t="s">
        <v>410</v>
      </c>
      <c r="H3091" s="10" t="s">
        <v>4356</v>
      </c>
      <c r="I3091" s="10" t="s">
        <v>260</v>
      </c>
      <c r="J3091" s="10" t="str">
        <f t="shared" si="48"/>
        <v>531930-VILLA UNIVERSIDAD</v>
      </c>
    </row>
    <row r="3092" spans="1:10">
      <c r="A3092" s="10" t="s">
        <v>120</v>
      </c>
      <c r="B3092" s="10">
        <v>534251</v>
      </c>
      <c r="C3092" s="10">
        <v>22251</v>
      </c>
      <c r="D3092" s="10" t="s">
        <v>409</v>
      </c>
      <c r="E3092" s="10" t="s">
        <v>35</v>
      </c>
      <c r="F3092" s="10" t="s">
        <v>122</v>
      </c>
      <c r="G3092" s="10" t="s">
        <v>410</v>
      </c>
      <c r="H3092" s="10" t="s">
        <v>3139</v>
      </c>
      <c r="I3092" s="10" t="s">
        <v>412</v>
      </c>
      <c r="J3092" s="10" t="str">
        <f t="shared" si="48"/>
        <v>534251-CASA DE GOBIERNO</v>
      </c>
    </row>
    <row r="3093" spans="1:10">
      <c r="A3093" s="10" t="s">
        <v>371</v>
      </c>
      <c r="B3093" s="10">
        <v>539137</v>
      </c>
      <c r="C3093" s="10">
        <v>43777</v>
      </c>
      <c r="D3093" s="10" t="s">
        <v>84</v>
      </c>
      <c r="E3093" s="10" t="s">
        <v>180</v>
      </c>
      <c r="F3093" s="10" t="s">
        <v>181</v>
      </c>
      <c r="G3093" s="10" t="s">
        <v>372</v>
      </c>
      <c r="H3093" s="10" t="s">
        <v>672</v>
      </c>
      <c r="I3093" s="10" t="s">
        <v>88</v>
      </c>
      <c r="J3093" s="10" t="str">
        <f t="shared" si="48"/>
        <v>539137-NACOZARI</v>
      </c>
    </row>
    <row r="3094" spans="1:10">
      <c r="A3094" s="10" t="s">
        <v>33</v>
      </c>
      <c r="B3094" s="10">
        <v>530783</v>
      </c>
      <c r="C3094" s="10">
        <v>30860</v>
      </c>
      <c r="D3094" s="10" t="s">
        <v>5518</v>
      </c>
      <c r="E3094" s="10" t="s">
        <v>44</v>
      </c>
      <c r="F3094" s="10" t="s">
        <v>45</v>
      </c>
      <c r="G3094" s="10" t="s">
        <v>187</v>
      </c>
      <c r="H3094" s="10" t="s">
        <v>1641</v>
      </c>
      <c r="I3094" s="10" t="s">
        <v>5519</v>
      </c>
      <c r="J3094" s="10" t="str">
        <f t="shared" si="48"/>
        <v>530783-CENTRO</v>
      </c>
    </row>
    <row r="3095" spans="1:10">
      <c r="A3095" s="10" t="s">
        <v>198</v>
      </c>
      <c r="B3095" s="10">
        <v>538832</v>
      </c>
      <c r="C3095" s="10">
        <v>43694</v>
      </c>
      <c r="D3095" s="10" t="s">
        <v>194</v>
      </c>
      <c r="E3095" s="10" t="s">
        <v>52</v>
      </c>
      <c r="F3095" s="10" t="s">
        <v>60</v>
      </c>
      <c r="G3095" s="10" t="s">
        <v>212</v>
      </c>
      <c r="H3095" s="10" t="s">
        <v>3140</v>
      </c>
      <c r="I3095" s="10" t="s">
        <v>88</v>
      </c>
      <c r="J3095" s="10" t="str">
        <f t="shared" si="48"/>
        <v>538832-MAHAHUAL</v>
      </c>
    </row>
    <row r="3096" spans="1:10">
      <c r="A3096" s="10" t="s">
        <v>77</v>
      </c>
      <c r="B3096" s="10">
        <v>531713</v>
      </c>
      <c r="C3096" s="10">
        <v>1777</v>
      </c>
      <c r="D3096" s="10" t="s">
        <v>349</v>
      </c>
      <c r="E3096" s="10" t="s">
        <v>91</v>
      </c>
      <c r="F3096" s="10" t="s">
        <v>143</v>
      </c>
      <c r="G3096" s="10" t="s">
        <v>208</v>
      </c>
      <c r="H3096" s="10" t="s">
        <v>350</v>
      </c>
      <c r="I3096" s="10" t="s">
        <v>210</v>
      </c>
      <c r="J3096" s="10" t="str">
        <f t="shared" si="48"/>
        <v>531713-COMEX JOROBAS</v>
      </c>
    </row>
    <row r="3097" spans="1:10">
      <c r="A3097" s="10" t="s">
        <v>527</v>
      </c>
      <c r="B3097" s="10">
        <v>537407</v>
      </c>
      <c r="C3097" s="10">
        <v>32608</v>
      </c>
      <c r="D3097" s="10" t="s">
        <v>263</v>
      </c>
      <c r="E3097" s="10" t="s">
        <v>180</v>
      </c>
      <c r="F3097" s="10" t="s">
        <v>195</v>
      </c>
      <c r="G3097" s="10" t="s">
        <v>528</v>
      </c>
      <c r="H3097" s="10" t="s">
        <v>4066</v>
      </c>
      <c r="I3097" s="10" t="s">
        <v>155</v>
      </c>
      <c r="J3097" s="10" t="str">
        <f t="shared" si="48"/>
        <v>537407-LIBRAMIENTO 2</v>
      </c>
    </row>
    <row r="3098" spans="1:10">
      <c r="A3098" s="10" t="s">
        <v>83</v>
      </c>
      <c r="B3098" s="10">
        <v>534089</v>
      </c>
      <c r="C3098" s="10">
        <v>41951</v>
      </c>
      <c r="D3098" s="10" t="s">
        <v>253</v>
      </c>
      <c r="E3098" s="10" t="s">
        <v>44</v>
      </c>
      <c r="F3098" s="10" t="s">
        <v>66</v>
      </c>
      <c r="G3098" s="10" t="s">
        <v>254</v>
      </c>
      <c r="H3098" s="10" t="s">
        <v>5450</v>
      </c>
      <c r="I3098" s="10" t="s">
        <v>256</v>
      </c>
      <c r="J3098" s="10" t="str">
        <f t="shared" si="48"/>
        <v>534089-PLAN DE HAYAS</v>
      </c>
    </row>
    <row r="3099" spans="1:10">
      <c r="A3099" s="10" t="s">
        <v>114</v>
      </c>
      <c r="B3099" s="10">
        <v>530471</v>
      </c>
      <c r="C3099" s="10">
        <v>20985</v>
      </c>
      <c r="D3099" s="10" t="s">
        <v>115</v>
      </c>
      <c r="E3099" s="10" t="s">
        <v>35</v>
      </c>
      <c r="F3099" s="10" t="s">
        <v>116</v>
      </c>
      <c r="G3099" s="10" t="s">
        <v>587</v>
      </c>
      <c r="H3099" s="10" t="s">
        <v>3115</v>
      </c>
      <c r="I3099" s="10" t="s">
        <v>119</v>
      </c>
      <c r="J3099" s="10" t="str">
        <f t="shared" si="48"/>
        <v>530471-PINTURAS ESTASE MATRIZ</v>
      </c>
    </row>
    <row r="3100" spans="1:10">
      <c r="A3100" s="10" t="s">
        <v>240</v>
      </c>
      <c r="B3100" s="10">
        <v>533593</v>
      </c>
      <c r="C3100" s="10">
        <v>42008</v>
      </c>
      <c r="D3100" s="10" t="s">
        <v>973</v>
      </c>
      <c r="E3100" s="10" t="s">
        <v>52</v>
      </c>
      <c r="F3100" s="10" t="s">
        <v>85</v>
      </c>
      <c r="G3100" s="10" t="s">
        <v>276</v>
      </c>
      <c r="H3100" s="10" t="s">
        <v>3655</v>
      </c>
      <c r="I3100" s="10" t="s">
        <v>6663</v>
      </c>
      <c r="J3100" s="10" t="str">
        <f t="shared" si="48"/>
        <v>533593-TLAPA 3 AVIACION</v>
      </c>
    </row>
    <row r="3101" spans="1:10">
      <c r="A3101" s="10" t="s">
        <v>77</v>
      </c>
      <c r="B3101" s="10">
        <v>533788</v>
      </c>
      <c r="C3101" s="10">
        <v>7944</v>
      </c>
      <c r="D3101" s="10" t="s">
        <v>345</v>
      </c>
      <c r="E3101" s="10" t="s">
        <v>26</v>
      </c>
      <c r="F3101" s="10" t="s">
        <v>127</v>
      </c>
      <c r="G3101" s="10" t="s">
        <v>128</v>
      </c>
      <c r="H3101" s="10" t="s">
        <v>2349</v>
      </c>
      <c r="I3101" s="10" t="s">
        <v>347</v>
      </c>
      <c r="J3101" s="10" t="str">
        <f t="shared" si="48"/>
        <v>533788-MARAVILLAS</v>
      </c>
    </row>
    <row r="3102" spans="1:10">
      <c r="A3102" s="10" t="s">
        <v>33</v>
      </c>
      <c r="B3102" s="10">
        <v>532242</v>
      </c>
      <c r="C3102" s="10">
        <v>21849</v>
      </c>
      <c r="D3102" s="10" t="s">
        <v>174</v>
      </c>
      <c r="E3102" s="10" t="s">
        <v>35</v>
      </c>
      <c r="F3102" s="10" t="s">
        <v>36</v>
      </c>
      <c r="G3102" s="10" t="s">
        <v>191</v>
      </c>
      <c r="H3102" s="10" t="s">
        <v>3141</v>
      </c>
      <c r="I3102" s="10" t="s">
        <v>177</v>
      </c>
      <c r="J3102" s="10" t="str">
        <f t="shared" si="48"/>
        <v>532242-CIHUATLAN</v>
      </c>
    </row>
    <row r="3103" spans="1:10">
      <c r="A3103" s="10" t="s">
        <v>221</v>
      </c>
      <c r="B3103" s="10">
        <v>538356</v>
      </c>
      <c r="C3103" s="10">
        <v>8096</v>
      </c>
      <c r="D3103" s="10" t="s">
        <v>257</v>
      </c>
      <c r="E3103" s="10" t="s">
        <v>26</v>
      </c>
      <c r="F3103" s="10" t="s">
        <v>223</v>
      </c>
      <c r="G3103" s="10" t="s">
        <v>258</v>
      </c>
      <c r="H3103" s="10" t="s">
        <v>2164</v>
      </c>
      <c r="I3103" s="10" t="s">
        <v>260</v>
      </c>
      <c r="J3103" s="10" t="str">
        <f t="shared" si="48"/>
        <v>538356-LOMAS DE CORTES</v>
      </c>
    </row>
    <row r="3104" spans="1:10">
      <c r="A3104" s="10" t="s">
        <v>24</v>
      </c>
      <c r="B3104" s="10">
        <v>532399</v>
      </c>
      <c r="C3104" s="10">
        <v>4212</v>
      </c>
      <c r="D3104" s="10" t="s">
        <v>379</v>
      </c>
      <c r="E3104" s="10" t="s">
        <v>26</v>
      </c>
      <c r="F3104" s="10" t="s">
        <v>27</v>
      </c>
      <c r="G3104" s="10" t="s">
        <v>28</v>
      </c>
      <c r="H3104" s="10" t="s">
        <v>3050</v>
      </c>
      <c r="I3104" s="10" t="s">
        <v>380</v>
      </c>
      <c r="J3104" s="10" t="str">
        <f t="shared" si="48"/>
        <v>532399-COLOR EMOTION</v>
      </c>
    </row>
    <row r="3105" spans="1:10">
      <c r="A3105" s="10" t="s">
        <v>71</v>
      </c>
      <c r="B3105" s="10">
        <v>534490</v>
      </c>
      <c r="C3105" s="10">
        <v>43237</v>
      </c>
      <c r="D3105" s="10" t="s">
        <v>618</v>
      </c>
      <c r="E3105" s="10" t="s">
        <v>44</v>
      </c>
      <c r="F3105" s="10" t="s">
        <v>45</v>
      </c>
      <c r="G3105" s="10" t="s">
        <v>619</v>
      </c>
      <c r="H3105" s="10" t="s">
        <v>3144</v>
      </c>
      <c r="I3105" s="10" t="s">
        <v>107</v>
      </c>
      <c r="J3105" s="10" t="str">
        <f t="shared" si="48"/>
        <v>534490-PACHUQUILLA</v>
      </c>
    </row>
    <row r="3106" spans="1:10">
      <c r="A3106" s="10" t="s">
        <v>150</v>
      </c>
      <c r="B3106" s="10">
        <v>535346</v>
      </c>
      <c r="C3106" s="10">
        <v>42497</v>
      </c>
      <c r="D3106" s="10" t="s">
        <v>681</v>
      </c>
      <c r="E3106" s="10" t="s">
        <v>52</v>
      </c>
      <c r="F3106" s="10" t="s">
        <v>152</v>
      </c>
      <c r="G3106" s="10" t="s">
        <v>352</v>
      </c>
      <c r="H3106" s="10" t="s">
        <v>2212</v>
      </c>
      <c r="I3106" s="10" t="s">
        <v>6593</v>
      </c>
      <c r="J3106" s="10" t="str">
        <f t="shared" si="48"/>
        <v>535346-COMEX CHICHICAPA</v>
      </c>
    </row>
    <row r="3107" spans="1:10">
      <c r="A3107" s="10" t="s">
        <v>442</v>
      </c>
      <c r="B3107" s="10">
        <v>535329</v>
      </c>
      <c r="C3107" s="10">
        <v>32128</v>
      </c>
      <c r="D3107" s="10" t="s">
        <v>443</v>
      </c>
      <c r="E3107" s="10" t="s">
        <v>180</v>
      </c>
      <c r="F3107" s="10" t="s">
        <v>444</v>
      </c>
      <c r="G3107" s="10" t="s">
        <v>704</v>
      </c>
      <c r="H3107" s="10" t="s">
        <v>1907</v>
      </c>
      <c r="I3107" s="10" t="s">
        <v>107</v>
      </c>
      <c r="J3107" s="10" t="str">
        <f t="shared" si="48"/>
        <v>535329-SACRAMENTO</v>
      </c>
    </row>
    <row r="3108" spans="1:10">
      <c r="A3108" s="10" t="s">
        <v>24</v>
      </c>
      <c r="B3108" s="10">
        <v>532615</v>
      </c>
      <c r="C3108" s="10">
        <v>7770</v>
      </c>
      <c r="D3108" s="10" t="s">
        <v>542</v>
      </c>
      <c r="E3108" s="10" t="s">
        <v>26</v>
      </c>
      <c r="F3108" s="10" t="s">
        <v>27</v>
      </c>
      <c r="G3108" s="10" t="s">
        <v>296</v>
      </c>
      <c r="H3108" s="10" t="s">
        <v>3146</v>
      </c>
      <c r="I3108" s="10" t="s">
        <v>544</v>
      </c>
      <c r="J3108" s="10" t="str">
        <f t="shared" si="48"/>
        <v>532615-EL TRIANGULO</v>
      </c>
    </row>
    <row r="3109" spans="1:10">
      <c r="A3109" s="10" t="s">
        <v>50</v>
      </c>
      <c r="B3109" s="10">
        <v>534729</v>
      </c>
      <c r="C3109" s="10">
        <v>40425</v>
      </c>
      <c r="D3109" s="10" t="s">
        <v>51</v>
      </c>
      <c r="E3109" s="10" t="s">
        <v>52</v>
      </c>
      <c r="F3109" s="10" t="s">
        <v>53</v>
      </c>
      <c r="G3109" s="10" t="s">
        <v>54</v>
      </c>
      <c r="H3109" s="10" t="s">
        <v>3147</v>
      </c>
      <c r="I3109" s="10" t="s">
        <v>56</v>
      </c>
      <c r="J3109" s="10" t="str">
        <f t="shared" si="48"/>
        <v>534729-TUXTLA 12</v>
      </c>
    </row>
    <row r="3110" spans="1:10">
      <c r="A3110" s="10" t="s">
        <v>77</v>
      </c>
      <c r="B3110" s="10">
        <v>538295</v>
      </c>
      <c r="C3110" s="10">
        <v>4717</v>
      </c>
      <c r="D3110" s="10" t="s">
        <v>368</v>
      </c>
      <c r="E3110" s="10" t="s">
        <v>91</v>
      </c>
      <c r="F3110" s="10" t="s">
        <v>143</v>
      </c>
      <c r="G3110" s="10" t="s">
        <v>267</v>
      </c>
      <c r="H3110" s="10" t="s">
        <v>3107</v>
      </c>
      <c r="I3110" s="10" t="s">
        <v>370</v>
      </c>
      <c r="J3110" s="10" t="str">
        <f t="shared" si="48"/>
        <v>538295-EL MIRADOR</v>
      </c>
    </row>
    <row r="3111" spans="1:10">
      <c r="A3111" s="10" t="s">
        <v>371</v>
      </c>
      <c r="B3111" s="10">
        <v>534881</v>
      </c>
      <c r="C3111" s="10">
        <v>31925</v>
      </c>
      <c r="D3111" s="10" t="s">
        <v>84</v>
      </c>
      <c r="E3111" s="10" t="s">
        <v>180</v>
      </c>
      <c r="F3111" s="10" t="s">
        <v>181</v>
      </c>
      <c r="G3111" s="10" t="s">
        <v>372</v>
      </c>
      <c r="H3111" s="10" t="s">
        <v>408</v>
      </c>
      <c r="I3111" s="10" t="s">
        <v>88</v>
      </c>
      <c r="J3111" s="10" t="str">
        <f t="shared" si="48"/>
        <v>534881-COLOSIO</v>
      </c>
    </row>
    <row r="3112" spans="1:10">
      <c r="A3112" s="10" t="s">
        <v>33</v>
      </c>
      <c r="B3112" s="10">
        <v>531376</v>
      </c>
      <c r="C3112" s="10">
        <v>21992</v>
      </c>
      <c r="D3112" s="10" t="s">
        <v>1116</v>
      </c>
      <c r="E3112" s="10" t="s">
        <v>35</v>
      </c>
      <c r="F3112" s="10" t="s">
        <v>36</v>
      </c>
      <c r="G3112" s="10" t="s">
        <v>427</v>
      </c>
      <c r="H3112" s="10" t="s">
        <v>1928</v>
      </c>
      <c r="I3112" s="10" t="s">
        <v>1117</v>
      </c>
      <c r="J3112" s="10" t="str">
        <f t="shared" si="48"/>
        <v>531376-16 DE SEPTIEMBRE</v>
      </c>
    </row>
    <row r="3113" spans="1:10">
      <c r="A3113" s="10" t="s">
        <v>77</v>
      </c>
      <c r="B3113" s="10">
        <v>530243</v>
      </c>
      <c r="C3113" s="10">
        <v>41013</v>
      </c>
      <c r="D3113" s="10" t="s">
        <v>1929</v>
      </c>
      <c r="E3113" s="10" t="s">
        <v>91</v>
      </c>
      <c r="F3113" s="10" t="s">
        <v>311</v>
      </c>
      <c r="G3113" s="10" t="s">
        <v>312</v>
      </c>
      <c r="H3113" s="10" t="s">
        <v>3149</v>
      </c>
      <c r="I3113" s="10" t="s">
        <v>1931</v>
      </c>
      <c r="J3113" s="10" t="str">
        <f t="shared" si="48"/>
        <v>530243-ARI CEO</v>
      </c>
    </row>
    <row r="3114" spans="1:10">
      <c r="A3114" s="10" t="s">
        <v>221</v>
      </c>
      <c r="B3114" s="10">
        <v>532967</v>
      </c>
      <c r="C3114" s="10">
        <v>41507</v>
      </c>
      <c r="D3114" s="10" t="s">
        <v>5448</v>
      </c>
      <c r="E3114" s="10" t="s">
        <v>26</v>
      </c>
      <c r="F3114" s="10" t="s">
        <v>223</v>
      </c>
      <c r="G3114" s="10" t="s">
        <v>258</v>
      </c>
      <c r="H3114" s="10" t="s">
        <v>273</v>
      </c>
      <c r="I3114" s="10" t="s">
        <v>5449</v>
      </c>
      <c r="J3114" s="10" t="str">
        <f t="shared" si="48"/>
        <v>532967-CUAUHTEMOC</v>
      </c>
    </row>
    <row r="3115" spans="1:10">
      <c r="A3115" s="10" t="s">
        <v>221</v>
      </c>
      <c r="B3115" s="10">
        <v>535811</v>
      </c>
      <c r="C3115" s="10">
        <v>42441</v>
      </c>
      <c r="D3115" s="10" t="s">
        <v>5607</v>
      </c>
      <c r="E3115" s="10" t="s">
        <v>26</v>
      </c>
      <c r="F3115" s="10" t="s">
        <v>223</v>
      </c>
      <c r="G3115" s="10" t="s">
        <v>991</v>
      </c>
      <c r="H3115" s="10" t="s">
        <v>5151</v>
      </c>
      <c r="I3115" s="10" t="s">
        <v>5609</v>
      </c>
      <c r="J3115" s="10" t="str">
        <f t="shared" si="48"/>
        <v>535811-TETELA DEL VOLCAN</v>
      </c>
    </row>
    <row r="3116" spans="1:10">
      <c r="A3116" s="10" t="s">
        <v>64</v>
      </c>
      <c r="B3116" s="10">
        <v>534321</v>
      </c>
      <c r="C3116" s="10">
        <v>31796</v>
      </c>
      <c r="D3116" s="10" t="s">
        <v>790</v>
      </c>
      <c r="E3116" s="10" t="s">
        <v>44</v>
      </c>
      <c r="F3116" s="10" t="s">
        <v>66</v>
      </c>
      <c r="G3116" s="10" t="s">
        <v>537</v>
      </c>
      <c r="H3116" s="10" t="s">
        <v>3151</v>
      </c>
      <c r="I3116" s="10" t="s">
        <v>48</v>
      </c>
      <c r="J3116" s="10" t="str">
        <f t="shared" si="48"/>
        <v>534321-LINARES</v>
      </c>
    </row>
    <row r="3117" spans="1:10">
      <c r="A3117" s="10" t="s">
        <v>163</v>
      </c>
      <c r="B3117" s="10">
        <v>534030</v>
      </c>
      <c r="C3117" s="10">
        <v>42075</v>
      </c>
      <c r="D3117" s="10" t="s">
        <v>814</v>
      </c>
      <c r="E3117" s="10" t="s">
        <v>26</v>
      </c>
      <c r="F3117" s="10" t="s">
        <v>223</v>
      </c>
      <c r="G3117" s="10" t="s">
        <v>733</v>
      </c>
      <c r="H3117" s="10" t="s">
        <v>2593</v>
      </c>
      <c r="I3117" s="10" t="s">
        <v>735</v>
      </c>
      <c r="J3117" s="10" t="str">
        <f t="shared" si="48"/>
        <v>534030-XOXO</v>
      </c>
    </row>
    <row r="3118" spans="1:10">
      <c r="A3118" s="10" t="s">
        <v>527</v>
      </c>
      <c r="B3118" s="10">
        <v>537256</v>
      </c>
      <c r="C3118" s="10">
        <v>32549</v>
      </c>
      <c r="D3118" s="10" t="s">
        <v>263</v>
      </c>
      <c r="E3118" s="10" t="s">
        <v>180</v>
      </c>
      <c r="F3118" s="10" t="s">
        <v>195</v>
      </c>
      <c r="G3118" s="10" t="s">
        <v>528</v>
      </c>
      <c r="H3118" s="10" t="s">
        <v>642</v>
      </c>
      <c r="I3118" s="10" t="s">
        <v>155</v>
      </c>
      <c r="J3118" s="10" t="str">
        <f t="shared" si="48"/>
        <v>537256-COSTARICA</v>
      </c>
    </row>
    <row r="3119" spans="1:10">
      <c r="A3119" s="10" t="s">
        <v>163</v>
      </c>
      <c r="B3119" s="10">
        <v>538726</v>
      </c>
      <c r="C3119" s="10">
        <v>43665</v>
      </c>
      <c r="D3119" s="10" t="s">
        <v>457</v>
      </c>
      <c r="E3119" s="10" t="s">
        <v>52</v>
      </c>
      <c r="F3119" s="10" t="s">
        <v>53</v>
      </c>
      <c r="G3119" s="10" t="s">
        <v>165</v>
      </c>
      <c r="H3119" s="10" t="s">
        <v>3152</v>
      </c>
      <c r="I3119" s="10" t="s">
        <v>167</v>
      </c>
      <c r="J3119" s="10" t="str">
        <f t="shared" si="48"/>
        <v>538726-CHILA</v>
      </c>
    </row>
    <row r="3120" spans="1:10">
      <c r="A3120" s="10" t="s">
        <v>442</v>
      </c>
      <c r="B3120" s="10">
        <v>535998</v>
      </c>
      <c r="C3120" s="10">
        <v>32315</v>
      </c>
      <c r="D3120" s="10" t="s">
        <v>443</v>
      </c>
      <c r="E3120" s="10" t="s">
        <v>180</v>
      </c>
      <c r="F3120" s="10" t="s">
        <v>444</v>
      </c>
      <c r="G3120" s="10" t="s">
        <v>445</v>
      </c>
      <c r="H3120" s="10" t="s">
        <v>6578</v>
      </c>
      <c r="I3120" s="10" t="s">
        <v>107</v>
      </c>
      <c r="J3120" s="10" t="str">
        <f t="shared" si="48"/>
        <v>535998-GRANJERO</v>
      </c>
    </row>
    <row r="3121" spans="1:10">
      <c r="A3121" s="10" t="s">
        <v>77</v>
      </c>
      <c r="B3121" s="10">
        <v>538175</v>
      </c>
      <c r="C3121" s="10">
        <v>4697</v>
      </c>
      <c r="D3121" s="10" t="s">
        <v>151</v>
      </c>
      <c r="E3121" s="10" t="s">
        <v>91</v>
      </c>
      <c r="F3121" s="10" t="s">
        <v>143</v>
      </c>
      <c r="G3121" s="10" t="s">
        <v>168</v>
      </c>
      <c r="H3121" s="10" t="s">
        <v>3154</v>
      </c>
      <c r="I3121" s="10" t="s">
        <v>155</v>
      </c>
      <c r="J3121" s="10" t="str">
        <f t="shared" si="48"/>
        <v>538175-CADETE</v>
      </c>
    </row>
    <row r="3122" spans="1:10">
      <c r="A3122" s="10" t="s">
        <v>77</v>
      </c>
      <c r="B3122" s="10">
        <v>535215</v>
      </c>
      <c r="C3122" s="10">
        <v>7757</v>
      </c>
      <c r="D3122" s="10" t="s">
        <v>3807</v>
      </c>
      <c r="E3122" s="10" t="s">
        <v>26</v>
      </c>
      <c r="F3122" s="10" t="s">
        <v>127</v>
      </c>
      <c r="G3122" s="10" t="s">
        <v>300</v>
      </c>
      <c r="H3122" s="10" t="s">
        <v>5602</v>
      </c>
      <c r="I3122" s="10" t="s">
        <v>339</v>
      </c>
      <c r="J3122" s="10" t="str">
        <f t="shared" si="48"/>
        <v>535215-DECORACOMEX</v>
      </c>
    </row>
    <row r="3123" spans="1:10">
      <c r="A3123" s="10" t="s">
        <v>527</v>
      </c>
      <c r="B3123" s="10">
        <v>537404</v>
      </c>
      <c r="C3123" s="10">
        <v>32606</v>
      </c>
      <c r="D3123" s="10" t="s">
        <v>263</v>
      </c>
      <c r="E3123" s="10" t="s">
        <v>180</v>
      </c>
      <c r="F3123" s="10" t="s">
        <v>195</v>
      </c>
      <c r="G3123" s="10" t="s">
        <v>528</v>
      </c>
      <c r="H3123" s="10" t="s">
        <v>740</v>
      </c>
      <c r="I3123" s="10" t="s">
        <v>155</v>
      </c>
      <c r="J3123" s="10" t="str">
        <f t="shared" si="48"/>
        <v>537404-FRANCISCO VILLA</v>
      </c>
    </row>
    <row r="3124" spans="1:10">
      <c r="A3124" s="10" t="s">
        <v>214</v>
      </c>
      <c r="B3124" s="10">
        <v>531487</v>
      </c>
      <c r="C3124" s="10">
        <v>31526</v>
      </c>
      <c r="D3124" s="10" t="s">
        <v>215</v>
      </c>
      <c r="E3124" s="10" t="s">
        <v>44</v>
      </c>
      <c r="F3124" s="10" t="s">
        <v>45</v>
      </c>
      <c r="G3124" s="10" t="s">
        <v>216</v>
      </c>
      <c r="H3124" s="10" t="s">
        <v>3156</v>
      </c>
      <c r="I3124" s="10" t="s">
        <v>218</v>
      </c>
      <c r="J3124" s="10" t="str">
        <f t="shared" si="48"/>
        <v>531487-PEDRO MORENO</v>
      </c>
    </row>
    <row r="3125" spans="1:10">
      <c r="A3125" s="10" t="s">
        <v>156</v>
      </c>
      <c r="B3125" s="10">
        <v>530793</v>
      </c>
      <c r="C3125" s="10">
        <v>43265</v>
      </c>
      <c r="D3125" s="10" t="s">
        <v>170</v>
      </c>
      <c r="E3125" s="10" t="s">
        <v>52</v>
      </c>
      <c r="F3125" s="10" t="s">
        <v>60</v>
      </c>
      <c r="G3125" s="10" t="s">
        <v>171</v>
      </c>
      <c r="H3125" s="10" t="s">
        <v>3155</v>
      </c>
      <c r="I3125" s="10" t="s">
        <v>173</v>
      </c>
      <c r="J3125" s="10" t="str">
        <f t="shared" si="48"/>
        <v>530793-FCO MONTEJO</v>
      </c>
    </row>
    <row r="3126" spans="1:10">
      <c r="A3126" s="10" t="s">
        <v>120</v>
      </c>
      <c r="B3126" s="10">
        <v>531647</v>
      </c>
      <c r="C3126" s="10">
        <v>22985</v>
      </c>
      <c r="D3126" s="10" t="s">
        <v>3157</v>
      </c>
      <c r="E3126" s="10" t="s">
        <v>35</v>
      </c>
      <c r="F3126" s="10" t="s">
        <v>122</v>
      </c>
      <c r="G3126" s="10" t="s">
        <v>123</v>
      </c>
      <c r="H3126" s="10" t="s">
        <v>3158</v>
      </c>
      <c r="I3126" s="10" t="s">
        <v>3159</v>
      </c>
      <c r="J3126" s="10" t="str">
        <f t="shared" si="48"/>
        <v>531647-NAHUATZEN</v>
      </c>
    </row>
    <row r="3127" spans="1:10">
      <c r="A3127" s="10" t="s">
        <v>365</v>
      </c>
      <c r="B3127" s="10">
        <v>538921</v>
      </c>
      <c r="C3127" s="10">
        <v>32889</v>
      </c>
      <c r="D3127" s="10" t="s">
        <v>366</v>
      </c>
      <c r="E3127" s="10" t="s">
        <v>44</v>
      </c>
      <c r="F3127" s="10" t="s">
        <v>45</v>
      </c>
      <c r="G3127" s="10" t="s">
        <v>187</v>
      </c>
      <c r="H3127" s="10" t="s">
        <v>1013</v>
      </c>
      <c r="I3127" s="10" t="s">
        <v>364</v>
      </c>
      <c r="J3127" s="10" t="str">
        <f t="shared" si="48"/>
        <v>538921-FUNDICION</v>
      </c>
    </row>
    <row r="3128" spans="1:10">
      <c r="A3128" s="10" t="s">
        <v>237</v>
      </c>
      <c r="B3128" s="10">
        <v>534831</v>
      </c>
      <c r="C3128" s="10">
        <v>22319</v>
      </c>
      <c r="D3128" s="10" t="s">
        <v>2970</v>
      </c>
      <c r="E3128" s="10" t="s">
        <v>180</v>
      </c>
      <c r="F3128" s="10" t="s">
        <v>195</v>
      </c>
      <c r="G3128" s="10" t="s">
        <v>238</v>
      </c>
      <c r="H3128" s="10" t="s">
        <v>4263</v>
      </c>
      <c r="I3128" s="10" t="s">
        <v>2972</v>
      </c>
      <c r="J3128" s="10" t="str">
        <f t="shared" si="48"/>
        <v>534831-LO DE MARCOS</v>
      </c>
    </row>
    <row r="3129" spans="1:10">
      <c r="A3129" s="10" t="s">
        <v>190</v>
      </c>
      <c r="B3129" s="10">
        <v>536272</v>
      </c>
      <c r="C3129" s="10">
        <v>22700</v>
      </c>
      <c r="D3129" s="10" t="s">
        <v>5532</v>
      </c>
      <c r="E3129" s="10" t="s">
        <v>35</v>
      </c>
      <c r="F3129" s="10" t="s">
        <v>36</v>
      </c>
      <c r="G3129" s="10" t="s">
        <v>191</v>
      </c>
      <c r="H3129" s="10" t="s">
        <v>273</v>
      </c>
      <c r="I3129" s="10" t="s">
        <v>5444</v>
      </c>
      <c r="J3129" s="10" t="str">
        <f t="shared" si="48"/>
        <v>536272-CUAUHTEMOC</v>
      </c>
    </row>
    <row r="3130" spans="1:10">
      <c r="A3130" s="10" t="s">
        <v>24</v>
      </c>
      <c r="B3130" s="10">
        <v>538723</v>
      </c>
      <c r="C3130" s="10">
        <v>4132</v>
      </c>
      <c r="D3130" s="10" t="s">
        <v>304</v>
      </c>
      <c r="E3130" s="10" t="s">
        <v>26</v>
      </c>
      <c r="F3130" s="10" t="s">
        <v>27</v>
      </c>
      <c r="G3130" s="10" t="s">
        <v>305</v>
      </c>
      <c r="H3130" s="10" t="s">
        <v>6093</v>
      </c>
      <c r="I3130" s="10" t="s">
        <v>307</v>
      </c>
      <c r="J3130" s="10" t="str">
        <f t="shared" si="48"/>
        <v>538723-MOVIL</v>
      </c>
    </row>
    <row r="3131" spans="1:10">
      <c r="A3131" s="10" t="s">
        <v>24</v>
      </c>
      <c r="B3131" s="10">
        <v>534600</v>
      </c>
      <c r="C3131" s="10">
        <v>4181</v>
      </c>
      <c r="D3131" s="10" t="s">
        <v>1575</v>
      </c>
      <c r="E3131" s="10" t="s">
        <v>26</v>
      </c>
      <c r="F3131" s="10" t="s">
        <v>27</v>
      </c>
      <c r="G3131" s="10" t="s">
        <v>28</v>
      </c>
      <c r="H3131" s="10" t="s">
        <v>3163</v>
      </c>
      <c r="I3131" s="10" t="s">
        <v>1577</v>
      </c>
      <c r="J3131" s="10" t="str">
        <f t="shared" si="48"/>
        <v>534600-CRUZ BLANCA</v>
      </c>
    </row>
    <row r="3132" spans="1:10">
      <c r="A3132" s="10" t="s">
        <v>83</v>
      </c>
      <c r="B3132" s="10">
        <v>534379</v>
      </c>
      <c r="C3132" s="10">
        <v>41936</v>
      </c>
      <c r="D3132" s="10" t="s">
        <v>84</v>
      </c>
      <c r="E3132" s="10" t="s">
        <v>52</v>
      </c>
      <c r="F3132" s="10" t="s">
        <v>85</v>
      </c>
      <c r="G3132" s="10" t="s">
        <v>86</v>
      </c>
      <c r="H3132" s="10" t="s">
        <v>4001</v>
      </c>
      <c r="I3132" s="10" t="s">
        <v>88</v>
      </c>
      <c r="J3132" s="10" t="str">
        <f t="shared" si="48"/>
        <v>534379-COATEPEC 3</v>
      </c>
    </row>
    <row r="3133" spans="1:10">
      <c r="A3133" s="10" t="s">
        <v>262</v>
      </c>
      <c r="B3133" s="10">
        <v>534277</v>
      </c>
      <c r="C3133" s="10">
        <v>32041</v>
      </c>
      <c r="D3133" s="10" t="s">
        <v>263</v>
      </c>
      <c r="E3133" s="10" t="s">
        <v>52</v>
      </c>
      <c r="F3133" s="10" t="s">
        <v>85</v>
      </c>
      <c r="G3133" s="10" t="s">
        <v>264</v>
      </c>
      <c r="H3133" s="10" t="s">
        <v>2830</v>
      </c>
      <c r="I3133" s="10" t="s">
        <v>155</v>
      </c>
      <c r="J3133" s="10" t="str">
        <f t="shared" si="48"/>
        <v>534277-PUEBLO NUEVO</v>
      </c>
    </row>
    <row r="3134" spans="1:10">
      <c r="A3134" s="10" t="s">
        <v>64</v>
      </c>
      <c r="B3134" s="10">
        <v>537040</v>
      </c>
      <c r="C3134" s="10">
        <v>32513</v>
      </c>
      <c r="D3134" s="10" t="s">
        <v>875</v>
      </c>
      <c r="E3134" s="10" t="s">
        <v>44</v>
      </c>
      <c r="F3134" s="10" t="s">
        <v>66</v>
      </c>
      <c r="G3134" s="10" t="s">
        <v>633</v>
      </c>
      <c r="H3134" s="10" t="s">
        <v>3165</v>
      </c>
      <c r="I3134" s="10" t="s">
        <v>877</v>
      </c>
      <c r="J3134" s="10" t="str">
        <f t="shared" si="48"/>
        <v>537040-HACIENDA LOS LERMAS</v>
      </c>
    </row>
    <row r="3135" spans="1:10">
      <c r="A3135" s="10" t="s">
        <v>221</v>
      </c>
      <c r="B3135" s="10">
        <v>531208</v>
      </c>
      <c r="C3135" s="10">
        <v>42922</v>
      </c>
      <c r="D3135" s="10" t="s">
        <v>245</v>
      </c>
      <c r="E3135" s="10" t="s">
        <v>26</v>
      </c>
      <c r="F3135" s="10" t="s">
        <v>223</v>
      </c>
      <c r="G3135" s="10" t="s">
        <v>224</v>
      </c>
      <c r="H3135" s="10" t="s">
        <v>3164</v>
      </c>
      <c r="I3135" s="10" t="s">
        <v>247</v>
      </c>
      <c r="J3135" s="10" t="str">
        <f t="shared" si="48"/>
        <v>531208-OACALCO</v>
      </c>
    </row>
    <row r="3136" spans="1:10">
      <c r="A3136" s="10" t="s">
        <v>24</v>
      </c>
      <c r="B3136" s="10">
        <v>531696</v>
      </c>
      <c r="C3136" s="10">
        <v>4545</v>
      </c>
      <c r="D3136" s="10" t="s">
        <v>5639</v>
      </c>
      <c r="E3136" s="10" t="s">
        <v>26</v>
      </c>
      <c r="F3136" s="10" t="s">
        <v>27</v>
      </c>
      <c r="G3136" s="10" t="s">
        <v>110</v>
      </c>
      <c r="H3136" s="10" t="s">
        <v>1778</v>
      </c>
      <c r="I3136" s="10" t="s">
        <v>5537</v>
      </c>
      <c r="J3136" s="10" t="str">
        <f t="shared" si="48"/>
        <v>531696-SAN ANDRES</v>
      </c>
    </row>
    <row r="3137" spans="1:10">
      <c r="A3137" s="10" t="s">
        <v>120</v>
      </c>
      <c r="B3137" s="10">
        <v>537220</v>
      </c>
      <c r="C3137" s="10">
        <v>22834</v>
      </c>
      <c r="D3137" s="10" t="s">
        <v>105</v>
      </c>
      <c r="E3137" s="10" t="s">
        <v>35</v>
      </c>
      <c r="F3137" s="10" t="s">
        <v>122</v>
      </c>
      <c r="G3137" s="10" t="s">
        <v>781</v>
      </c>
      <c r="H3137" s="10" t="s">
        <v>2790</v>
      </c>
      <c r="I3137" s="10" t="s">
        <v>107</v>
      </c>
      <c r="J3137" s="10" t="str">
        <f t="shared" si="48"/>
        <v>537220-SAN MARTIN</v>
      </c>
    </row>
    <row r="3138" spans="1:10">
      <c r="A3138" s="10" t="s">
        <v>77</v>
      </c>
      <c r="B3138" s="10">
        <v>532629</v>
      </c>
      <c r="C3138" s="10">
        <v>7475</v>
      </c>
      <c r="D3138" s="10" t="s">
        <v>2010</v>
      </c>
      <c r="E3138" s="10" t="s">
        <v>26</v>
      </c>
      <c r="F3138" s="10" t="s">
        <v>127</v>
      </c>
      <c r="G3138" s="10" t="s">
        <v>317</v>
      </c>
      <c r="H3138" s="10" t="s">
        <v>2011</v>
      </c>
      <c r="I3138" s="10" t="s">
        <v>2012</v>
      </c>
      <c r="J3138" s="10" t="str">
        <f t="shared" si="48"/>
        <v>532629-TOREO</v>
      </c>
    </row>
    <row r="3139" spans="1:10">
      <c r="A3139" s="10" t="s">
        <v>50</v>
      </c>
      <c r="B3139" s="10">
        <v>537244</v>
      </c>
      <c r="C3139" s="10">
        <v>43113</v>
      </c>
      <c r="D3139" s="10" t="s">
        <v>476</v>
      </c>
      <c r="E3139" s="10" t="s">
        <v>52</v>
      </c>
      <c r="F3139" s="10" t="s">
        <v>53</v>
      </c>
      <c r="G3139" s="10" t="s">
        <v>477</v>
      </c>
      <c r="H3139" s="10" t="s">
        <v>1459</v>
      </c>
      <c r="I3139" s="10" t="s">
        <v>88</v>
      </c>
      <c r="J3139" s="10" t="str">
        <f t="shared" ref="J3139:J3202" si="49">CONCATENATE(B3139,"-",H3139)</f>
        <v>537244-ESTADIO</v>
      </c>
    </row>
    <row r="3140" spans="1:10">
      <c r="A3140" s="10" t="s">
        <v>442</v>
      </c>
      <c r="B3140" s="10">
        <v>537735</v>
      </c>
      <c r="C3140" s="10">
        <v>30759</v>
      </c>
      <c r="D3140" s="10" t="s">
        <v>1475</v>
      </c>
      <c r="E3140" s="10" t="s">
        <v>180</v>
      </c>
      <c r="F3140" s="10" t="s">
        <v>444</v>
      </c>
      <c r="G3140" s="10" t="s">
        <v>704</v>
      </c>
      <c r="H3140" s="10" t="s">
        <v>6095</v>
      </c>
      <c r="I3140" s="10" t="s">
        <v>1477</v>
      </c>
      <c r="J3140" s="10" t="str">
        <f t="shared" si="49"/>
        <v>537735-BODEGA DELICIAS</v>
      </c>
    </row>
    <row r="3141" spans="1:10">
      <c r="A3141" s="10" t="s">
        <v>371</v>
      </c>
      <c r="B3141" s="10">
        <v>537638</v>
      </c>
      <c r="C3141" s="10">
        <v>32684</v>
      </c>
      <c r="D3141" s="10" t="s">
        <v>231</v>
      </c>
      <c r="E3141" s="10" t="s">
        <v>180</v>
      </c>
      <c r="F3141" s="10" t="s">
        <v>181</v>
      </c>
      <c r="G3141" s="10" t="s">
        <v>524</v>
      </c>
      <c r="H3141" s="10" t="s">
        <v>363</v>
      </c>
      <c r="I3141" s="10" t="s">
        <v>234</v>
      </c>
      <c r="J3141" s="10" t="str">
        <f t="shared" si="49"/>
        <v>537638-BENITO JUAREZ</v>
      </c>
    </row>
    <row r="3142" spans="1:10">
      <c r="A3142" s="10" t="s">
        <v>371</v>
      </c>
      <c r="B3142" s="10">
        <v>534884</v>
      </c>
      <c r="C3142" s="10">
        <v>31928</v>
      </c>
      <c r="D3142" s="10" t="s">
        <v>84</v>
      </c>
      <c r="E3142" s="10" t="s">
        <v>180</v>
      </c>
      <c r="F3142" s="10" t="s">
        <v>181</v>
      </c>
      <c r="G3142" s="10" t="s">
        <v>372</v>
      </c>
      <c r="H3142" s="10" t="s">
        <v>4743</v>
      </c>
      <c r="I3142" s="10" t="s">
        <v>88</v>
      </c>
      <c r="J3142" s="10" t="str">
        <f t="shared" si="49"/>
        <v>534884-LAS VILLAS</v>
      </c>
    </row>
    <row r="3143" spans="1:10">
      <c r="A3143" s="10" t="s">
        <v>221</v>
      </c>
      <c r="B3143" s="10">
        <v>538332</v>
      </c>
      <c r="C3143" s="10">
        <v>8076</v>
      </c>
      <c r="D3143" s="10" t="s">
        <v>257</v>
      </c>
      <c r="E3143" s="10" t="s">
        <v>26</v>
      </c>
      <c r="F3143" s="10" t="s">
        <v>223</v>
      </c>
      <c r="G3143" s="10" t="s">
        <v>258</v>
      </c>
      <c r="H3143" s="10" t="s">
        <v>2039</v>
      </c>
      <c r="I3143" s="10" t="s">
        <v>260</v>
      </c>
      <c r="J3143" s="10" t="str">
        <f t="shared" si="49"/>
        <v>538332-OTILIO MONTAÑO</v>
      </c>
    </row>
    <row r="3144" spans="1:10">
      <c r="A3144" s="10" t="s">
        <v>262</v>
      </c>
      <c r="B3144" s="10">
        <v>536171</v>
      </c>
      <c r="C3144" s="10">
        <v>42793</v>
      </c>
      <c r="D3144" s="10" t="s">
        <v>263</v>
      </c>
      <c r="E3144" s="10" t="s">
        <v>52</v>
      </c>
      <c r="F3144" s="10" t="s">
        <v>85</v>
      </c>
      <c r="G3144" s="10" t="s">
        <v>264</v>
      </c>
      <c r="H3144" s="10" t="s">
        <v>6129</v>
      </c>
      <c r="I3144" s="10" t="s">
        <v>155</v>
      </c>
      <c r="J3144" s="10" t="str">
        <f t="shared" si="49"/>
        <v>536171-11 SUR</v>
      </c>
    </row>
    <row r="3145" spans="1:10">
      <c r="A3145" s="10" t="s">
        <v>24</v>
      </c>
      <c r="B3145" s="10">
        <v>530709</v>
      </c>
      <c r="C3145" s="10">
        <v>7203</v>
      </c>
      <c r="D3145" s="10" t="s">
        <v>1178</v>
      </c>
      <c r="E3145" s="10" t="s">
        <v>26</v>
      </c>
      <c r="F3145" s="10" t="s">
        <v>127</v>
      </c>
      <c r="G3145" s="10" t="s">
        <v>300</v>
      </c>
      <c r="H3145" s="10" t="s">
        <v>3735</v>
      </c>
      <c r="I3145" s="10" t="s">
        <v>302</v>
      </c>
      <c r="J3145" s="10" t="str">
        <f t="shared" si="49"/>
        <v>530709-CADIZ</v>
      </c>
    </row>
    <row r="3146" spans="1:10">
      <c r="A3146" s="10" t="s">
        <v>535</v>
      </c>
      <c r="B3146" s="10">
        <v>535936</v>
      </c>
      <c r="C3146" s="10">
        <v>32308</v>
      </c>
      <c r="D3146" s="10" t="s">
        <v>263</v>
      </c>
      <c r="E3146" s="10" t="s">
        <v>44</v>
      </c>
      <c r="F3146" s="10" t="s">
        <v>66</v>
      </c>
      <c r="G3146" s="10" t="s">
        <v>808</v>
      </c>
      <c r="H3146" s="10" t="s">
        <v>3169</v>
      </c>
      <c r="I3146" s="10" t="s">
        <v>155</v>
      </c>
      <c r="J3146" s="10" t="str">
        <f t="shared" si="49"/>
        <v>535936-LOMA DEL GALLO</v>
      </c>
    </row>
    <row r="3147" spans="1:10">
      <c r="A3147" s="10" t="s">
        <v>77</v>
      </c>
      <c r="B3147" s="10">
        <v>530816</v>
      </c>
      <c r="C3147" s="10">
        <v>7005</v>
      </c>
      <c r="D3147" s="10" t="s">
        <v>248</v>
      </c>
      <c r="E3147" s="10" t="s">
        <v>26</v>
      </c>
      <c r="F3147" s="10" t="s">
        <v>27</v>
      </c>
      <c r="G3147" s="10" t="s">
        <v>249</v>
      </c>
      <c r="H3147" s="10" t="s">
        <v>1486</v>
      </c>
      <c r="I3147" s="10" t="s">
        <v>251</v>
      </c>
      <c r="J3147" s="10" t="str">
        <f t="shared" si="49"/>
        <v>530816-LOS REYES</v>
      </c>
    </row>
    <row r="3148" spans="1:10">
      <c r="A3148" s="10" t="s">
        <v>535</v>
      </c>
      <c r="B3148" s="10">
        <v>537954</v>
      </c>
      <c r="C3148" s="10">
        <v>32758</v>
      </c>
      <c r="D3148" s="10" t="s">
        <v>413</v>
      </c>
      <c r="E3148" s="10" t="s">
        <v>44</v>
      </c>
      <c r="F3148" s="10" t="s">
        <v>66</v>
      </c>
      <c r="G3148" s="10" t="s">
        <v>1121</v>
      </c>
      <c r="H3148" s="10" t="s">
        <v>3173</v>
      </c>
      <c r="I3148" s="10" t="s">
        <v>69</v>
      </c>
      <c r="J3148" s="10" t="str">
        <f t="shared" si="49"/>
        <v>537954-PLAZA AEROPUERTO</v>
      </c>
    </row>
    <row r="3149" spans="1:10">
      <c r="A3149" s="10" t="s">
        <v>198</v>
      </c>
      <c r="B3149" s="10">
        <v>536206</v>
      </c>
      <c r="C3149" s="10">
        <v>43454</v>
      </c>
      <c r="D3149" s="10" t="s">
        <v>575</v>
      </c>
      <c r="E3149" s="10" t="s">
        <v>52</v>
      </c>
      <c r="F3149" s="10" t="s">
        <v>60</v>
      </c>
      <c r="G3149" s="10" t="s">
        <v>212</v>
      </c>
      <c r="H3149" s="10" t="s">
        <v>3172</v>
      </c>
      <c r="I3149" s="10" t="s">
        <v>577</v>
      </c>
      <c r="J3149" s="10" t="str">
        <f t="shared" si="49"/>
        <v>536206-CONSTITUYENTES 1</v>
      </c>
    </row>
    <row r="3150" spans="1:10">
      <c r="A3150" s="10" t="s">
        <v>120</v>
      </c>
      <c r="B3150" s="10">
        <v>530519</v>
      </c>
      <c r="C3150" s="10">
        <v>21919</v>
      </c>
      <c r="D3150" s="10" t="s">
        <v>3771</v>
      </c>
      <c r="E3150" s="10" t="s">
        <v>35</v>
      </c>
      <c r="F3150" s="10" t="s">
        <v>116</v>
      </c>
      <c r="G3150" s="10" t="s">
        <v>488</v>
      </c>
      <c r="H3150" s="10" t="s">
        <v>3772</v>
      </c>
      <c r="I3150" s="10" t="s">
        <v>119</v>
      </c>
      <c r="J3150" s="10" t="str">
        <f t="shared" si="49"/>
        <v>530519-PINTURAS LA PIEDAD MATRIZ</v>
      </c>
    </row>
    <row r="3151" spans="1:10">
      <c r="A3151" s="10" t="s">
        <v>214</v>
      </c>
      <c r="B3151" s="10">
        <v>532534</v>
      </c>
      <c r="C3151" s="10">
        <v>30853</v>
      </c>
      <c r="D3151" s="10" t="s">
        <v>521</v>
      </c>
      <c r="E3151" s="10" t="s">
        <v>44</v>
      </c>
      <c r="F3151" s="10" t="s">
        <v>45</v>
      </c>
      <c r="G3151" s="10" t="s">
        <v>46</v>
      </c>
      <c r="H3151" s="10" t="s">
        <v>3170</v>
      </c>
      <c r="I3151" s="10" t="s">
        <v>523</v>
      </c>
      <c r="J3151" s="10" t="str">
        <f t="shared" si="49"/>
        <v>532534-MARIANO VAZQUEZ</v>
      </c>
    </row>
    <row r="3152" spans="1:10">
      <c r="A3152" s="10" t="s">
        <v>237</v>
      </c>
      <c r="B3152" s="10">
        <v>533744</v>
      </c>
      <c r="C3152" s="10">
        <v>22360</v>
      </c>
      <c r="D3152" s="10" t="s">
        <v>105</v>
      </c>
      <c r="E3152" s="10" t="s">
        <v>180</v>
      </c>
      <c r="F3152" s="10" t="s">
        <v>195</v>
      </c>
      <c r="G3152" s="10" t="s">
        <v>238</v>
      </c>
      <c r="H3152" s="10" t="s">
        <v>573</v>
      </c>
      <c r="I3152" s="10" t="s">
        <v>107</v>
      </c>
      <c r="J3152" s="10" t="str">
        <f t="shared" si="49"/>
        <v>533744-LA CRUZ</v>
      </c>
    </row>
    <row r="3153" spans="1:10">
      <c r="A3153" s="10" t="s">
        <v>442</v>
      </c>
      <c r="B3153" s="10">
        <v>533981</v>
      </c>
      <c r="C3153" s="10">
        <v>31704</v>
      </c>
      <c r="D3153" s="10" t="s">
        <v>703</v>
      </c>
      <c r="E3153" s="10" t="s">
        <v>180</v>
      </c>
      <c r="F3153" s="10" t="s">
        <v>444</v>
      </c>
      <c r="G3153" s="10" t="s">
        <v>704</v>
      </c>
      <c r="H3153" s="10" t="s">
        <v>3171</v>
      </c>
      <c r="I3153" s="10" t="s">
        <v>705</v>
      </c>
      <c r="J3153" s="10" t="str">
        <f t="shared" si="49"/>
        <v>533981-CAMPOS MENONITAS</v>
      </c>
    </row>
    <row r="3154" spans="1:10">
      <c r="A3154" s="10" t="s">
        <v>58</v>
      </c>
      <c r="B3154" s="10">
        <v>534485</v>
      </c>
      <c r="C3154" s="10">
        <v>41383</v>
      </c>
      <c r="D3154" s="10" t="s">
        <v>231</v>
      </c>
      <c r="E3154" s="10" t="s">
        <v>52</v>
      </c>
      <c r="F3154" s="10" t="s">
        <v>152</v>
      </c>
      <c r="G3154" s="10" t="s">
        <v>232</v>
      </c>
      <c r="H3154" s="10" t="s">
        <v>3869</v>
      </c>
      <c r="I3154" s="10" t="s">
        <v>234</v>
      </c>
      <c r="J3154" s="10" t="str">
        <f t="shared" si="49"/>
        <v>534485-INDUSTRIAL</v>
      </c>
    </row>
    <row r="3155" spans="1:10">
      <c r="A3155" s="10" t="s">
        <v>83</v>
      </c>
      <c r="B3155" s="10">
        <v>534377</v>
      </c>
      <c r="C3155" s="10">
        <v>41936</v>
      </c>
      <c r="D3155" s="10" t="s">
        <v>84</v>
      </c>
      <c r="E3155" s="10" t="s">
        <v>52</v>
      </c>
      <c r="F3155" s="10" t="s">
        <v>85</v>
      </c>
      <c r="G3155" s="10" t="s">
        <v>86</v>
      </c>
      <c r="H3155" s="10" t="s">
        <v>3948</v>
      </c>
      <c r="I3155" s="10" t="s">
        <v>88</v>
      </c>
      <c r="J3155" s="10" t="str">
        <f t="shared" si="49"/>
        <v>534377-MURILLO</v>
      </c>
    </row>
    <row r="3156" spans="1:10">
      <c r="A3156" s="10" t="s">
        <v>71</v>
      </c>
      <c r="B3156" s="10">
        <v>534844</v>
      </c>
      <c r="C3156" s="10">
        <v>42205</v>
      </c>
      <c r="D3156" s="10" t="s">
        <v>5865</v>
      </c>
      <c r="E3156" s="10" t="s">
        <v>44</v>
      </c>
      <c r="F3156" s="10" t="s">
        <v>45</v>
      </c>
      <c r="G3156" s="10" t="s">
        <v>201</v>
      </c>
      <c r="H3156" s="10" t="s">
        <v>6099</v>
      </c>
      <c r="I3156" s="10" t="s">
        <v>5867</v>
      </c>
      <c r="J3156" s="10" t="str">
        <f t="shared" si="49"/>
        <v>534844-BODEGA AURRERA</v>
      </c>
    </row>
    <row r="3157" spans="1:10">
      <c r="A3157" s="10" t="s">
        <v>83</v>
      </c>
      <c r="B3157" s="10">
        <v>531911</v>
      </c>
      <c r="C3157" s="10">
        <v>41033</v>
      </c>
      <c r="D3157" s="10" t="s">
        <v>101</v>
      </c>
      <c r="E3157" s="10" t="s">
        <v>52</v>
      </c>
      <c r="F3157" s="10" t="s">
        <v>85</v>
      </c>
      <c r="G3157" s="10" t="s">
        <v>102</v>
      </c>
      <c r="H3157" s="10" t="s">
        <v>1479</v>
      </c>
      <c r="I3157" s="10" t="s">
        <v>104</v>
      </c>
      <c r="J3157" s="10" t="str">
        <f t="shared" si="49"/>
        <v>531911-TIERRA BLANCA I</v>
      </c>
    </row>
    <row r="3158" spans="1:10">
      <c r="A3158" s="10" t="s">
        <v>83</v>
      </c>
      <c r="B3158" s="10">
        <v>531268</v>
      </c>
      <c r="C3158" s="10">
        <v>41897</v>
      </c>
      <c r="D3158" s="10" t="s">
        <v>101</v>
      </c>
      <c r="E3158" s="10" t="s">
        <v>52</v>
      </c>
      <c r="F3158" s="10" t="s">
        <v>85</v>
      </c>
      <c r="G3158" s="10" t="s">
        <v>102</v>
      </c>
      <c r="H3158" s="10" t="s">
        <v>5021</v>
      </c>
      <c r="I3158" s="10" t="s">
        <v>104</v>
      </c>
      <c r="J3158" s="10" t="str">
        <f t="shared" si="49"/>
        <v>531268-BOTICARIA</v>
      </c>
    </row>
    <row r="3159" spans="1:10">
      <c r="A3159" s="10" t="s">
        <v>83</v>
      </c>
      <c r="B3159" s="10">
        <v>537186</v>
      </c>
      <c r="C3159" s="10">
        <v>43096</v>
      </c>
      <c r="D3159" s="10" t="s">
        <v>361</v>
      </c>
      <c r="E3159" s="10" t="s">
        <v>52</v>
      </c>
      <c r="F3159" s="10" t="s">
        <v>152</v>
      </c>
      <c r="G3159" s="10" t="s">
        <v>362</v>
      </c>
      <c r="H3159" s="10" t="s">
        <v>3176</v>
      </c>
      <c r="I3159" s="10" t="s">
        <v>364</v>
      </c>
      <c r="J3159" s="10" t="str">
        <f t="shared" si="49"/>
        <v>537186-LAS CHOAPAS</v>
      </c>
    </row>
    <row r="3160" spans="1:10">
      <c r="A3160" s="10" t="s">
        <v>83</v>
      </c>
      <c r="B3160" s="10">
        <v>537327</v>
      </c>
      <c r="C3160" s="10">
        <v>43131</v>
      </c>
      <c r="D3160" s="10" t="s">
        <v>170</v>
      </c>
      <c r="E3160" s="10" t="s">
        <v>52</v>
      </c>
      <c r="F3160" s="10" t="s">
        <v>152</v>
      </c>
      <c r="G3160" s="10" t="s">
        <v>362</v>
      </c>
      <c r="H3160" s="10" t="s">
        <v>3177</v>
      </c>
      <c r="I3160" s="10" t="s">
        <v>173</v>
      </c>
      <c r="J3160" s="10" t="str">
        <f t="shared" si="49"/>
        <v>537327-MIGUEL ALEMAN</v>
      </c>
    </row>
    <row r="3161" spans="1:10">
      <c r="A3161" s="10" t="s">
        <v>33</v>
      </c>
      <c r="B3161" s="10">
        <v>532522</v>
      </c>
      <c r="C3161" s="10">
        <v>22621</v>
      </c>
      <c r="D3161" s="10" t="s">
        <v>3178</v>
      </c>
      <c r="E3161" s="10" t="s">
        <v>35</v>
      </c>
      <c r="F3161" s="10" t="s">
        <v>36</v>
      </c>
      <c r="G3161" s="10" t="s">
        <v>427</v>
      </c>
      <c r="H3161" s="10" t="s">
        <v>2976</v>
      </c>
      <c r="I3161" s="10" t="s">
        <v>3179</v>
      </c>
      <c r="J3161" s="10" t="str">
        <f t="shared" si="49"/>
        <v>532522-COLOR CAR</v>
      </c>
    </row>
    <row r="3162" spans="1:10">
      <c r="A3162" s="10" t="s">
        <v>77</v>
      </c>
      <c r="B3162" s="10">
        <v>534766</v>
      </c>
      <c r="C3162" s="10">
        <v>42150</v>
      </c>
      <c r="D3162" s="10" t="s">
        <v>5526</v>
      </c>
      <c r="E3162" s="10" t="s">
        <v>91</v>
      </c>
      <c r="F3162" s="10" t="s">
        <v>311</v>
      </c>
      <c r="G3162" s="10" t="s">
        <v>485</v>
      </c>
      <c r="H3162" s="10" t="s">
        <v>6193</v>
      </c>
      <c r="I3162" s="10" t="s">
        <v>5527</v>
      </c>
      <c r="J3162" s="10" t="str">
        <f t="shared" si="49"/>
        <v>534766-SUC F SANTA ANA NICHI</v>
      </c>
    </row>
    <row r="3163" spans="1:10">
      <c r="A3163" s="10" t="s">
        <v>114</v>
      </c>
      <c r="B3163" s="10">
        <v>530491</v>
      </c>
      <c r="C3163" s="10">
        <v>20984</v>
      </c>
      <c r="D3163" s="10" t="s">
        <v>115</v>
      </c>
      <c r="E3163" s="10" t="s">
        <v>35</v>
      </c>
      <c r="F3163" s="10" t="s">
        <v>116</v>
      </c>
      <c r="G3163" s="10" t="s">
        <v>422</v>
      </c>
      <c r="H3163" s="10" t="s">
        <v>3181</v>
      </c>
      <c r="I3163" s="10" t="s">
        <v>119</v>
      </c>
      <c r="J3163" s="10" t="str">
        <f t="shared" si="49"/>
        <v>530491-PINTS. Y ARQUITECTONICOS SA DE CV MATRIZ</v>
      </c>
    </row>
    <row r="3164" spans="1:10">
      <c r="A3164" s="10" t="s">
        <v>50</v>
      </c>
      <c r="B3164" s="10">
        <v>534709</v>
      </c>
      <c r="C3164" s="10">
        <v>40499</v>
      </c>
      <c r="D3164" s="10" t="s">
        <v>476</v>
      </c>
      <c r="E3164" s="10" t="s">
        <v>52</v>
      </c>
      <c r="F3164" s="10" t="s">
        <v>53</v>
      </c>
      <c r="G3164" s="10" t="s">
        <v>477</v>
      </c>
      <c r="H3164" s="10" t="s">
        <v>3184</v>
      </c>
      <c r="I3164" s="10" t="s">
        <v>88</v>
      </c>
      <c r="J3164" s="10" t="str">
        <f t="shared" si="49"/>
        <v>534709-NOVENA</v>
      </c>
    </row>
    <row r="3165" spans="1:10">
      <c r="A3165" s="10" t="s">
        <v>50</v>
      </c>
      <c r="B3165" s="10">
        <v>530978</v>
      </c>
      <c r="C3165" s="10">
        <v>40499</v>
      </c>
      <c r="D3165" s="10" t="s">
        <v>476</v>
      </c>
      <c r="E3165" s="10" t="s">
        <v>52</v>
      </c>
      <c r="F3165" s="10" t="s">
        <v>53</v>
      </c>
      <c r="G3165" s="10" t="s">
        <v>477</v>
      </c>
      <c r="H3165" s="10" t="s">
        <v>3182</v>
      </c>
      <c r="I3165" s="10" t="s">
        <v>88</v>
      </c>
      <c r="J3165" s="10" t="str">
        <f t="shared" si="49"/>
        <v>530978-CACAHOATAN I</v>
      </c>
    </row>
    <row r="3166" spans="1:10">
      <c r="A3166" s="10" t="s">
        <v>83</v>
      </c>
      <c r="B3166" s="10">
        <v>537833</v>
      </c>
      <c r="C3166" s="10">
        <v>43316</v>
      </c>
      <c r="D3166" s="10" t="s">
        <v>84</v>
      </c>
      <c r="E3166" s="10" t="s">
        <v>52</v>
      </c>
      <c r="F3166" s="10" t="s">
        <v>85</v>
      </c>
      <c r="G3166" s="10" t="s">
        <v>86</v>
      </c>
      <c r="H3166" s="10" t="s">
        <v>3186</v>
      </c>
      <c r="I3166" s="10" t="s">
        <v>88</v>
      </c>
      <c r="J3166" s="10" t="str">
        <f t="shared" si="49"/>
        <v>537833-RAFAEL LUCIO</v>
      </c>
    </row>
    <row r="3167" spans="1:10">
      <c r="A3167" s="10" t="s">
        <v>178</v>
      </c>
      <c r="B3167" s="10">
        <v>536160</v>
      </c>
      <c r="C3167" s="10">
        <v>32366</v>
      </c>
      <c r="D3167" s="10" t="s">
        <v>3185</v>
      </c>
      <c r="E3167" s="10" t="s">
        <v>180</v>
      </c>
      <c r="F3167" s="10" t="s">
        <v>181</v>
      </c>
      <c r="G3167" s="10" t="s">
        <v>205</v>
      </c>
      <c r="H3167" s="10" t="s">
        <v>2116</v>
      </c>
      <c r="I3167" s="10" t="s">
        <v>2110</v>
      </c>
      <c r="J3167" s="10" t="str">
        <f t="shared" si="49"/>
        <v>536160-VICENTE GUERRERO</v>
      </c>
    </row>
    <row r="3168" spans="1:10">
      <c r="A3168" s="10" t="s">
        <v>58</v>
      </c>
      <c r="B3168" s="10">
        <v>535382</v>
      </c>
      <c r="C3168" s="10">
        <v>42507</v>
      </c>
      <c r="D3168" s="10" t="s">
        <v>231</v>
      </c>
      <c r="E3168" s="10" t="s">
        <v>52</v>
      </c>
      <c r="F3168" s="10" t="s">
        <v>152</v>
      </c>
      <c r="G3168" s="10" t="s">
        <v>232</v>
      </c>
      <c r="H3168" s="10" t="s">
        <v>3188</v>
      </c>
      <c r="I3168" s="10" t="s">
        <v>234</v>
      </c>
      <c r="J3168" s="10" t="str">
        <f t="shared" si="49"/>
        <v>535382-COMEX PUERTO PESQUERO</v>
      </c>
    </row>
    <row r="3169" spans="1:10">
      <c r="A3169" s="10" t="s">
        <v>77</v>
      </c>
      <c r="B3169" s="10">
        <v>537622</v>
      </c>
      <c r="C3169" s="10">
        <v>8004</v>
      </c>
      <c r="D3169" s="10" t="s">
        <v>1314</v>
      </c>
      <c r="E3169" s="10" t="s">
        <v>26</v>
      </c>
      <c r="F3169" s="10" t="s">
        <v>127</v>
      </c>
      <c r="G3169" s="10" t="s">
        <v>334</v>
      </c>
      <c r="H3169" s="10" t="s">
        <v>1819</v>
      </c>
      <c r="I3169" s="10" t="s">
        <v>1316</v>
      </c>
      <c r="J3169" s="10" t="str">
        <f t="shared" si="49"/>
        <v>537622-CHIMALHUACAN</v>
      </c>
    </row>
    <row r="3170" spans="1:10">
      <c r="A3170" s="10" t="s">
        <v>77</v>
      </c>
      <c r="B3170" s="10">
        <v>533873</v>
      </c>
      <c r="C3170" s="10">
        <v>4109</v>
      </c>
      <c r="D3170" s="10" t="s">
        <v>6015</v>
      </c>
      <c r="E3170" s="10" t="s">
        <v>91</v>
      </c>
      <c r="F3170" s="10" t="s">
        <v>92</v>
      </c>
      <c r="G3170" s="10" t="s">
        <v>691</v>
      </c>
      <c r="H3170" s="10" t="s">
        <v>6015</v>
      </c>
      <c r="I3170" s="10" t="s">
        <v>5770</v>
      </c>
      <c r="J3170" s="10" t="str">
        <f t="shared" si="49"/>
        <v>533873-PINTA CON ESTILO SA DE CV</v>
      </c>
    </row>
    <row r="3171" spans="1:10">
      <c r="A3171" s="10" t="s">
        <v>156</v>
      </c>
      <c r="B3171" s="10">
        <v>530791</v>
      </c>
      <c r="C3171" s="10">
        <v>43255</v>
      </c>
      <c r="D3171" s="10" t="s">
        <v>170</v>
      </c>
      <c r="E3171" s="10" t="s">
        <v>52</v>
      </c>
      <c r="F3171" s="10" t="s">
        <v>60</v>
      </c>
      <c r="G3171" s="10" t="s">
        <v>171</v>
      </c>
      <c r="H3171" s="10" t="s">
        <v>3187</v>
      </c>
      <c r="I3171" s="10" t="s">
        <v>173</v>
      </c>
      <c r="J3171" s="10" t="str">
        <f t="shared" si="49"/>
        <v>530791-PEDREGALES</v>
      </c>
    </row>
    <row r="3172" spans="1:10">
      <c r="A3172" s="10" t="s">
        <v>24</v>
      </c>
      <c r="B3172" s="10">
        <v>536545</v>
      </c>
      <c r="C3172" s="10">
        <v>4429</v>
      </c>
      <c r="D3172" s="10" t="s">
        <v>329</v>
      </c>
      <c r="E3172" s="10" t="s">
        <v>26</v>
      </c>
      <c r="F3172" s="10" t="s">
        <v>127</v>
      </c>
      <c r="G3172" s="10" t="s">
        <v>330</v>
      </c>
      <c r="H3172" s="10" t="s">
        <v>331</v>
      </c>
      <c r="I3172" s="10" t="s">
        <v>332</v>
      </c>
      <c r="J3172" s="10" t="str">
        <f t="shared" si="49"/>
        <v>536545-3 LA NUEVA ATZACOALCO</v>
      </c>
    </row>
    <row r="3173" spans="1:10">
      <c r="A3173" s="10" t="s">
        <v>114</v>
      </c>
      <c r="B3173" s="10">
        <v>537168</v>
      </c>
      <c r="C3173" s="10">
        <v>43080</v>
      </c>
      <c r="D3173" s="10" t="s">
        <v>115</v>
      </c>
      <c r="E3173" s="10" t="s">
        <v>35</v>
      </c>
      <c r="F3173" s="10" t="s">
        <v>116</v>
      </c>
      <c r="G3173" s="10" t="s">
        <v>422</v>
      </c>
      <c r="H3173" s="10" t="s">
        <v>6319</v>
      </c>
      <c r="I3173" s="10" t="s">
        <v>119</v>
      </c>
      <c r="J3173" s="10" t="str">
        <f t="shared" si="49"/>
        <v>537168-PINTURAS OLGELI</v>
      </c>
    </row>
    <row r="3174" spans="1:10">
      <c r="A3174" s="10" t="s">
        <v>240</v>
      </c>
      <c r="B3174" s="10">
        <v>530886</v>
      </c>
      <c r="C3174" s="10">
        <v>40325</v>
      </c>
      <c r="D3174" s="10" t="s">
        <v>361</v>
      </c>
      <c r="E3174" s="10" t="s">
        <v>26</v>
      </c>
      <c r="F3174" s="10" t="s">
        <v>223</v>
      </c>
      <c r="G3174" s="10" t="s">
        <v>630</v>
      </c>
      <c r="H3174" s="10" t="s">
        <v>3190</v>
      </c>
      <c r="I3174" s="10" t="s">
        <v>364</v>
      </c>
      <c r="J3174" s="10" t="str">
        <f t="shared" si="49"/>
        <v>530886-SANTA PRISCA</v>
      </c>
    </row>
    <row r="3175" spans="1:10">
      <c r="A3175" s="10" t="s">
        <v>24</v>
      </c>
      <c r="B3175" s="10">
        <v>533042</v>
      </c>
      <c r="C3175" s="10">
        <v>4142</v>
      </c>
      <c r="D3175" s="10" t="s">
        <v>3193</v>
      </c>
      <c r="E3175" s="10" t="s">
        <v>91</v>
      </c>
      <c r="F3175" s="10" t="s">
        <v>92</v>
      </c>
      <c r="G3175" s="10" t="s">
        <v>606</v>
      </c>
      <c r="H3175" s="10" t="s">
        <v>3194</v>
      </c>
      <c r="I3175" s="10" t="s">
        <v>658</v>
      </c>
      <c r="J3175" s="10" t="str">
        <f t="shared" si="49"/>
        <v>533042-ESCUADRON</v>
      </c>
    </row>
    <row r="3176" spans="1:10">
      <c r="A3176" s="10" t="s">
        <v>442</v>
      </c>
      <c r="B3176" s="10">
        <v>533682</v>
      </c>
      <c r="C3176" s="10">
        <v>31483</v>
      </c>
      <c r="D3176" s="10" t="s">
        <v>443</v>
      </c>
      <c r="E3176" s="10" t="s">
        <v>180</v>
      </c>
      <c r="F3176" s="10" t="s">
        <v>444</v>
      </c>
      <c r="G3176" s="10" t="s">
        <v>445</v>
      </c>
      <c r="H3176" s="10" t="s">
        <v>3085</v>
      </c>
      <c r="I3176" s="10" t="s">
        <v>107</v>
      </c>
      <c r="J3176" s="10" t="str">
        <f t="shared" si="49"/>
        <v>533682-AZTECAS</v>
      </c>
    </row>
    <row r="3177" spans="1:10">
      <c r="A3177" s="10" t="s">
        <v>42</v>
      </c>
      <c r="B3177" s="10">
        <v>530016</v>
      </c>
      <c r="C3177" s="10">
        <v>31791</v>
      </c>
      <c r="D3177" s="10" t="s">
        <v>43</v>
      </c>
      <c r="E3177" s="10" t="s">
        <v>44</v>
      </c>
      <c r="F3177" s="10" t="s">
        <v>45</v>
      </c>
      <c r="G3177" s="10" t="s">
        <v>46</v>
      </c>
      <c r="H3177" s="10" t="s">
        <v>650</v>
      </c>
      <c r="I3177" s="10" t="s">
        <v>48</v>
      </c>
      <c r="J3177" s="10" t="str">
        <f t="shared" si="49"/>
        <v>530016-MATRIZ</v>
      </c>
    </row>
    <row r="3178" spans="1:10">
      <c r="A3178" s="10" t="s">
        <v>214</v>
      </c>
      <c r="B3178" s="10">
        <v>530416</v>
      </c>
      <c r="C3178" s="10">
        <v>31034</v>
      </c>
      <c r="D3178" s="10" t="s">
        <v>822</v>
      </c>
      <c r="E3178" s="10" t="s">
        <v>44</v>
      </c>
      <c r="F3178" s="10" t="s">
        <v>45</v>
      </c>
      <c r="G3178" s="10" t="s">
        <v>46</v>
      </c>
      <c r="H3178" s="10" t="s">
        <v>6331</v>
      </c>
      <c r="I3178" s="10" t="s">
        <v>824</v>
      </c>
      <c r="J3178" s="10" t="str">
        <f t="shared" si="49"/>
        <v>530416-TAMASOPO</v>
      </c>
    </row>
    <row r="3179" spans="1:10">
      <c r="A3179" s="10" t="s">
        <v>163</v>
      </c>
      <c r="B3179" s="10">
        <v>536158</v>
      </c>
      <c r="C3179" s="10">
        <v>42785</v>
      </c>
      <c r="D3179" s="10" t="s">
        <v>649</v>
      </c>
      <c r="E3179" s="10" t="s">
        <v>26</v>
      </c>
      <c r="F3179" s="10" t="s">
        <v>223</v>
      </c>
      <c r="G3179" s="10" t="s">
        <v>376</v>
      </c>
      <c r="H3179" s="10" t="s">
        <v>3198</v>
      </c>
      <c r="I3179" s="10" t="s">
        <v>651</v>
      </c>
      <c r="J3179" s="10" t="str">
        <f t="shared" si="49"/>
        <v>536158-PUTLA II</v>
      </c>
    </row>
    <row r="3180" spans="1:10">
      <c r="A3180" s="10" t="s">
        <v>33</v>
      </c>
      <c r="B3180" s="10">
        <v>538739</v>
      </c>
      <c r="C3180" s="10">
        <v>23056</v>
      </c>
      <c r="D3180" s="10" t="s">
        <v>147</v>
      </c>
      <c r="E3180" s="10" t="s">
        <v>35</v>
      </c>
      <c r="F3180" s="10" t="s">
        <v>97</v>
      </c>
      <c r="G3180" s="10" t="s">
        <v>98</v>
      </c>
      <c r="H3180" s="10" t="s">
        <v>3021</v>
      </c>
      <c r="I3180" s="10" t="s">
        <v>149</v>
      </c>
      <c r="J3180" s="10" t="str">
        <f t="shared" si="49"/>
        <v>538739-VILLAS DE GUADALUPE</v>
      </c>
    </row>
    <row r="3181" spans="1:10">
      <c r="A3181" s="10" t="s">
        <v>24</v>
      </c>
      <c r="B3181" s="10">
        <v>537003</v>
      </c>
      <c r="C3181" s="10">
        <v>4480</v>
      </c>
      <c r="D3181" s="10" t="s">
        <v>3669</v>
      </c>
      <c r="E3181" s="10" t="s">
        <v>26</v>
      </c>
      <c r="F3181" s="10" t="s">
        <v>27</v>
      </c>
      <c r="G3181" s="10" t="s">
        <v>139</v>
      </c>
      <c r="H3181" s="10" t="s">
        <v>4552</v>
      </c>
      <c r="I3181" s="10" t="s">
        <v>456</v>
      </c>
      <c r="J3181" s="10" t="str">
        <f t="shared" si="49"/>
        <v>537003-PINTURAS ALCEN OLIVAR</v>
      </c>
    </row>
    <row r="3182" spans="1:10">
      <c r="A3182" s="10" t="s">
        <v>77</v>
      </c>
      <c r="B3182" s="10">
        <v>532457</v>
      </c>
      <c r="C3182" s="10">
        <v>4094</v>
      </c>
      <c r="D3182" s="10" t="s">
        <v>6396</v>
      </c>
      <c r="E3182" s="10" t="s">
        <v>91</v>
      </c>
      <c r="F3182" s="10" t="s">
        <v>143</v>
      </c>
      <c r="G3182" s="10" t="s">
        <v>267</v>
      </c>
      <c r="H3182" s="10" t="s">
        <v>6397</v>
      </c>
      <c r="I3182" s="10" t="s">
        <v>6398</v>
      </c>
      <c r="J3182" s="10" t="str">
        <f t="shared" si="49"/>
        <v>532457-PINTURAS BUENAVISTA</v>
      </c>
    </row>
    <row r="3183" spans="1:10">
      <c r="A3183" s="10" t="s">
        <v>83</v>
      </c>
      <c r="B3183" s="10">
        <v>534372</v>
      </c>
      <c r="C3183" s="10">
        <v>41936</v>
      </c>
      <c r="D3183" s="10" t="s">
        <v>84</v>
      </c>
      <c r="E3183" s="10" t="s">
        <v>52</v>
      </c>
      <c r="F3183" s="10" t="s">
        <v>85</v>
      </c>
      <c r="G3183" s="10" t="s">
        <v>86</v>
      </c>
      <c r="H3183" s="10" t="s">
        <v>3192</v>
      </c>
      <c r="I3183" s="10" t="s">
        <v>88</v>
      </c>
      <c r="J3183" s="10" t="str">
        <f t="shared" si="49"/>
        <v>534372-EBANO</v>
      </c>
    </row>
    <row r="3184" spans="1:10">
      <c r="A3184" s="10" t="s">
        <v>33</v>
      </c>
      <c r="B3184" s="10">
        <v>538792</v>
      </c>
      <c r="C3184" s="10">
        <v>23064</v>
      </c>
      <c r="D3184" s="10" t="s">
        <v>2796</v>
      </c>
      <c r="E3184" s="10" t="s">
        <v>35</v>
      </c>
      <c r="F3184" s="10" t="s">
        <v>97</v>
      </c>
      <c r="G3184" s="10" t="s">
        <v>419</v>
      </c>
      <c r="H3184" s="10" t="s">
        <v>3201</v>
      </c>
      <c r="I3184" s="10" t="s">
        <v>2798</v>
      </c>
      <c r="J3184" s="10" t="str">
        <f t="shared" si="49"/>
        <v>538792-URBI</v>
      </c>
    </row>
    <row r="3185" spans="1:10">
      <c r="A3185" s="10" t="s">
        <v>120</v>
      </c>
      <c r="B3185" s="10">
        <v>537642</v>
      </c>
      <c r="C3185" s="10">
        <v>22910</v>
      </c>
      <c r="D3185" s="10" t="s">
        <v>464</v>
      </c>
      <c r="E3185" s="10" t="s">
        <v>35</v>
      </c>
      <c r="F3185" s="10" t="s">
        <v>122</v>
      </c>
      <c r="G3185" s="10" t="s">
        <v>410</v>
      </c>
      <c r="H3185" s="10" t="s">
        <v>3199</v>
      </c>
      <c r="I3185" s="10" t="s">
        <v>467</v>
      </c>
      <c r="J3185" s="10" t="str">
        <f t="shared" si="49"/>
        <v>537642-IMSS CAMELINAS</v>
      </c>
    </row>
    <row r="3186" spans="1:10">
      <c r="A3186" s="10" t="s">
        <v>77</v>
      </c>
      <c r="B3186" s="10">
        <v>538278</v>
      </c>
      <c r="C3186" s="10">
        <v>8063</v>
      </c>
      <c r="D3186" s="10" t="s">
        <v>194</v>
      </c>
      <c r="E3186" s="10" t="s">
        <v>26</v>
      </c>
      <c r="F3186" s="10" t="s">
        <v>27</v>
      </c>
      <c r="G3186" s="10" t="s">
        <v>79</v>
      </c>
      <c r="H3186" s="10" t="s">
        <v>3200</v>
      </c>
      <c r="I3186" s="10" t="s">
        <v>88</v>
      </c>
      <c r="J3186" s="10" t="str">
        <f t="shared" si="49"/>
        <v>538278-COMEX LOS REYES 2</v>
      </c>
    </row>
    <row r="3187" spans="1:10">
      <c r="A3187" s="10" t="s">
        <v>262</v>
      </c>
      <c r="B3187" s="10">
        <v>532621</v>
      </c>
      <c r="C3187" s="10">
        <v>41660</v>
      </c>
      <c r="D3187" s="10" t="s">
        <v>756</v>
      </c>
      <c r="E3187" s="10" t="s">
        <v>52</v>
      </c>
      <c r="F3187" s="10" t="s">
        <v>85</v>
      </c>
      <c r="G3187" s="10" t="s">
        <v>228</v>
      </c>
      <c r="H3187" s="10" t="s">
        <v>3204</v>
      </c>
      <c r="I3187" s="10" t="s">
        <v>274</v>
      </c>
      <c r="J3187" s="10" t="str">
        <f t="shared" si="49"/>
        <v>532621-ZACAPOAXTLA 1</v>
      </c>
    </row>
    <row r="3188" spans="1:10">
      <c r="A3188" s="10" t="s">
        <v>50</v>
      </c>
      <c r="B3188" s="10">
        <v>534761</v>
      </c>
      <c r="C3188" s="10">
        <v>41126</v>
      </c>
      <c r="D3188" s="10" t="s">
        <v>51</v>
      </c>
      <c r="E3188" s="10" t="s">
        <v>52</v>
      </c>
      <c r="F3188" s="10" t="s">
        <v>53</v>
      </c>
      <c r="G3188" s="10" t="s">
        <v>54</v>
      </c>
      <c r="H3188" s="10" t="s">
        <v>5564</v>
      </c>
      <c r="I3188" s="10" t="s">
        <v>56</v>
      </c>
      <c r="J3188" s="10" t="str">
        <f t="shared" si="49"/>
        <v>534761-MAPASTEPEC 02</v>
      </c>
    </row>
    <row r="3189" spans="1:10">
      <c r="A3189" s="10" t="s">
        <v>33</v>
      </c>
      <c r="B3189" s="10">
        <v>537630</v>
      </c>
      <c r="C3189" s="10">
        <v>22908</v>
      </c>
      <c r="D3189" s="10" t="s">
        <v>893</v>
      </c>
      <c r="E3189" s="10" t="s">
        <v>35</v>
      </c>
      <c r="F3189" s="10" t="s">
        <v>97</v>
      </c>
      <c r="G3189" s="10" t="s">
        <v>393</v>
      </c>
      <c r="H3189" s="10" t="s">
        <v>3205</v>
      </c>
      <c r="I3189" s="10" t="s">
        <v>544</v>
      </c>
      <c r="J3189" s="10" t="str">
        <f t="shared" si="49"/>
        <v>537630-LONGUINOS CADENA</v>
      </c>
    </row>
    <row r="3190" spans="1:10">
      <c r="A3190" s="10" t="s">
        <v>83</v>
      </c>
      <c r="B3190" s="10">
        <v>530619</v>
      </c>
      <c r="C3190" s="10">
        <v>41016</v>
      </c>
      <c r="D3190" s="10" t="s">
        <v>131</v>
      </c>
      <c r="E3190" s="10" t="s">
        <v>44</v>
      </c>
      <c r="F3190" s="10" t="s">
        <v>66</v>
      </c>
      <c r="G3190" s="10" t="s">
        <v>132</v>
      </c>
      <c r="H3190" s="10" t="s">
        <v>3202</v>
      </c>
      <c r="I3190" s="10" t="s">
        <v>107</v>
      </c>
      <c r="J3190" s="10" t="str">
        <f t="shared" si="49"/>
        <v>530619-LA 52</v>
      </c>
    </row>
    <row r="3191" spans="1:10">
      <c r="A3191" s="10" t="s">
        <v>221</v>
      </c>
      <c r="B3191" s="10">
        <v>531336</v>
      </c>
      <c r="C3191" s="10">
        <v>41988</v>
      </c>
      <c r="D3191" s="10" t="s">
        <v>222</v>
      </c>
      <c r="E3191" s="10" t="s">
        <v>26</v>
      </c>
      <c r="F3191" s="10" t="s">
        <v>223</v>
      </c>
      <c r="G3191" s="10" t="s">
        <v>224</v>
      </c>
      <c r="H3191" s="10" t="s">
        <v>3203</v>
      </c>
      <c r="I3191" s="10" t="s">
        <v>226</v>
      </c>
      <c r="J3191" s="10" t="str">
        <f t="shared" si="49"/>
        <v>531336-GUACAMAYAS</v>
      </c>
    </row>
    <row r="3192" spans="1:10">
      <c r="A3192" s="10" t="s">
        <v>83</v>
      </c>
      <c r="B3192" s="10">
        <v>535660</v>
      </c>
      <c r="C3192" s="10">
        <v>42564</v>
      </c>
      <c r="D3192" s="10" t="s">
        <v>271</v>
      </c>
      <c r="E3192" s="10" t="s">
        <v>52</v>
      </c>
      <c r="F3192" s="10" t="s">
        <v>85</v>
      </c>
      <c r="G3192" s="10" t="s">
        <v>235</v>
      </c>
      <c r="H3192" s="10" t="s">
        <v>1702</v>
      </c>
      <c r="I3192" s="10" t="s">
        <v>274</v>
      </c>
      <c r="J3192" s="10" t="str">
        <f t="shared" si="49"/>
        <v>535660-TEZONAPA</v>
      </c>
    </row>
    <row r="3193" spans="1:10">
      <c r="A3193" s="10" t="s">
        <v>83</v>
      </c>
      <c r="B3193" s="10">
        <v>538188</v>
      </c>
      <c r="C3193" s="10">
        <v>32795</v>
      </c>
      <c r="D3193" s="10" t="s">
        <v>131</v>
      </c>
      <c r="E3193" s="10" t="s">
        <v>44</v>
      </c>
      <c r="F3193" s="10" t="s">
        <v>66</v>
      </c>
      <c r="G3193" s="10" t="s">
        <v>132</v>
      </c>
      <c r="H3193" s="10" t="s">
        <v>3207</v>
      </c>
      <c r="I3193" s="10" t="s">
        <v>107</v>
      </c>
      <c r="J3193" s="10" t="str">
        <f t="shared" si="49"/>
        <v>538188-TAMALIN</v>
      </c>
    </row>
    <row r="3194" spans="1:10">
      <c r="A3194" s="10" t="s">
        <v>214</v>
      </c>
      <c r="B3194" s="10">
        <v>537537</v>
      </c>
      <c r="C3194" s="10">
        <v>32656</v>
      </c>
      <c r="D3194" s="10" t="s">
        <v>2240</v>
      </c>
      <c r="E3194" s="10" t="s">
        <v>44</v>
      </c>
      <c r="F3194" s="10" t="s">
        <v>66</v>
      </c>
      <c r="G3194" s="10" t="s">
        <v>1121</v>
      </c>
      <c r="H3194" s="10" t="s">
        <v>3206</v>
      </c>
      <c r="I3194" s="10" t="s">
        <v>2242</v>
      </c>
      <c r="J3194" s="10" t="str">
        <f t="shared" si="49"/>
        <v>537537-EL NARANJO</v>
      </c>
    </row>
    <row r="3195" spans="1:10">
      <c r="A3195" s="10" t="s">
        <v>24</v>
      </c>
      <c r="B3195" s="10">
        <v>532480</v>
      </c>
      <c r="C3195" s="10">
        <v>7720</v>
      </c>
      <c r="D3195" s="10" t="s">
        <v>1407</v>
      </c>
      <c r="E3195" s="10" t="s">
        <v>91</v>
      </c>
      <c r="F3195" s="10" t="s">
        <v>92</v>
      </c>
      <c r="G3195" s="10" t="s">
        <v>1007</v>
      </c>
      <c r="H3195" s="10" t="s">
        <v>2368</v>
      </c>
      <c r="I3195" s="10" t="s">
        <v>1409</v>
      </c>
      <c r="J3195" s="10" t="str">
        <f t="shared" si="49"/>
        <v>532480-IZTACALCO</v>
      </c>
    </row>
    <row r="3196" spans="1:10">
      <c r="A3196" s="10" t="s">
        <v>468</v>
      </c>
      <c r="B3196" s="10">
        <v>530546</v>
      </c>
      <c r="C3196" s="10">
        <v>41388</v>
      </c>
      <c r="D3196" s="10" t="s">
        <v>157</v>
      </c>
      <c r="E3196" s="10" t="s">
        <v>91</v>
      </c>
      <c r="F3196" s="10" t="s">
        <v>311</v>
      </c>
      <c r="G3196" s="10" t="s">
        <v>469</v>
      </c>
      <c r="H3196" s="10" t="s">
        <v>2678</v>
      </c>
      <c r="I3196" s="10" t="s">
        <v>160</v>
      </c>
      <c r="J3196" s="10" t="str">
        <f t="shared" si="49"/>
        <v>530546-ZARAGOZA</v>
      </c>
    </row>
    <row r="3197" spans="1:10">
      <c r="A3197" s="10" t="s">
        <v>77</v>
      </c>
      <c r="B3197" s="10">
        <v>531624</v>
      </c>
      <c r="C3197" s="10">
        <v>7574</v>
      </c>
      <c r="D3197" s="10" t="s">
        <v>6413</v>
      </c>
      <c r="E3197" s="10" t="s">
        <v>26</v>
      </c>
      <c r="F3197" s="10" t="s">
        <v>127</v>
      </c>
      <c r="G3197" s="10" t="s">
        <v>334</v>
      </c>
      <c r="H3197" s="10" t="s">
        <v>6414</v>
      </c>
      <c r="I3197" s="10" t="s">
        <v>6415</v>
      </c>
      <c r="J3197" s="10" t="str">
        <f t="shared" si="49"/>
        <v>531624-PINTURAS VICMAN</v>
      </c>
    </row>
    <row r="3198" spans="1:10">
      <c r="A3198" s="10" t="s">
        <v>24</v>
      </c>
      <c r="B3198" s="10">
        <v>538651</v>
      </c>
      <c r="C3198" s="10">
        <v>4761</v>
      </c>
      <c r="D3198" s="10" t="s">
        <v>665</v>
      </c>
      <c r="E3198" s="10" t="s">
        <v>91</v>
      </c>
      <c r="F3198" s="10" t="s">
        <v>92</v>
      </c>
      <c r="G3198" s="10" t="s">
        <v>284</v>
      </c>
      <c r="H3198" s="10" t="s">
        <v>1563</v>
      </c>
      <c r="I3198" s="10" t="s">
        <v>667</v>
      </c>
      <c r="J3198" s="10" t="str">
        <f t="shared" si="49"/>
        <v>538651-VISTA HERMOSA</v>
      </c>
    </row>
    <row r="3199" spans="1:10">
      <c r="A3199" s="10" t="s">
        <v>24</v>
      </c>
      <c r="B3199" s="10">
        <v>530438</v>
      </c>
      <c r="C3199" s="10">
        <v>4302</v>
      </c>
      <c r="D3199" s="10" t="s">
        <v>5665</v>
      </c>
      <c r="E3199" s="10" t="s">
        <v>26</v>
      </c>
      <c r="F3199" s="10" t="s">
        <v>27</v>
      </c>
      <c r="G3199" s="10" t="s">
        <v>305</v>
      </c>
      <c r="H3199" s="10" t="s">
        <v>5666</v>
      </c>
      <c r="I3199" s="10" t="s">
        <v>5667</v>
      </c>
      <c r="J3199" s="10" t="str">
        <f t="shared" si="49"/>
        <v>530438-JARDINES DE LA MONTAÑA</v>
      </c>
    </row>
    <row r="3200" spans="1:10">
      <c r="A3200" s="10" t="s">
        <v>114</v>
      </c>
      <c r="B3200" s="10">
        <v>530048</v>
      </c>
      <c r="C3200" s="10">
        <v>21968</v>
      </c>
      <c r="D3200" s="10" t="s">
        <v>487</v>
      </c>
      <c r="E3200" s="10" t="s">
        <v>35</v>
      </c>
      <c r="F3200" s="10" t="s">
        <v>116</v>
      </c>
      <c r="G3200" s="10" t="s">
        <v>488</v>
      </c>
      <c r="H3200" s="10" t="s">
        <v>5093</v>
      </c>
      <c r="I3200" s="10" t="s">
        <v>490</v>
      </c>
      <c r="J3200" s="10" t="str">
        <f t="shared" si="49"/>
        <v>530048-SALIDA A QUERETARO</v>
      </c>
    </row>
    <row r="3201" spans="1:10">
      <c r="A3201" s="10" t="s">
        <v>262</v>
      </c>
      <c r="B3201" s="10">
        <v>535962</v>
      </c>
      <c r="C3201" s="10">
        <v>42678</v>
      </c>
      <c r="D3201" s="10" t="s">
        <v>263</v>
      </c>
      <c r="E3201" s="10" t="s">
        <v>52</v>
      </c>
      <c r="F3201" s="10" t="s">
        <v>85</v>
      </c>
      <c r="G3201" s="10" t="s">
        <v>264</v>
      </c>
      <c r="H3201" s="10" t="s">
        <v>3211</v>
      </c>
      <c r="I3201" s="10" t="s">
        <v>155</v>
      </c>
      <c r="J3201" s="10" t="str">
        <f t="shared" si="49"/>
        <v>535962-ANTUÑANO</v>
      </c>
    </row>
    <row r="3202" spans="1:10">
      <c r="A3202" s="10" t="s">
        <v>33</v>
      </c>
      <c r="B3202" s="10">
        <v>538851</v>
      </c>
      <c r="C3202" s="10">
        <v>21576</v>
      </c>
      <c r="D3202" s="10" t="s">
        <v>3213</v>
      </c>
      <c r="E3202" s="10" t="s">
        <v>35</v>
      </c>
      <c r="F3202" s="10" t="s">
        <v>97</v>
      </c>
      <c r="G3202" s="10" t="s">
        <v>555</v>
      </c>
      <c r="H3202" s="10" t="s">
        <v>3214</v>
      </c>
      <c r="I3202" s="10" t="s">
        <v>3215</v>
      </c>
      <c r="J3202" s="10" t="str">
        <f t="shared" si="49"/>
        <v>538851-SANTA MARGARITA</v>
      </c>
    </row>
    <row r="3203" spans="1:10">
      <c r="A3203" s="10" t="s">
        <v>33</v>
      </c>
      <c r="B3203" s="10">
        <v>538019</v>
      </c>
      <c r="C3203" s="10">
        <v>22970</v>
      </c>
      <c r="D3203" s="10" t="s">
        <v>886</v>
      </c>
      <c r="E3203" s="10" t="s">
        <v>35</v>
      </c>
      <c r="F3203" s="10" t="s">
        <v>36</v>
      </c>
      <c r="G3203" s="10" t="s">
        <v>427</v>
      </c>
      <c r="H3203" s="10" t="s">
        <v>3212</v>
      </c>
      <c r="I3203" s="10" t="s">
        <v>429</v>
      </c>
      <c r="J3203" s="10" t="str">
        <f t="shared" ref="J3203:J3266" si="50">CONCATENATE(B3203,"-",H3203)</f>
        <v>538019-SANTA LUCIA</v>
      </c>
    </row>
    <row r="3204" spans="1:10">
      <c r="A3204" s="10" t="s">
        <v>214</v>
      </c>
      <c r="B3204" s="10">
        <v>538769</v>
      </c>
      <c r="C3204" s="10">
        <v>32849</v>
      </c>
      <c r="D3204" s="10" t="s">
        <v>131</v>
      </c>
      <c r="E3204" s="10" t="s">
        <v>44</v>
      </c>
      <c r="F3204" s="10" t="s">
        <v>45</v>
      </c>
      <c r="G3204" s="10" t="s">
        <v>46</v>
      </c>
      <c r="H3204" s="10" t="s">
        <v>3217</v>
      </c>
      <c r="I3204" s="10" t="s">
        <v>107</v>
      </c>
      <c r="J3204" s="10" t="str">
        <f t="shared" si="50"/>
        <v>538769-PLAZA TAMASOPO</v>
      </c>
    </row>
    <row r="3205" spans="1:10">
      <c r="A3205" s="10" t="s">
        <v>77</v>
      </c>
      <c r="B3205" s="10">
        <v>530367</v>
      </c>
      <c r="C3205" s="10">
        <v>1767</v>
      </c>
      <c r="D3205" s="10" t="s">
        <v>6373</v>
      </c>
      <c r="E3205" s="10" t="s">
        <v>91</v>
      </c>
      <c r="F3205" s="10" t="s">
        <v>143</v>
      </c>
      <c r="G3205" s="10" t="s">
        <v>144</v>
      </c>
      <c r="H3205" s="10" t="s">
        <v>6374</v>
      </c>
      <c r="I3205" s="10" t="s">
        <v>6374</v>
      </c>
      <c r="J3205" s="10" t="str">
        <f t="shared" si="50"/>
        <v>530367-ARIEL DELGADO GOMEZ</v>
      </c>
    </row>
    <row r="3206" spans="1:10">
      <c r="A3206" s="10" t="s">
        <v>24</v>
      </c>
      <c r="B3206" s="10">
        <v>532390</v>
      </c>
      <c r="C3206" s="10">
        <v>1866</v>
      </c>
      <c r="D3206" s="10" t="s">
        <v>699</v>
      </c>
      <c r="E3206" s="10" t="s">
        <v>26</v>
      </c>
      <c r="F3206" s="10" t="s">
        <v>27</v>
      </c>
      <c r="G3206" s="10" t="s">
        <v>305</v>
      </c>
      <c r="H3206" s="10" t="s">
        <v>2561</v>
      </c>
      <c r="I3206" s="10" t="s">
        <v>483</v>
      </c>
      <c r="J3206" s="10" t="str">
        <f t="shared" si="50"/>
        <v>532390-PINTURAS SAN LUCAS</v>
      </c>
    </row>
    <row r="3207" spans="1:10">
      <c r="A3207" s="10" t="s">
        <v>83</v>
      </c>
      <c r="B3207" s="10">
        <v>530240</v>
      </c>
      <c r="C3207" s="10">
        <v>40449</v>
      </c>
      <c r="D3207" s="10" t="s">
        <v>2669</v>
      </c>
      <c r="E3207" s="10" t="s">
        <v>52</v>
      </c>
      <c r="F3207" s="10" t="s">
        <v>152</v>
      </c>
      <c r="G3207" s="10" t="s">
        <v>362</v>
      </c>
      <c r="H3207" s="10" t="s">
        <v>3218</v>
      </c>
      <c r="I3207" s="10" t="s">
        <v>173</v>
      </c>
      <c r="J3207" s="10" t="str">
        <f t="shared" si="50"/>
        <v>530240-CABADA</v>
      </c>
    </row>
    <row r="3208" spans="1:10">
      <c r="A3208" s="10" t="s">
        <v>77</v>
      </c>
      <c r="B3208" s="10">
        <v>531131</v>
      </c>
      <c r="C3208" s="10">
        <v>4622</v>
      </c>
      <c r="D3208" s="10" t="s">
        <v>263</v>
      </c>
      <c r="E3208" s="10" t="s">
        <v>91</v>
      </c>
      <c r="F3208" s="10" t="s">
        <v>143</v>
      </c>
      <c r="G3208" s="10" t="s">
        <v>168</v>
      </c>
      <c r="H3208" s="10" t="s">
        <v>5875</v>
      </c>
      <c r="I3208" s="10" t="s">
        <v>155</v>
      </c>
      <c r="J3208" s="10" t="str">
        <f t="shared" si="50"/>
        <v>531131-CHAMAPA</v>
      </c>
    </row>
    <row r="3209" spans="1:10">
      <c r="A3209" s="10" t="s">
        <v>442</v>
      </c>
      <c r="B3209" s="10">
        <v>530131</v>
      </c>
      <c r="C3209" s="10">
        <v>32310</v>
      </c>
      <c r="D3209" s="10" t="s">
        <v>443</v>
      </c>
      <c r="E3209" s="10" t="s">
        <v>180</v>
      </c>
      <c r="F3209" s="10" t="s">
        <v>444</v>
      </c>
      <c r="G3209" s="10" t="s">
        <v>445</v>
      </c>
      <c r="H3209" s="10" t="s">
        <v>4619</v>
      </c>
      <c r="I3209" s="10" t="s">
        <v>107</v>
      </c>
      <c r="J3209" s="10" t="str">
        <f t="shared" si="50"/>
        <v>530131-PASEO</v>
      </c>
    </row>
    <row r="3210" spans="1:10">
      <c r="A3210" s="10" t="s">
        <v>77</v>
      </c>
      <c r="B3210" s="10">
        <v>532751</v>
      </c>
      <c r="C3210" s="10">
        <v>4294</v>
      </c>
      <c r="D3210" s="10" t="s">
        <v>263</v>
      </c>
      <c r="E3210" s="10" t="s">
        <v>91</v>
      </c>
      <c r="F3210" s="10" t="s">
        <v>143</v>
      </c>
      <c r="G3210" s="10" t="s">
        <v>168</v>
      </c>
      <c r="H3210" s="10" t="s">
        <v>1027</v>
      </c>
      <c r="I3210" s="10" t="s">
        <v>155</v>
      </c>
      <c r="J3210" s="10" t="str">
        <f t="shared" si="50"/>
        <v>532751-BOULEVARD</v>
      </c>
    </row>
    <row r="3211" spans="1:10">
      <c r="A3211" s="10" t="s">
        <v>150</v>
      </c>
      <c r="B3211" s="10">
        <v>534483</v>
      </c>
      <c r="C3211" s="10">
        <v>41383</v>
      </c>
      <c r="D3211" s="10" t="s">
        <v>231</v>
      </c>
      <c r="E3211" s="10" t="s">
        <v>52</v>
      </c>
      <c r="F3211" s="10" t="s">
        <v>152</v>
      </c>
      <c r="G3211" s="10" t="s">
        <v>232</v>
      </c>
      <c r="H3211" s="10" t="s">
        <v>3219</v>
      </c>
      <c r="I3211" s="10" t="s">
        <v>234</v>
      </c>
      <c r="J3211" s="10" t="str">
        <f t="shared" si="50"/>
        <v>534483-VILLA VIENTE GUERRERO</v>
      </c>
    </row>
    <row r="3212" spans="1:10">
      <c r="A3212" s="10" t="s">
        <v>77</v>
      </c>
      <c r="B3212" s="10">
        <v>537174</v>
      </c>
      <c r="C3212" s="10">
        <v>43087</v>
      </c>
      <c r="D3212" s="10" t="s">
        <v>499</v>
      </c>
      <c r="E3212" s="10" t="s">
        <v>91</v>
      </c>
      <c r="F3212" s="10" t="s">
        <v>311</v>
      </c>
      <c r="G3212" s="10" t="s">
        <v>500</v>
      </c>
      <c r="H3212" s="10" t="s">
        <v>3220</v>
      </c>
      <c r="I3212" s="10" t="s">
        <v>502</v>
      </c>
      <c r="J3212" s="10" t="str">
        <f t="shared" si="50"/>
        <v>537174-EL FRESNO</v>
      </c>
    </row>
    <row r="3213" spans="1:10">
      <c r="A3213" s="10" t="s">
        <v>190</v>
      </c>
      <c r="B3213" s="10">
        <v>537654</v>
      </c>
      <c r="C3213" s="10">
        <v>22912</v>
      </c>
      <c r="D3213" s="10" t="s">
        <v>174</v>
      </c>
      <c r="E3213" s="10" t="s">
        <v>35</v>
      </c>
      <c r="F3213" s="10" t="s">
        <v>36</v>
      </c>
      <c r="G3213" s="10" t="s">
        <v>191</v>
      </c>
      <c r="H3213" s="10" t="s">
        <v>236</v>
      </c>
      <c r="I3213" s="10" t="s">
        <v>177</v>
      </c>
      <c r="J3213" s="10" t="str">
        <f t="shared" si="50"/>
        <v>537654-LA LUZ</v>
      </c>
    </row>
    <row r="3214" spans="1:10">
      <c r="A3214" s="10" t="s">
        <v>77</v>
      </c>
      <c r="B3214" s="10">
        <v>538055</v>
      </c>
      <c r="C3214" s="10">
        <v>4656</v>
      </c>
      <c r="D3214" s="10" t="s">
        <v>863</v>
      </c>
      <c r="E3214" s="10" t="s">
        <v>91</v>
      </c>
      <c r="F3214" s="10" t="s">
        <v>143</v>
      </c>
      <c r="G3214" s="10" t="s">
        <v>267</v>
      </c>
      <c r="H3214" s="10" t="s">
        <v>2838</v>
      </c>
      <c r="I3214" s="10" t="s">
        <v>865</v>
      </c>
      <c r="J3214" s="10" t="str">
        <f t="shared" si="50"/>
        <v>538055-ARAGON</v>
      </c>
    </row>
    <row r="3215" spans="1:10">
      <c r="A3215" s="10" t="s">
        <v>77</v>
      </c>
      <c r="B3215" s="10">
        <v>533786</v>
      </c>
      <c r="C3215" s="10">
        <v>42458</v>
      </c>
      <c r="D3215" s="10" t="s">
        <v>310</v>
      </c>
      <c r="E3215" s="10" t="s">
        <v>91</v>
      </c>
      <c r="F3215" s="10" t="s">
        <v>311</v>
      </c>
      <c r="G3215" s="10" t="s">
        <v>312</v>
      </c>
      <c r="H3215" s="10" t="s">
        <v>3221</v>
      </c>
      <c r="I3215" s="10" t="s">
        <v>314</v>
      </c>
      <c r="J3215" s="10" t="str">
        <f t="shared" si="50"/>
        <v>533786-LA FAMA</v>
      </c>
    </row>
    <row r="3216" spans="1:10">
      <c r="A3216" s="10" t="s">
        <v>468</v>
      </c>
      <c r="B3216" s="10">
        <v>538234</v>
      </c>
      <c r="C3216" s="10">
        <v>43551</v>
      </c>
      <c r="D3216" s="10" t="s">
        <v>157</v>
      </c>
      <c r="E3216" s="10" t="s">
        <v>91</v>
      </c>
      <c r="F3216" s="10" t="s">
        <v>311</v>
      </c>
      <c r="G3216" s="10" t="s">
        <v>469</v>
      </c>
      <c r="H3216" s="10" t="s">
        <v>3223</v>
      </c>
      <c r="I3216" s="10" t="s">
        <v>160</v>
      </c>
      <c r="J3216" s="10" t="str">
        <f t="shared" si="50"/>
        <v>538234-IXTENCO</v>
      </c>
    </row>
    <row r="3217" spans="1:10">
      <c r="A3217" s="10" t="s">
        <v>77</v>
      </c>
      <c r="B3217" s="10">
        <v>535350</v>
      </c>
      <c r="C3217" s="10">
        <v>4315</v>
      </c>
      <c r="D3217" s="10" t="s">
        <v>5701</v>
      </c>
      <c r="E3217" s="10" t="s">
        <v>91</v>
      </c>
      <c r="F3217" s="10" t="s">
        <v>143</v>
      </c>
      <c r="G3217" s="10" t="s">
        <v>267</v>
      </c>
      <c r="H3217" s="10" t="s">
        <v>5702</v>
      </c>
      <c r="I3217" s="10" t="s">
        <v>5703</v>
      </c>
      <c r="J3217" s="10" t="str">
        <f t="shared" si="50"/>
        <v>535350-JOYAS</v>
      </c>
    </row>
    <row r="3218" spans="1:10">
      <c r="A3218" s="10" t="s">
        <v>77</v>
      </c>
      <c r="B3218" s="10">
        <v>538311</v>
      </c>
      <c r="C3218" s="10">
        <v>4129</v>
      </c>
      <c r="D3218" s="10" t="s">
        <v>699</v>
      </c>
      <c r="E3218" s="10" t="s">
        <v>26</v>
      </c>
      <c r="F3218" s="10" t="s">
        <v>27</v>
      </c>
      <c r="G3218" s="10" t="s">
        <v>305</v>
      </c>
      <c r="H3218" s="10" t="s">
        <v>3222</v>
      </c>
      <c r="I3218" s="10" t="s">
        <v>483</v>
      </c>
      <c r="J3218" s="10" t="str">
        <f t="shared" si="50"/>
        <v>538311-PINTURAS CHALCO TOREO</v>
      </c>
    </row>
    <row r="3219" spans="1:10">
      <c r="A3219" s="10" t="s">
        <v>468</v>
      </c>
      <c r="B3219" s="10">
        <v>536859</v>
      </c>
      <c r="C3219" s="10">
        <v>42970</v>
      </c>
      <c r="D3219" s="10" t="s">
        <v>721</v>
      </c>
      <c r="E3219" s="10" t="s">
        <v>91</v>
      </c>
      <c r="F3219" s="10" t="s">
        <v>311</v>
      </c>
      <c r="G3219" s="10" t="s">
        <v>624</v>
      </c>
      <c r="H3219" s="10" t="s">
        <v>3224</v>
      </c>
      <c r="I3219" s="10" t="s">
        <v>723</v>
      </c>
      <c r="J3219" s="10" t="str">
        <f t="shared" si="50"/>
        <v>536859-SANTO TORIBIO</v>
      </c>
    </row>
    <row r="3220" spans="1:10">
      <c r="A3220" s="10" t="s">
        <v>77</v>
      </c>
      <c r="B3220" s="10">
        <v>539215</v>
      </c>
      <c r="C3220" s="10">
        <v>4877</v>
      </c>
      <c r="D3220" s="10" t="s">
        <v>4255</v>
      </c>
      <c r="E3220" s="10" t="s">
        <v>91</v>
      </c>
      <c r="F3220" s="10" t="s">
        <v>143</v>
      </c>
      <c r="G3220" s="10" t="s">
        <v>144</v>
      </c>
      <c r="H3220" s="10" t="s">
        <v>3742</v>
      </c>
      <c r="I3220" s="10" t="s">
        <v>1861</v>
      </c>
      <c r="J3220" s="10" t="str">
        <f t="shared" si="50"/>
        <v>539215-BONFIL</v>
      </c>
    </row>
    <row r="3221" spans="1:10">
      <c r="A3221" s="10" t="s">
        <v>42</v>
      </c>
      <c r="B3221" s="10">
        <v>538620</v>
      </c>
      <c r="C3221" s="10">
        <v>23039</v>
      </c>
      <c r="D3221" s="10" t="s">
        <v>115</v>
      </c>
      <c r="E3221" s="10" t="s">
        <v>35</v>
      </c>
      <c r="F3221" s="10" t="s">
        <v>116</v>
      </c>
      <c r="G3221" s="10" t="s">
        <v>292</v>
      </c>
      <c r="H3221" s="10" t="s">
        <v>3226</v>
      </c>
      <c r="I3221" s="10" t="s">
        <v>119</v>
      </c>
      <c r="J3221" s="10" t="str">
        <f t="shared" si="50"/>
        <v>538620-PINTURAS Y CUBRIMIENTOS DE QUERETARO LOS HEROES</v>
      </c>
    </row>
    <row r="3222" spans="1:10">
      <c r="A3222" s="10" t="s">
        <v>193</v>
      </c>
      <c r="B3222" s="10">
        <v>537058</v>
      </c>
      <c r="C3222" s="10">
        <v>32521</v>
      </c>
      <c r="D3222" s="10" t="s">
        <v>194</v>
      </c>
      <c r="E3222" s="10" t="s">
        <v>180</v>
      </c>
      <c r="F3222" s="10" t="s">
        <v>195</v>
      </c>
      <c r="G3222" s="10" t="s">
        <v>196</v>
      </c>
      <c r="H3222" s="10" t="s">
        <v>3228</v>
      </c>
      <c r="I3222" s="10" t="s">
        <v>88</v>
      </c>
      <c r="J3222" s="10" t="str">
        <f t="shared" si="50"/>
        <v>537058-CHAMETLA</v>
      </c>
    </row>
    <row r="3223" spans="1:10">
      <c r="A3223" s="10" t="s">
        <v>50</v>
      </c>
      <c r="B3223" s="10">
        <v>534728</v>
      </c>
      <c r="C3223" s="10">
        <v>40425</v>
      </c>
      <c r="D3223" s="10" t="s">
        <v>51</v>
      </c>
      <c r="E3223" s="10" t="s">
        <v>52</v>
      </c>
      <c r="F3223" s="10" t="s">
        <v>53</v>
      </c>
      <c r="G3223" s="10" t="s">
        <v>54</v>
      </c>
      <c r="H3223" s="10" t="s">
        <v>3227</v>
      </c>
      <c r="I3223" s="10" t="s">
        <v>56</v>
      </c>
      <c r="J3223" s="10" t="str">
        <f t="shared" si="50"/>
        <v>534728-TUXTLA 10</v>
      </c>
    </row>
    <row r="3224" spans="1:10">
      <c r="A3224" s="10" t="s">
        <v>562</v>
      </c>
      <c r="B3224" s="10">
        <v>537683</v>
      </c>
      <c r="C3224" s="10">
        <v>32694</v>
      </c>
      <c r="D3224" s="10" t="s">
        <v>413</v>
      </c>
      <c r="E3224" s="10" t="s">
        <v>180</v>
      </c>
      <c r="F3224" s="10" t="s">
        <v>444</v>
      </c>
      <c r="G3224" s="10" t="s">
        <v>564</v>
      </c>
      <c r="H3224" s="10" t="s">
        <v>3229</v>
      </c>
      <c r="I3224" s="10" t="s">
        <v>69</v>
      </c>
      <c r="J3224" s="10" t="str">
        <f t="shared" si="50"/>
        <v>537683-SABINAS 2</v>
      </c>
    </row>
    <row r="3225" spans="1:10">
      <c r="A3225" s="10" t="s">
        <v>214</v>
      </c>
      <c r="B3225" s="10">
        <v>534428</v>
      </c>
      <c r="C3225" s="10">
        <v>31526</v>
      </c>
      <c r="D3225" s="10" t="s">
        <v>215</v>
      </c>
      <c r="E3225" s="10" t="s">
        <v>44</v>
      </c>
      <c r="F3225" s="10" t="s">
        <v>45</v>
      </c>
      <c r="G3225" s="10" t="s">
        <v>216</v>
      </c>
      <c r="H3225" s="10" t="s">
        <v>2749</v>
      </c>
      <c r="I3225" s="10" t="s">
        <v>218</v>
      </c>
      <c r="J3225" s="10" t="str">
        <f t="shared" si="50"/>
        <v>534428-SAN PEDRO</v>
      </c>
    </row>
    <row r="3226" spans="1:10">
      <c r="A3226" s="10" t="s">
        <v>33</v>
      </c>
      <c r="B3226" s="10">
        <v>537838</v>
      </c>
      <c r="C3226" s="10">
        <v>22937</v>
      </c>
      <c r="D3226" s="10" t="s">
        <v>792</v>
      </c>
      <c r="E3226" s="10" t="s">
        <v>35</v>
      </c>
      <c r="F3226" s="10" t="s">
        <v>36</v>
      </c>
      <c r="G3226" s="10" t="s">
        <v>427</v>
      </c>
      <c r="H3226" s="10" t="s">
        <v>3230</v>
      </c>
      <c r="I3226" s="10" t="s">
        <v>794</v>
      </c>
      <c r="J3226" s="10" t="str">
        <f t="shared" si="50"/>
        <v>537838-QUINTAS DEL PARAISO</v>
      </c>
    </row>
    <row r="3227" spans="1:10">
      <c r="A3227" s="10" t="s">
        <v>77</v>
      </c>
      <c r="B3227" s="10">
        <v>537021</v>
      </c>
      <c r="C3227" s="10">
        <v>4485</v>
      </c>
      <c r="D3227" s="10" t="s">
        <v>737</v>
      </c>
      <c r="E3227" s="10" t="s">
        <v>91</v>
      </c>
      <c r="F3227" s="10" t="s">
        <v>143</v>
      </c>
      <c r="G3227" s="10" t="s">
        <v>208</v>
      </c>
      <c r="H3227" s="10" t="s">
        <v>4559</v>
      </c>
      <c r="I3227" s="10" t="s">
        <v>739</v>
      </c>
      <c r="J3227" s="10" t="str">
        <f t="shared" si="50"/>
        <v>537021-MERIDA</v>
      </c>
    </row>
    <row r="3228" spans="1:10">
      <c r="A3228" s="10" t="s">
        <v>83</v>
      </c>
      <c r="B3228" s="10">
        <v>538578</v>
      </c>
      <c r="C3228" s="10">
        <v>43600</v>
      </c>
      <c r="D3228" s="10" t="s">
        <v>101</v>
      </c>
      <c r="E3228" s="10" t="s">
        <v>52</v>
      </c>
      <c r="F3228" s="10" t="s">
        <v>85</v>
      </c>
      <c r="G3228" s="10" t="s">
        <v>235</v>
      </c>
      <c r="H3228" s="10" t="s">
        <v>5029</v>
      </c>
      <c r="I3228" s="10" t="s">
        <v>104</v>
      </c>
      <c r="J3228" s="10" t="str">
        <f t="shared" si="50"/>
        <v>538578-CD MENDOZA CENTRO</v>
      </c>
    </row>
    <row r="3229" spans="1:10">
      <c r="A3229" s="10" t="s">
        <v>24</v>
      </c>
      <c r="B3229" s="10">
        <v>530376</v>
      </c>
      <c r="C3229" s="10">
        <v>1434</v>
      </c>
      <c r="D3229" s="10" t="s">
        <v>287</v>
      </c>
      <c r="E3229" s="10" t="s">
        <v>91</v>
      </c>
      <c r="F3229" s="10" t="s">
        <v>92</v>
      </c>
      <c r="G3229" s="10" t="s">
        <v>388</v>
      </c>
      <c r="H3229" s="10" t="s">
        <v>650</v>
      </c>
      <c r="I3229" s="10" t="s">
        <v>289</v>
      </c>
      <c r="J3229" s="10" t="str">
        <f t="shared" si="50"/>
        <v>530376-MATRIZ</v>
      </c>
    </row>
    <row r="3230" spans="1:10">
      <c r="A3230" s="10" t="s">
        <v>190</v>
      </c>
      <c r="B3230" s="10">
        <v>532917</v>
      </c>
      <c r="C3230" s="10">
        <v>21718</v>
      </c>
      <c r="D3230" s="10" t="s">
        <v>5532</v>
      </c>
      <c r="E3230" s="10" t="s">
        <v>35</v>
      </c>
      <c r="F3230" s="10" t="s">
        <v>36</v>
      </c>
      <c r="G3230" s="10" t="s">
        <v>191</v>
      </c>
      <c r="H3230" s="10" t="s">
        <v>6161</v>
      </c>
      <c r="I3230" s="10" t="s">
        <v>5444</v>
      </c>
      <c r="J3230" s="10" t="str">
        <f t="shared" si="50"/>
        <v>532917-PLACETAS</v>
      </c>
    </row>
    <row r="3231" spans="1:10">
      <c r="A3231" s="10" t="s">
        <v>262</v>
      </c>
      <c r="B3231" s="10">
        <v>534072</v>
      </c>
      <c r="C3231" s="10">
        <v>41946</v>
      </c>
      <c r="D3231" s="10" t="s">
        <v>3232</v>
      </c>
      <c r="E3231" s="10" t="s">
        <v>52</v>
      </c>
      <c r="F3231" s="10" t="s">
        <v>85</v>
      </c>
      <c r="G3231" s="10" t="s">
        <v>228</v>
      </c>
      <c r="H3231" s="10" t="s">
        <v>3233</v>
      </c>
      <c r="I3231" s="10" t="s">
        <v>3234</v>
      </c>
      <c r="J3231" s="10" t="str">
        <f t="shared" si="50"/>
        <v>534072-TETELA</v>
      </c>
    </row>
    <row r="3232" spans="1:10">
      <c r="A3232" s="10" t="s">
        <v>214</v>
      </c>
      <c r="B3232" s="10">
        <v>531501</v>
      </c>
      <c r="C3232" s="10">
        <v>31526</v>
      </c>
      <c r="D3232" s="10" t="s">
        <v>215</v>
      </c>
      <c r="E3232" s="10" t="s">
        <v>44</v>
      </c>
      <c r="F3232" s="10" t="s">
        <v>45</v>
      </c>
      <c r="G3232" s="10" t="s">
        <v>216</v>
      </c>
      <c r="H3232" s="10" t="s">
        <v>3231</v>
      </c>
      <c r="I3232" s="10" t="s">
        <v>218</v>
      </c>
      <c r="J3232" s="10" t="str">
        <f t="shared" si="50"/>
        <v>531501-ABASTOS</v>
      </c>
    </row>
    <row r="3233" spans="1:10">
      <c r="A3233" s="10" t="s">
        <v>64</v>
      </c>
      <c r="B3233" s="10">
        <v>536518</v>
      </c>
      <c r="C3233" s="10">
        <v>32411</v>
      </c>
      <c r="D3233" s="10" t="s">
        <v>1917</v>
      </c>
      <c r="E3233" s="10" t="s">
        <v>44</v>
      </c>
      <c r="F3233" s="10" t="s">
        <v>66</v>
      </c>
      <c r="G3233" s="10" t="s">
        <v>272</v>
      </c>
      <c r="H3233" s="10" t="s">
        <v>2395</v>
      </c>
      <c r="I3233" s="10" t="s">
        <v>1919</v>
      </c>
      <c r="J3233" s="10" t="str">
        <f t="shared" si="50"/>
        <v>536518-AVIANA</v>
      </c>
    </row>
    <row r="3234" spans="1:10">
      <c r="A3234" s="10" t="s">
        <v>50</v>
      </c>
      <c r="B3234" s="10">
        <v>536595</v>
      </c>
      <c r="C3234" s="10">
        <v>43647</v>
      </c>
      <c r="D3234" s="10" t="s">
        <v>1160</v>
      </c>
      <c r="E3234" s="10" t="s">
        <v>52</v>
      </c>
      <c r="F3234" s="10" t="s">
        <v>53</v>
      </c>
      <c r="G3234" s="10" t="s">
        <v>1161</v>
      </c>
      <c r="H3234" s="10" t="s">
        <v>1362</v>
      </c>
      <c r="I3234" s="10" t="s">
        <v>1163</v>
      </c>
      <c r="J3234" s="10" t="str">
        <f t="shared" si="50"/>
        <v>536595-IXTAPA</v>
      </c>
    </row>
    <row r="3235" spans="1:10">
      <c r="A3235" s="10" t="s">
        <v>24</v>
      </c>
      <c r="B3235" s="10">
        <v>532605</v>
      </c>
      <c r="C3235" s="10">
        <v>7883</v>
      </c>
      <c r="D3235" s="10" t="s">
        <v>3237</v>
      </c>
      <c r="E3235" s="10" t="s">
        <v>26</v>
      </c>
      <c r="F3235" s="10" t="s">
        <v>27</v>
      </c>
      <c r="G3235" s="10" t="s">
        <v>249</v>
      </c>
      <c r="H3235" s="10" t="s">
        <v>3238</v>
      </c>
      <c r="I3235" s="10" t="s">
        <v>435</v>
      </c>
      <c r="J3235" s="10" t="str">
        <f t="shared" si="50"/>
        <v>532605-EJERCITO ORIENTE</v>
      </c>
    </row>
    <row r="3236" spans="1:10">
      <c r="A3236" s="10" t="s">
        <v>50</v>
      </c>
      <c r="B3236" s="10">
        <v>536145</v>
      </c>
      <c r="C3236" s="10">
        <v>42778</v>
      </c>
      <c r="D3236" s="10" t="s">
        <v>476</v>
      </c>
      <c r="E3236" s="10" t="s">
        <v>52</v>
      </c>
      <c r="F3236" s="10" t="s">
        <v>53</v>
      </c>
      <c r="G3236" s="10" t="s">
        <v>477</v>
      </c>
      <c r="H3236" s="10" t="s">
        <v>3239</v>
      </c>
      <c r="I3236" s="10" t="s">
        <v>88</v>
      </c>
      <c r="J3236" s="10" t="str">
        <f t="shared" si="50"/>
        <v>536145-AKISHINO</v>
      </c>
    </row>
    <row r="3237" spans="1:10">
      <c r="A3237" s="10" t="s">
        <v>24</v>
      </c>
      <c r="B3237" s="10">
        <v>530587</v>
      </c>
      <c r="C3237" s="10">
        <v>4215</v>
      </c>
      <c r="D3237" s="10" t="s">
        <v>287</v>
      </c>
      <c r="E3237" s="10" t="s">
        <v>91</v>
      </c>
      <c r="F3237" s="10" t="s">
        <v>92</v>
      </c>
      <c r="G3237" s="10" t="s">
        <v>388</v>
      </c>
      <c r="H3237" s="10" t="s">
        <v>3236</v>
      </c>
      <c r="I3237" s="10" t="s">
        <v>289</v>
      </c>
      <c r="J3237" s="10" t="str">
        <f t="shared" si="50"/>
        <v>530587-SAN JERONIMO</v>
      </c>
    </row>
    <row r="3238" spans="1:10">
      <c r="A3238" s="10" t="s">
        <v>371</v>
      </c>
      <c r="B3238" s="10">
        <v>534789</v>
      </c>
      <c r="C3238" s="10">
        <v>22306</v>
      </c>
      <c r="D3238" s="10" t="s">
        <v>671</v>
      </c>
      <c r="E3238" s="10" t="s">
        <v>180</v>
      </c>
      <c r="F3238" s="10" t="s">
        <v>181</v>
      </c>
      <c r="G3238" s="10" t="s">
        <v>372</v>
      </c>
      <c r="H3238" s="10" t="s">
        <v>4865</v>
      </c>
      <c r="I3238" s="10" t="s">
        <v>673</v>
      </c>
      <c r="J3238" s="10" t="str">
        <f t="shared" si="50"/>
        <v>534789-URES</v>
      </c>
    </row>
    <row r="3239" spans="1:10">
      <c r="A3239" s="10" t="s">
        <v>77</v>
      </c>
      <c r="B3239" s="10">
        <v>530045</v>
      </c>
      <c r="C3239" s="10">
        <v>1222</v>
      </c>
      <c r="D3239" s="10" t="s">
        <v>3241</v>
      </c>
      <c r="E3239" s="10" t="s">
        <v>91</v>
      </c>
      <c r="F3239" s="10" t="s">
        <v>143</v>
      </c>
      <c r="G3239" s="10" t="s">
        <v>144</v>
      </c>
      <c r="H3239" s="10" t="s">
        <v>3242</v>
      </c>
      <c r="I3239" s="10" t="s">
        <v>2942</v>
      </c>
      <c r="J3239" s="10" t="str">
        <f t="shared" si="50"/>
        <v>530045-PINTURAS IZCALLI</v>
      </c>
    </row>
    <row r="3240" spans="1:10">
      <c r="A3240" s="10" t="s">
        <v>71</v>
      </c>
      <c r="B3240" s="10">
        <v>534131</v>
      </c>
      <c r="C3240" s="10">
        <v>41417</v>
      </c>
      <c r="D3240" s="10" t="s">
        <v>131</v>
      </c>
      <c r="E3240" s="10" t="s">
        <v>44</v>
      </c>
      <c r="F3240" s="10" t="s">
        <v>45</v>
      </c>
      <c r="G3240" s="10" t="s">
        <v>201</v>
      </c>
      <c r="H3240" s="10" t="s">
        <v>3243</v>
      </c>
      <c r="I3240" s="10" t="s">
        <v>107</v>
      </c>
      <c r="J3240" s="10" t="str">
        <f t="shared" si="50"/>
        <v>534131-ABEJA</v>
      </c>
    </row>
    <row r="3241" spans="1:10">
      <c r="A3241" s="10" t="s">
        <v>746</v>
      </c>
      <c r="B3241" s="10">
        <v>536241</v>
      </c>
      <c r="C3241" s="10">
        <v>32376</v>
      </c>
      <c r="D3241" s="10" t="s">
        <v>747</v>
      </c>
      <c r="E3241" s="10" t="s">
        <v>180</v>
      </c>
      <c r="F3241" s="10" t="s">
        <v>444</v>
      </c>
      <c r="G3241" s="10" t="s">
        <v>748</v>
      </c>
      <c r="H3241" s="10" t="s">
        <v>2763</v>
      </c>
      <c r="I3241" s="10" t="s">
        <v>750</v>
      </c>
      <c r="J3241" s="10" t="str">
        <f t="shared" si="50"/>
        <v>536241-MEGA</v>
      </c>
    </row>
    <row r="3242" spans="1:10">
      <c r="A3242" s="10" t="s">
        <v>527</v>
      </c>
      <c r="B3242" s="10">
        <v>538848</v>
      </c>
      <c r="C3242" s="10">
        <v>43702</v>
      </c>
      <c r="D3242" s="10" t="s">
        <v>756</v>
      </c>
      <c r="E3242" s="10" t="s">
        <v>180</v>
      </c>
      <c r="F3242" s="10" t="s">
        <v>195</v>
      </c>
      <c r="G3242" s="10" t="s">
        <v>572</v>
      </c>
      <c r="H3242" s="10" t="s">
        <v>3245</v>
      </c>
      <c r="I3242" s="10" t="s">
        <v>274</v>
      </c>
      <c r="J3242" s="10" t="str">
        <f t="shared" si="50"/>
        <v>538848-MOCHICAHUI</v>
      </c>
    </row>
    <row r="3243" spans="1:10">
      <c r="A3243" s="10" t="s">
        <v>24</v>
      </c>
      <c r="B3243" s="10">
        <v>532773</v>
      </c>
      <c r="C3243" s="10">
        <v>7677</v>
      </c>
      <c r="D3243" s="10" t="s">
        <v>5520</v>
      </c>
      <c r="E3243" s="10" t="s">
        <v>26</v>
      </c>
      <c r="F3243" s="10" t="s">
        <v>27</v>
      </c>
      <c r="G3243" s="10" t="s">
        <v>110</v>
      </c>
      <c r="H3243" s="10" t="s">
        <v>1423</v>
      </c>
      <c r="I3243" s="10" t="s">
        <v>5521</v>
      </c>
      <c r="J3243" s="10" t="str">
        <f t="shared" si="50"/>
        <v>532773-PEDREGAL</v>
      </c>
    </row>
    <row r="3244" spans="1:10">
      <c r="A3244" s="10" t="s">
        <v>262</v>
      </c>
      <c r="B3244" s="10">
        <v>535937</v>
      </c>
      <c r="C3244" s="10">
        <v>42653</v>
      </c>
      <c r="D3244" s="10" t="s">
        <v>263</v>
      </c>
      <c r="E3244" s="10" t="s">
        <v>52</v>
      </c>
      <c r="F3244" s="10" t="s">
        <v>85</v>
      </c>
      <c r="G3244" s="10" t="s">
        <v>264</v>
      </c>
      <c r="H3244" s="10" t="s">
        <v>3246</v>
      </c>
      <c r="I3244" s="10" t="s">
        <v>155</v>
      </c>
      <c r="J3244" s="10" t="str">
        <f t="shared" si="50"/>
        <v>535937-SAN HIPOLITO</v>
      </c>
    </row>
    <row r="3245" spans="1:10">
      <c r="A3245" s="10" t="s">
        <v>33</v>
      </c>
      <c r="B3245" s="10">
        <v>538061</v>
      </c>
      <c r="C3245" s="10">
        <v>22986</v>
      </c>
      <c r="D3245" s="10" t="s">
        <v>542</v>
      </c>
      <c r="E3245" s="10" t="s">
        <v>35</v>
      </c>
      <c r="F3245" s="10" t="s">
        <v>97</v>
      </c>
      <c r="G3245" s="10" t="s">
        <v>393</v>
      </c>
      <c r="H3245" s="10" t="s">
        <v>3249</v>
      </c>
      <c r="I3245" s="10" t="s">
        <v>544</v>
      </c>
      <c r="J3245" s="10" t="str">
        <f t="shared" si="50"/>
        <v>538061-ZALATITAN</v>
      </c>
    </row>
    <row r="3246" spans="1:10">
      <c r="A3246" s="10" t="s">
        <v>442</v>
      </c>
      <c r="B3246" s="10">
        <v>538247</v>
      </c>
      <c r="C3246" s="10">
        <v>43556</v>
      </c>
      <c r="D3246" s="10" t="s">
        <v>1475</v>
      </c>
      <c r="E3246" s="10" t="s">
        <v>180</v>
      </c>
      <c r="F3246" s="10" t="s">
        <v>444</v>
      </c>
      <c r="G3246" s="10" t="s">
        <v>704</v>
      </c>
      <c r="H3246" s="10" t="s">
        <v>3247</v>
      </c>
      <c r="I3246" s="10" t="s">
        <v>1477</v>
      </c>
      <c r="J3246" s="10" t="str">
        <f t="shared" si="50"/>
        <v>538247-COMEX CARDENAS</v>
      </c>
    </row>
    <row r="3247" spans="1:10">
      <c r="A3247" s="10" t="s">
        <v>33</v>
      </c>
      <c r="B3247" s="10">
        <v>533917</v>
      </c>
      <c r="C3247" s="10">
        <v>22510</v>
      </c>
      <c r="D3247" s="10" t="s">
        <v>194</v>
      </c>
      <c r="E3247" s="10" t="s">
        <v>35</v>
      </c>
      <c r="F3247" s="10" t="s">
        <v>97</v>
      </c>
      <c r="G3247" s="10" t="s">
        <v>437</v>
      </c>
      <c r="H3247" s="10" t="s">
        <v>2716</v>
      </c>
      <c r="I3247" s="10" t="s">
        <v>88</v>
      </c>
      <c r="J3247" s="10" t="str">
        <f t="shared" si="50"/>
        <v>533917-LAPIZLAZULI</v>
      </c>
    </row>
    <row r="3248" spans="1:10">
      <c r="A3248" s="10" t="s">
        <v>77</v>
      </c>
      <c r="B3248" s="10">
        <v>532136</v>
      </c>
      <c r="C3248" s="10">
        <v>1783</v>
      </c>
      <c r="D3248" s="10" t="s">
        <v>287</v>
      </c>
      <c r="E3248" s="10" t="s">
        <v>91</v>
      </c>
      <c r="F3248" s="10" t="s">
        <v>92</v>
      </c>
      <c r="G3248" s="10" t="s">
        <v>388</v>
      </c>
      <c r="H3248" s="10" t="s">
        <v>2011</v>
      </c>
      <c r="I3248" s="10" t="s">
        <v>289</v>
      </c>
      <c r="J3248" s="10" t="str">
        <f t="shared" si="50"/>
        <v>532136-TOREO</v>
      </c>
    </row>
    <row r="3249" spans="1:10">
      <c r="A3249" s="10" t="s">
        <v>442</v>
      </c>
      <c r="B3249" s="10">
        <v>532624</v>
      </c>
      <c r="C3249" s="10">
        <v>31488</v>
      </c>
      <c r="D3249" s="10" t="s">
        <v>443</v>
      </c>
      <c r="E3249" s="10" t="s">
        <v>180</v>
      </c>
      <c r="F3249" s="10" t="s">
        <v>444</v>
      </c>
      <c r="G3249" s="10" t="s">
        <v>445</v>
      </c>
      <c r="H3249" s="10" t="s">
        <v>446</v>
      </c>
      <c r="I3249" s="10" t="s">
        <v>107</v>
      </c>
      <c r="J3249" s="10" t="str">
        <f t="shared" si="50"/>
        <v>532624-LOPEZ MATEOS</v>
      </c>
    </row>
    <row r="3250" spans="1:10">
      <c r="A3250" s="10" t="s">
        <v>77</v>
      </c>
      <c r="B3250" s="10">
        <v>530343</v>
      </c>
      <c r="C3250" s="10">
        <v>7664</v>
      </c>
      <c r="D3250" s="10" t="s">
        <v>5516</v>
      </c>
      <c r="E3250" s="10" t="s">
        <v>91</v>
      </c>
      <c r="F3250" s="10" t="s">
        <v>92</v>
      </c>
      <c r="G3250" s="10" t="s">
        <v>284</v>
      </c>
      <c r="H3250" s="10" t="s">
        <v>2124</v>
      </c>
      <c r="I3250" s="10" t="s">
        <v>550</v>
      </c>
      <c r="J3250" s="10" t="str">
        <f t="shared" si="50"/>
        <v>530343-TECAMACHALCO</v>
      </c>
    </row>
    <row r="3251" spans="1:10">
      <c r="A3251" s="10" t="s">
        <v>42</v>
      </c>
      <c r="B3251" s="10">
        <v>537112</v>
      </c>
      <c r="C3251" s="10">
        <v>43031</v>
      </c>
      <c r="D3251" s="10" t="s">
        <v>115</v>
      </c>
      <c r="E3251" s="10" t="s">
        <v>35</v>
      </c>
      <c r="F3251" s="10" t="s">
        <v>116</v>
      </c>
      <c r="G3251" s="10" t="s">
        <v>292</v>
      </c>
      <c r="H3251" s="10" t="s">
        <v>3254</v>
      </c>
      <c r="I3251" s="10" t="s">
        <v>119</v>
      </c>
      <c r="J3251" s="10" t="str">
        <f t="shared" si="50"/>
        <v>537112-PINTURAS CORREGIDORA  COLINAS CIMATARIO</v>
      </c>
    </row>
    <row r="3252" spans="1:10">
      <c r="A3252" s="10" t="s">
        <v>214</v>
      </c>
      <c r="B3252" s="10">
        <v>531261</v>
      </c>
      <c r="C3252" s="10">
        <v>31526</v>
      </c>
      <c r="D3252" s="10" t="s">
        <v>215</v>
      </c>
      <c r="E3252" s="10" t="s">
        <v>44</v>
      </c>
      <c r="F3252" s="10" t="s">
        <v>45</v>
      </c>
      <c r="G3252" s="10" t="s">
        <v>216</v>
      </c>
      <c r="H3252" s="10" t="s">
        <v>3256</v>
      </c>
      <c r="I3252" s="10" t="s">
        <v>218</v>
      </c>
      <c r="J3252" s="10" t="str">
        <f t="shared" si="50"/>
        <v>531261-DAMIAN CARMONA</v>
      </c>
    </row>
    <row r="3253" spans="1:10">
      <c r="A3253" s="10" t="s">
        <v>64</v>
      </c>
      <c r="B3253" s="10">
        <v>535470</v>
      </c>
      <c r="C3253" s="10">
        <v>32200</v>
      </c>
      <c r="D3253" s="10" t="s">
        <v>668</v>
      </c>
      <c r="E3253" s="10" t="s">
        <v>44</v>
      </c>
      <c r="F3253" s="10" t="s">
        <v>66</v>
      </c>
      <c r="G3253" s="10" t="s">
        <v>67</v>
      </c>
      <c r="H3253" s="10" t="s">
        <v>3261</v>
      </c>
      <c r="I3253" s="10" t="s">
        <v>670</v>
      </c>
      <c r="J3253" s="10" t="str">
        <f t="shared" si="50"/>
        <v>535470-LATERAL DE APODACA</v>
      </c>
    </row>
    <row r="3254" spans="1:10">
      <c r="A3254" s="10" t="s">
        <v>24</v>
      </c>
      <c r="B3254" s="10">
        <v>533099</v>
      </c>
      <c r="C3254" s="10">
        <v>4125</v>
      </c>
      <c r="D3254" s="10" t="s">
        <v>304</v>
      </c>
      <c r="E3254" s="10" t="s">
        <v>26</v>
      </c>
      <c r="F3254" s="10" t="s">
        <v>27</v>
      </c>
      <c r="G3254" s="10" t="s">
        <v>305</v>
      </c>
      <c r="H3254" s="10" t="s">
        <v>3259</v>
      </c>
      <c r="I3254" s="10" t="s">
        <v>307</v>
      </c>
      <c r="J3254" s="10" t="str">
        <f t="shared" si="50"/>
        <v>533099-PARADERO</v>
      </c>
    </row>
    <row r="3255" spans="1:10">
      <c r="A3255" s="10" t="s">
        <v>24</v>
      </c>
      <c r="B3255" s="10">
        <v>532013</v>
      </c>
      <c r="C3255" s="10">
        <v>4154</v>
      </c>
      <c r="D3255" s="10" t="s">
        <v>3257</v>
      </c>
      <c r="E3255" s="10" t="s">
        <v>91</v>
      </c>
      <c r="F3255" s="10" t="s">
        <v>92</v>
      </c>
      <c r="G3255" s="10" t="s">
        <v>606</v>
      </c>
      <c r="H3255" s="10" t="s">
        <v>2475</v>
      </c>
      <c r="I3255" s="10" t="s">
        <v>658</v>
      </c>
      <c r="J3255" s="10" t="str">
        <f t="shared" si="50"/>
        <v>532013-BOLIVAR</v>
      </c>
    </row>
    <row r="3256" spans="1:10">
      <c r="A3256" s="10" t="s">
        <v>114</v>
      </c>
      <c r="B3256" s="10">
        <v>536982</v>
      </c>
      <c r="C3256" s="10">
        <v>42997</v>
      </c>
      <c r="D3256" s="10" t="s">
        <v>487</v>
      </c>
      <c r="E3256" s="10" t="s">
        <v>35</v>
      </c>
      <c r="F3256" s="10" t="s">
        <v>116</v>
      </c>
      <c r="G3256" s="10" t="s">
        <v>488</v>
      </c>
      <c r="H3256" s="10" t="s">
        <v>882</v>
      </c>
      <c r="I3256" s="10" t="s">
        <v>490</v>
      </c>
      <c r="J3256" s="10" t="str">
        <f t="shared" si="50"/>
        <v>536982-ALLENDE</v>
      </c>
    </row>
    <row r="3257" spans="1:10">
      <c r="A3257" s="10" t="s">
        <v>24</v>
      </c>
      <c r="B3257" s="10">
        <v>537626</v>
      </c>
      <c r="C3257" s="10">
        <v>4591</v>
      </c>
      <c r="D3257" s="10" t="s">
        <v>287</v>
      </c>
      <c r="E3257" s="10" t="s">
        <v>91</v>
      </c>
      <c r="F3257" s="10" t="s">
        <v>92</v>
      </c>
      <c r="G3257" s="10" t="s">
        <v>388</v>
      </c>
      <c r="H3257" s="10" t="s">
        <v>287</v>
      </c>
      <c r="I3257" s="10" t="s">
        <v>289</v>
      </c>
      <c r="J3257" s="10" t="str">
        <f t="shared" si="50"/>
        <v>537626-PINTURAS MARAVILLA SA DE CV</v>
      </c>
    </row>
    <row r="3258" spans="1:10">
      <c r="A3258" s="10" t="s">
        <v>114</v>
      </c>
      <c r="B3258" s="10">
        <v>534342</v>
      </c>
      <c r="C3258" s="10">
        <v>42838</v>
      </c>
      <c r="D3258" s="10" t="s">
        <v>5902</v>
      </c>
      <c r="E3258" s="10" t="s">
        <v>35</v>
      </c>
      <c r="F3258" s="10" t="s">
        <v>116</v>
      </c>
      <c r="G3258" s="10" t="s">
        <v>488</v>
      </c>
      <c r="H3258" s="10" t="s">
        <v>6024</v>
      </c>
      <c r="I3258" s="10" t="s">
        <v>5838</v>
      </c>
      <c r="J3258" s="10" t="str">
        <f t="shared" si="50"/>
        <v>534342-COMEX ZARAGOZA</v>
      </c>
    </row>
    <row r="3259" spans="1:10">
      <c r="A3259" s="10" t="s">
        <v>114</v>
      </c>
      <c r="B3259" s="10">
        <v>536103</v>
      </c>
      <c r="C3259" s="10">
        <v>42757</v>
      </c>
      <c r="D3259" s="10" t="s">
        <v>115</v>
      </c>
      <c r="E3259" s="10" t="s">
        <v>35</v>
      </c>
      <c r="F3259" s="10" t="s">
        <v>116</v>
      </c>
      <c r="G3259" s="10" t="s">
        <v>587</v>
      </c>
      <c r="H3259" s="10" t="s">
        <v>650</v>
      </c>
      <c r="I3259" s="10" t="s">
        <v>119</v>
      </c>
      <c r="J3259" s="10" t="str">
        <f t="shared" si="50"/>
        <v>536103-MATRIZ</v>
      </c>
    </row>
    <row r="3260" spans="1:10">
      <c r="A3260" s="10" t="s">
        <v>24</v>
      </c>
      <c r="B3260" s="10">
        <v>537579</v>
      </c>
      <c r="C3260" s="10">
        <v>7990</v>
      </c>
      <c r="D3260" s="10" t="s">
        <v>3262</v>
      </c>
      <c r="E3260" s="10" t="s">
        <v>26</v>
      </c>
      <c r="F3260" s="10" t="s">
        <v>127</v>
      </c>
      <c r="G3260" s="10" t="s">
        <v>135</v>
      </c>
      <c r="H3260" s="10" t="s">
        <v>2838</v>
      </c>
      <c r="I3260" s="10" t="s">
        <v>2100</v>
      </c>
      <c r="J3260" s="10" t="str">
        <f t="shared" si="50"/>
        <v>537579-ARAGON</v>
      </c>
    </row>
    <row r="3261" spans="1:10">
      <c r="A3261" s="10" t="s">
        <v>442</v>
      </c>
      <c r="B3261" s="10">
        <v>533540</v>
      </c>
      <c r="C3261" s="10">
        <v>31559</v>
      </c>
      <c r="D3261" s="10" t="s">
        <v>443</v>
      </c>
      <c r="E3261" s="10" t="s">
        <v>180</v>
      </c>
      <c r="F3261" s="10" t="s">
        <v>444</v>
      </c>
      <c r="G3261" s="10" t="s">
        <v>704</v>
      </c>
      <c r="H3261" s="10" t="s">
        <v>1124</v>
      </c>
      <c r="I3261" s="10" t="s">
        <v>107</v>
      </c>
      <c r="J3261" s="10" t="str">
        <f t="shared" si="50"/>
        <v>533540-20 DE NOVIEMBRE</v>
      </c>
    </row>
    <row r="3262" spans="1:10">
      <c r="A3262" s="10" t="s">
        <v>58</v>
      </c>
      <c r="B3262" s="10">
        <v>533994</v>
      </c>
      <c r="C3262" s="10">
        <v>41067</v>
      </c>
      <c r="D3262" s="10" t="s">
        <v>59</v>
      </c>
      <c r="E3262" s="10" t="s">
        <v>52</v>
      </c>
      <c r="F3262" s="10" t="s">
        <v>60</v>
      </c>
      <c r="G3262" s="10" t="s">
        <v>61</v>
      </c>
      <c r="H3262" s="10" t="s">
        <v>1901</v>
      </c>
      <c r="I3262" s="10" t="s">
        <v>63</v>
      </c>
      <c r="J3262" s="10" t="str">
        <f t="shared" si="50"/>
        <v>533994-FLORES</v>
      </c>
    </row>
    <row r="3263" spans="1:10">
      <c r="A3263" s="10" t="s">
        <v>71</v>
      </c>
      <c r="B3263" s="10">
        <v>532098</v>
      </c>
      <c r="C3263" s="10">
        <v>43243</v>
      </c>
      <c r="D3263" s="10" t="s">
        <v>618</v>
      </c>
      <c r="E3263" s="10" t="s">
        <v>44</v>
      </c>
      <c r="F3263" s="10" t="s">
        <v>45</v>
      </c>
      <c r="G3263" s="10" t="s">
        <v>619</v>
      </c>
      <c r="H3263" s="10" t="s">
        <v>1816</v>
      </c>
      <c r="I3263" s="10" t="s">
        <v>107</v>
      </c>
      <c r="J3263" s="10" t="str">
        <f t="shared" si="50"/>
        <v>532098-TULIPANES</v>
      </c>
    </row>
    <row r="3264" spans="1:10">
      <c r="A3264" s="10" t="s">
        <v>468</v>
      </c>
      <c r="B3264" s="10">
        <v>534396</v>
      </c>
      <c r="C3264" s="10">
        <v>42169</v>
      </c>
      <c r="D3264" s="10" t="s">
        <v>157</v>
      </c>
      <c r="E3264" s="10" t="s">
        <v>91</v>
      </c>
      <c r="F3264" s="10" t="s">
        <v>311</v>
      </c>
      <c r="G3264" s="10" t="s">
        <v>469</v>
      </c>
      <c r="H3264" s="10" t="s">
        <v>6207</v>
      </c>
      <c r="I3264" s="10" t="s">
        <v>160</v>
      </c>
      <c r="J3264" s="10" t="str">
        <f t="shared" si="50"/>
        <v>534396-PLAZA DIAMANTE</v>
      </c>
    </row>
    <row r="3265" spans="1:10">
      <c r="A3265" s="10" t="s">
        <v>77</v>
      </c>
      <c r="B3265" s="10">
        <v>534768</v>
      </c>
      <c r="C3265" s="10">
        <v>7639</v>
      </c>
      <c r="D3265" s="10" t="s">
        <v>134</v>
      </c>
      <c r="E3265" s="10" t="s">
        <v>26</v>
      </c>
      <c r="F3265" s="10" t="s">
        <v>127</v>
      </c>
      <c r="G3265" s="10" t="s">
        <v>135</v>
      </c>
      <c r="H3265" s="10" t="s">
        <v>136</v>
      </c>
      <c r="I3265" s="10" t="s">
        <v>3501</v>
      </c>
      <c r="J3265" s="10" t="str">
        <f t="shared" si="50"/>
        <v>534768-PINTURAS LA PRESA</v>
      </c>
    </row>
    <row r="3266" spans="1:10">
      <c r="A3266" s="10" t="s">
        <v>442</v>
      </c>
      <c r="B3266" s="10">
        <v>537939</v>
      </c>
      <c r="C3266" s="10">
        <v>32749</v>
      </c>
      <c r="D3266" s="10" t="s">
        <v>724</v>
      </c>
      <c r="E3266" s="10" t="s">
        <v>180</v>
      </c>
      <c r="F3266" s="10" t="s">
        <v>444</v>
      </c>
      <c r="G3266" s="10" t="s">
        <v>704</v>
      </c>
      <c r="H3266" s="10" t="s">
        <v>6645</v>
      </c>
      <c r="I3266" s="10" t="s">
        <v>726</v>
      </c>
      <c r="J3266" s="10" t="str">
        <f t="shared" si="50"/>
        <v>537939-JUVENTUD ll</v>
      </c>
    </row>
    <row r="3267" spans="1:10">
      <c r="A3267" s="10" t="s">
        <v>371</v>
      </c>
      <c r="B3267" s="10">
        <v>534874</v>
      </c>
      <c r="C3267" s="10">
        <v>31918</v>
      </c>
      <c r="D3267" s="10" t="s">
        <v>84</v>
      </c>
      <c r="E3267" s="10" t="s">
        <v>180</v>
      </c>
      <c r="F3267" s="10" t="s">
        <v>181</v>
      </c>
      <c r="G3267" s="10" t="s">
        <v>372</v>
      </c>
      <c r="H3267" s="10" t="s">
        <v>3707</v>
      </c>
      <c r="I3267" s="10" t="s">
        <v>88</v>
      </c>
      <c r="J3267" s="10" t="str">
        <f t="shared" ref="J3267:J3330" si="51">CONCATENATE(B3267,"-",H3267)</f>
        <v>534874-CALLE 12</v>
      </c>
    </row>
    <row r="3268" spans="1:10">
      <c r="A3268" s="10" t="s">
        <v>24</v>
      </c>
      <c r="B3268" s="10">
        <v>537789</v>
      </c>
      <c r="C3268" s="10">
        <v>4605</v>
      </c>
      <c r="D3268" s="10" t="s">
        <v>976</v>
      </c>
      <c r="E3268" s="10" t="s">
        <v>91</v>
      </c>
      <c r="F3268" s="10" t="s">
        <v>92</v>
      </c>
      <c r="G3268" s="10" t="s">
        <v>691</v>
      </c>
      <c r="H3268" s="10" t="s">
        <v>3266</v>
      </c>
      <c r="I3268" s="10" t="s">
        <v>978</v>
      </c>
      <c r="J3268" s="10" t="str">
        <f t="shared" si="51"/>
        <v>537789-CHIMALPA</v>
      </c>
    </row>
    <row r="3269" spans="1:10">
      <c r="A3269" s="10" t="s">
        <v>156</v>
      </c>
      <c r="B3269" s="10">
        <v>531156</v>
      </c>
      <c r="C3269" s="10">
        <v>43267</v>
      </c>
      <c r="D3269" s="10" t="s">
        <v>170</v>
      </c>
      <c r="E3269" s="10" t="s">
        <v>52</v>
      </c>
      <c r="F3269" s="10" t="s">
        <v>60</v>
      </c>
      <c r="G3269" s="10" t="s">
        <v>171</v>
      </c>
      <c r="H3269" s="10" t="s">
        <v>6558</v>
      </c>
      <c r="I3269" s="10" t="s">
        <v>173</v>
      </c>
      <c r="J3269" s="10" t="str">
        <f t="shared" si="51"/>
        <v>531156-GRAN PLAZA</v>
      </c>
    </row>
    <row r="3270" spans="1:10">
      <c r="A3270" s="10" t="s">
        <v>77</v>
      </c>
      <c r="B3270" s="10">
        <v>531479</v>
      </c>
      <c r="C3270" s="10">
        <v>40941</v>
      </c>
      <c r="D3270" s="10" t="s">
        <v>787</v>
      </c>
      <c r="E3270" s="10" t="s">
        <v>91</v>
      </c>
      <c r="F3270" s="10" t="s">
        <v>311</v>
      </c>
      <c r="G3270" s="10" t="s">
        <v>485</v>
      </c>
      <c r="H3270" s="10" t="s">
        <v>3268</v>
      </c>
      <c r="I3270" s="10" t="s">
        <v>146</v>
      </c>
      <c r="J3270" s="10" t="str">
        <f t="shared" si="51"/>
        <v>531479-ACULCO</v>
      </c>
    </row>
    <row r="3271" spans="1:10">
      <c r="A3271" s="10" t="s">
        <v>77</v>
      </c>
      <c r="B3271" s="10">
        <v>538167</v>
      </c>
      <c r="C3271" s="10">
        <v>4689</v>
      </c>
      <c r="D3271" s="10" t="s">
        <v>151</v>
      </c>
      <c r="E3271" s="10" t="s">
        <v>91</v>
      </c>
      <c r="F3271" s="10" t="s">
        <v>143</v>
      </c>
      <c r="G3271" s="10" t="s">
        <v>168</v>
      </c>
      <c r="H3271" s="10" t="s">
        <v>3269</v>
      </c>
      <c r="I3271" s="10" t="s">
        <v>155</v>
      </c>
      <c r="J3271" s="10" t="str">
        <f t="shared" si="51"/>
        <v>538167-IMSS</v>
      </c>
    </row>
    <row r="3272" spans="1:10">
      <c r="A3272" s="10" t="s">
        <v>77</v>
      </c>
      <c r="B3272" s="10">
        <v>533176</v>
      </c>
      <c r="C3272" s="10">
        <v>41757</v>
      </c>
      <c r="D3272" s="10" t="s">
        <v>257</v>
      </c>
      <c r="E3272" s="10" t="s">
        <v>91</v>
      </c>
      <c r="F3272" s="10" t="s">
        <v>311</v>
      </c>
      <c r="G3272" s="10" t="s">
        <v>462</v>
      </c>
      <c r="H3272" s="10" t="s">
        <v>3336</v>
      </c>
      <c r="I3272" s="10" t="s">
        <v>260</v>
      </c>
      <c r="J3272" s="10" t="str">
        <f t="shared" si="51"/>
        <v>533176-OTZACATIPAN</v>
      </c>
    </row>
    <row r="3273" spans="1:10">
      <c r="A3273" s="10" t="s">
        <v>240</v>
      </c>
      <c r="B3273" s="10">
        <v>534227</v>
      </c>
      <c r="C3273" s="10">
        <v>42016</v>
      </c>
      <c r="D3273" s="10" t="s">
        <v>241</v>
      </c>
      <c r="E3273" s="10" t="s">
        <v>26</v>
      </c>
      <c r="F3273" s="10" t="s">
        <v>223</v>
      </c>
      <c r="G3273" s="10" t="s">
        <v>242</v>
      </c>
      <c r="H3273" s="10" t="s">
        <v>1572</v>
      </c>
      <c r="I3273" s="10" t="s">
        <v>244</v>
      </c>
      <c r="J3273" s="10" t="str">
        <f t="shared" si="51"/>
        <v>534227-SANTUARIO</v>
      </c>
    </row>
    <row r="3274" spans="1:10">
      <c r="A3274" s="10" t="s">
        <v>83</v>
      </c>
      <c r="B3274" s="10">
        <v>532563</v>
      </c>
      <c r="C3274" s="10">
        <v>40974</v>
      </c>
      <c r="D3274" s="10" t="s">
        <v>5513</v>
      </c>
      <c r="E3274" s="10" t="s">
        <v>52</v>
      </c>
      <c r="F3274" s="10" t="s">
        <v>85</v>
      </c>
      <c r="G3274" s="10" t="s">
        <v>235</v>
      </c>
      <c r="H3274" s="10" t="s">
        <v>1094</v>
      </c>
      <c r="I3274" s="10" t="s">
        <v>5514</v>
      </c>
      <c r="J3274" s="10" t="str">
        <f t="shared" si="51"/>
        <v>532563-FORTIN</v>
      </c>
    </row>
    <row r="3275" spans="1:10">
      <c r="A3275" s="10" t="s">
        <v>77</v>
      </c>
      <c r="B3275" s="10">
        <v>538222</v>
      </c>
      <c r="C3275" s="10">
        <v>8056</v>
      </c>
      <c r="D3275" s="10" t="s">
        <v>1236</v>
      </c>
      <c r="E3275" s="10" t="s">
        <v>26</v>
      </c>
      <c r="F3275" s="10" t="s">
        <v>127</v>
      </c>
      <c r="G3275" s="10" t="s">
        <v>334</v>
      </c>
      <c r="H3275" s="10" t="s">
        <v>3276</v>
      </c>
      <c r="I3275" s="10" t="s">
        <v>1238</v>
      </c>
      <c r="J3275" s="10" t="str">
        <f t="shared" si="51"/>
        <v>538222-VALENTINA</v>
      </c>
    </row>
    <row r="3276" spans="1:10">
      <c r="A3276" s="10" t="s">
        <v>262</v>
      </c>
      <c r="B3276" s="10">
        <v>536819</v>
      </c>
      <c r="C3276" s="10">
        <v>42951</v>
      </c>
      <c r="D3276" s="10" t="s">
        <v>263</v>
      </c>
      <c r="E3276" s="10" t="s">
        <v>52</v>
      </c>
      <c r="F3276" s="10" t="s">
        <v>85</v>
      </c>
      <c r="G3276" s="10" t="s">
        <v>264</v>
      </c>
      <c r="H3276" s="10" t="s">
        <v>3271</v>
      </c>
      <c r="I3276" s="10" t="s">
        <v>155</v>
      </c>
      <c r="J3276" s="10" t="str">
        <f t="shared" si="51"/>
        <v>536819-EL SALVADOR</v>
      </c>
    </row>
    <row r="3277" spans="1:10">
      <c r="A3277" s="10" t="s">
        <v>33</v>
      </c>
      <c r="B3277" s="10">
        <v>537243</v>
      </c>
      <c r="C3277" s="10">
        <v>22845</v>
      </c>
      <c r="D3277" s="10" t="s">
        <v>3272</v>
      </c>
      <c r="E3277" s="10" t="s">
        <v>35</v>
      </c>
      <c r="F3277" s="10" t="s">
        <v>36</v>
      </c>
      <c r="G3277" s="10" t="s">
        <v>37</v>
      </c>
      <c r="H3277" s="10" t="s">
        <v>3273</v>
      </c>
      <c r="I3277" s="10" t="s">
        <v>3274</v>
      </c>
      <c r="J3277" s="10" t="str">
        <f t="shared" si="51"/>
        <v>537243-ATEMAJAC</v>
      </c>
    </row>
    <row r="3278" spans="1:10">
      <c r="A3278" s="10" t="s">
        <v>221</v>
      </c>
      <c r="B3278" s="10">
        <v>531137</v>
      </c>
      <c r="C3278" s="10">
        <v>41293</v>
      </c>
      <c r="D3278" s="10" t="s">
        <v>5448</v>
      </c>
      <c r="E3278" s="10" t="s">
        <v>26</v>
      </c>
      <c r="F3278" s="10" t="s">
        <v>223</v>
      </c>
      <c r="G3278" s="10" t="s">
        <v>258</v>
      </c>
      <c r="H3278" s="10" t="s">
        <v>2307</v>
      </c>
      <c r="I3278" s="10" t="s">
        <v>5449</v>
      </c>
      <c r="J3278" s="10" t="str">
        <f t="shared" si="51"/>
        <v>531137-PAR VIAL</v>
      </c>
    </row>
    <row r="3279" spans="1:10">
      <c r="A3279" s="10" t="s">
        <v>527</v>
      </c>
      <c r="B3279" s="10">
        <v>537045</v>
      </c>
      <c r="C3279" s="10">
        <v>32518</v>
      </c>
      <c r="D3279" s="10" t="s">
        <v>1073</v>
      </c>
      <c r="E3279" s="10" t="s">
        <v>180</v>
      </c>
      <c r="F3279" s="10" t="s">
        <v>195</v>
      </c>
      <c r="G3279" s="10" t="s">
        <v>572</v>
      </c>
      <c r="H3279" s="10" t="s">
        <v>3279</v>
      </c>
      <c r="I3279" s="10" t="s">
        <v>1075</v>
      </c>
      <c r="J3279" s="10" t="str">
        <f t="shared" si="51"/>
        <v>537045-MOCORITO</v>
      </c>
    </row>
    <row r="3280" spans="1:10">
      <c r="A3280" s="10" t="s">
        <v>77</v>
      </c>
      <c r="B3280" s="10">
        <v>531202</v>
      </c>
      <c r="C3280" s="10">
        <v>2509</v>
      </c>
      <c r="D3280" s="10" t="s">
        <v>879</v>
      </c>
      <c r="E3280" s="10" t="s">
        <v>26</v>
      </c>
      <c r="F3280" s="10" t="s">
        <v>27</v>
      </c>
      <c r="G3280" s="10" t="s">
        <v>79</v>
      </c>
      <c r="H3280" s="10" t="s">
        <v>3278</v>
      </c>
      <c r="I3280" s="10" t="s">
        <v>881</v>
      </c>
      <c r="J3280" s="10" t="str">
        <f t="shared" si="51"/>
        <v>531202-DISTRIBUIDORA DE PINTURAS XICO</v>
      </c>
    </row>
    <row r="3281" spans="1:10">
      <c r="A3281" s="10" t="s">
        <v>24</v>
      </c>
      <c r="B3281" s="10">
        <v>531664</v>
      </c>
      <c r="C3281" s="10">
        <v>2251</v>
      </c>
      <c r="D3281" s="10" t="s">
        <v>1481</v>
      </c>
      <c r="E3281" s="10" t="s">
        <v>26</v>
      </c>
      <c r="F3281" s="10" t="s">
        <v>27</v>
      </c>
      <c r="G3281" s="10" t="s">
        <v>305</v>
      </c>
      <c r="H3281" s="10" t="s">
        <v>6306</v>
      </c>
      <c r="I3281" s="10" t="s">
        <v>1483</v>
      </c>
      <c r="J3281" s="10" t="str">
        <f t="shared" si="51"/>
        <v>531664-GRUPO GAMIRAM S.A DE C.V. 7</v>
      </c>
    </row>
    <row r="3282" spans="1:10">
      <c r="A3282" s="10" t="s">
        <v>33</v>
      </c>
      <c r="B3282" s="10">
        <v>530238</v>
      </c>
      <c r="C3282" s="10">
        <v>22660</v>
      </c>
      <c r="D3282" s="10" t="s">
        <v>470</v>
      </c>
      <c r="E3282" s="10" t="s">
        <v>35</v>
      </c>
      <c r="F3282" s="10" t="s">
        <v>97</v>
      </c>
      <c r="G3282" s="10" t="s">
        <v>393</v>
      </c>
      <c r="H3282" s="10" t="s">
        <v>3280</v>
      </c>
      <c r="I3282" s="10" t="s">
        <v>472</v>
      </c>
      <c r="J3282" s="10" t="str">
        <f t="shared" si="51"/>
        <v>530238-EL CASTILLO</v>
      </c>
    </row>
    <row r="3283" spans="1:10">
      <c r="A3283" s="10" t="s">
        <v>24</v>
      </c>
      <c r="B3283" s="10">
        <v>533716</v>
      </c>
      <c r="C3283" s="10">
        <v>2192</v>
      </c>
      <c r="D3283" s="10" t="s">
        <v>5566</v>
      </c>
      <c r="E3283" s="10" t="s">
        <v>26</v>
      </c>
      <c r="F3283" s="10" t="s">
        <v>127</v>
      </c>
      <c r="G3283" s="10" t="s">
        <v>300</v>
      </c>
      <c r="H3283" s="10" t="s">
        <v>650</v>
      </c>
      <c r="I3283" s="10" t="s">
        <v>5568</v>
      </c>
      <c r="J3283" s="10" t="str">
        <f t="shared" si="51"/>
        <v>533716-MATRIZ</v>
      </c>
    </row>
    <row r="3284" spans="1:10">
      <c r="A3284" s="10" t="s">
        <v>120</v>
      </c>
      <c r="B3284" s="10">
        <v>536837</v>
      </c>
      <c r="C3284" s="10">
        <v>22743</v>
      </c>
      <c r="D3284" s="10" t="s">
        <v>893</v>
      </c>
      <c r="E3284" s="10" t="s">
        <v>35</v>
      </c>
      <c r="F3284" s="10" t="s">
        <v>122</v>
      </c>
      <c r="G3284" s="10" t="s">
        <v>123</v>
      </c>
      <c r="H3284" s="10" t="s">
        <v>685</v>
      </c>
      <c r="I3284" s="10" t="s">
        <v>544</v>
      </c>
      <c r="J3284" s="10" t="str">
        <f t="shared" si="51"/>
        <v>536837-GALEANA</v>
      </c>
    </row>
    <row r="3285" spans="1:10">
      <c r="A3285" s="10" t="s">
        <v>324</v>
      </c>
      <c r="B3285" s="10">
        <v>532472</v>
      </c>
      <c r="C3285" s="10">
        <v>30844</v>
      </c>
      <c r="D3285" s="10" t="s">
        <v>384</v>
      </c>
      <c r="E3285" s="10" t="s">
        <v>44</v>
      </c>
      <c r="F3285" s="10" t="s">
        <v>45</v>
      </c>
      <c r="G3285" s="10" t="s">
        <v>187</v>
      </c>
      <c r="H3285" s="10" t="s">
        <v>1001</v>
      </c>
      <c r="I3285" s="10" t="s">
        <v>386</v>
      </c>
      <c r="J3285" s="10" t="str">
        <f t="shared" si="51"/>
        <v>532472-LORETO</v>
      </c>
    </row>
    <row r="3286" spans="1:10">
      <c r="A3286" s="10" t="s">
        <v>77</v>
      </c>
      <c r="B3286" s="10">
        <v>530289</v>
      </c>
      <c r="C3286" s="10">
        <v>41460</v>
      </c>
      <c r="D3286" s="10" t="s">
        <v>3282</v>
      </c>
      <c r="E3286" s="10" t="s">
        <v>91</v>
      </c>
      <c r="F3286" s="10" t="s">
        <v>311</v>
      </c>
      <c r="G3286" s="10" t="s">
        <v>485</v>
      </c>
      <c r="H3286" s="10" t="s">
        <v>3283</v>
      </c>
      <c r="I3286" s="10" t="s">
        <v>3284</v>
      </c>
      <c r="J3286" s="10" t="str">
        <f t="shared" si="51"/>
        <v>530289-PINTALULA</v>
      </c>
    </row>
    <row r="3287" spans="1:10">
      <c r="A3287" s="10" t="s">
        <v>83</v>
      </c>
      <c r="B3287" s="10">
        <v>530114</v>
      </c>
      <c r="C3287" s="10">
        <v>40609</v>
      </c>
      <c r="D3287" s="10" t="s">
        <v>1062</v>
      </c>
      <c r="E3287" s="10" t="s">
        <v>52</v>
      </c>
      <c r="F3287" s="10" t="s">
        <v>152</v>
      </c>
      <c r="G3287" s="10" t="s">
        <v>362</v>
      </c>
      <c r="H3287" s="10" t="s">
        <v>1063</v>
      </c>
      <c r="I3287" s="10" t="s">
        <v>173</v>
      </c>
      <c r="J3287" s="10" t="str">
        <f t="shared" si="51"/>
        <v>530114-CATEMACO</v>
      </c>
    </row>
    <row r="3288" spans="1:10">
      <c r="A3288" s="10" t="s">
        <v>120</v>
      </c>
      <c r="B3288" s="10">
        <v>537912</v>
      </c>
      <c r="C3288" s="10">
        <v>22957</v>
      </c>
      <c r="D3288" s="10" t="s">
        <v>3287</v>
      </c>
      <c r="E3288" s="10" t="s">
        <v>35</v>
      </c>
      <c r="F3288" s="10" t="s">
        <v>122</v>
      </c>
      <c r="G3288" s="10" t="s">
        <v>781</v>
      </c>
      <c r="H3288" s="10" t="s">
        <v>3288</v>
      </c>
      <c r="I3288" s="10" t="s">
        <v>3287</v>
      </c>
      <c r="J3288" s="10" t="str">
        <f t="shared" si="51"/>
        <v>537912-COMEX EL JORULLO</v>
      </c>
    </row>
    <row r="3289" spans="1:10">
      <c r="A3289" s="10" t="s">
        <v>746</v>
      </c>
      <c r="B3289" s="10">
        <v>538958</v>
      </c>
      <c r="C3289" s="10">
        <v>43717</v>
      </c>
      <c r="D3289" s="10" t="s">
        <v>253</v>
      </c>
      <c r="E3289" s="10" t="s">
        <v>180</v>
      </c>
      <c r="F3289" s="10" t="s">
        <v>444</v>
      </c>
      <c r="G3289" s="10" t="s">
        <v>748</v>
      </c>
      <c r="H3289" s="10" t="s">
        <v>1526</v>
      </c>
      <c r="I3289" s="10" t="s">
        <v>256</v>
      </c>
      <c r="J3289" s="10" t="str">
        <f t="shared" si="51"/>
        <v>538958-CAMIONERA</v>
      </c>
    </row>
    <row r="3290" spans="1:10">
      <c r="A3290" s="10" t="s">
        <v>83</v>
      </c>
      <c r="B3290" s="10">
        <v>531849</v>
      </c>
      <c r="C3290" s="10">
        <v>40782</v>
      </c>
      <c r="D3290" s="10" t="s">
        <v>6427</v>
      </c>
      <c r="E3290" s="10" t="s">
        <v>44</v>
      </c>
      <c r="F3290" s="10" t="s">
        <v>66</v>
      </c>
      <c r="G3290" s="10" t="s">
        <v>254</v>
      </c>
      <c r="H3290" s="10" t="s">
        <v>2053</v>
      </c>
      <c r="I3290" s="10" t="s">
        <v>5834</v>
      </c>
      <c r="J3290" s="10" t="str">
        <f t="shared" si="51"/>
        <v>531849-GUTIERREZ ZAMORA</v>
      </c>
    </row>
    <row r="3291" spans="1:10">
      <c r="A3291" s="10" t="s">
        <v>77</v>
      </c>
      <c r="B3291" s="10">
        <v>531880</v>
      </c>
      <c r="C3291" s="10">
        <v>7434</v>
      </c>
      <c r="D3291" s="10" t="s">
        <v>6152</v>
      </c>
      <c r="E3291" s="10" t="s">
        <v>91</v>
      </c>
      <c r="F3291" s="10" t="s">
        <v>143</v>
      </c>
      <c r="G3291" s="10" t="s">
        <v>450</v>
      </c>
      <c r="H3291" s="10" t="s">
        <v>6153</v>
      </c>
      <c r="I3291" s="10" t="s">
        <v>6154</v>
      </c>
      <c r="J3291" s="10" t="str">
        <f t="shared" si="51"/>
        <v>531880-PINTURAS DEL BOSQUE</v>
      </c>
    </row>
    <row r="3292" spans="1:10">
      <c r="A3292" s="10" t="s">
        <v>24</v>
      </c>
      <c r="B3292" s="10">
        <v>532477</v>
      </c>
      <c r="C3292" s="10">
        <v>7781</v>
      </c>
      <c r="D3292" s="10" t="s">
        <v>5828</v>
      </c>
      <c r="E3292" s="10" t="s">
        <v>91</v>
      </c>
      <c r="F3292" s="10" t="s">
        <v>92</v>
      </c>
      <c r="G3292" s="10" t="s">
        <v>1007</v>
      </c>
      <c r="H3292" s="10" t="s">
        <v>5829</v>
      </c>
      <c r="I3292" s="10" t="s">
        <v>5830</v>
      </c>
      <c r="J3292" s="10" t="str">
        <f t="shared" si="51"/>
        <v>532477-MEGAPINTURAS</v>
      </c>
    </row>
    <row r="3293" spans="1:10">
      <c r="A3293" s="10" t="s">
        <v>562</v>
      </c>
      <c r="B3293" s="10">
        <v>536021</v>
      </c>
      <c r="C3293" s="10">
        <v>32319</v>
      </c>
      <c r="D3293" s="10" t="s">
        <v>253</v>
      </c>
      <c r="E3293" s="10" t="s">
        <v>180</v>
      </c>
      <c r="F3293" s="10" t="s">
        <v>444</v>
      </c>
      <c r="G3293" s="10" t="s">
        <v>564</v>
      </c>
      <c r="H3293" s="10" t="s">
        <v>3372</v>
      </c>
      <c r="I3293" s="10" t="s">
        <v>256</v>
      </c>
      <c r="J3293" s="10" t="str">
        <f t="shared" si="51"/>
        <v>536021-SUC. EMILIO CARRANZA</v>
      </c>
    </row>
    <row r="3294" spans="1:10">
      <c r="A3294" s="10" t="s">
        <v>64</v>
      </c>
      <c r="B3294" s="10">
        <v>537258</v>
      </c>
      <c r="C3294" s="10">
        <v>32550</v>
      </c>
      <c r="D3294" s="10" t="s">
        <v>271</v>
      </c>
      <c r="E3294" s="10" t="s">
        <v>44</v>
      </c>
      <c r="F3294" s="10" t="s">
        <v>66</v>
      </c>
      <c r="G3294" s="10" t="s">
        <v>272</v>
      </c>
      <c r="H3294" s="10" t="s">
        <v>3293</v>
      </c>
      <c r="I3294" s="10" t="s">
        <v>274</v>
      </c>
      <c r="J3294" s="10" t="str">
        <f t="shared" si="51"/>
        <v>537258-BOSQUES DE LA HUASTECA</v>
      </c>
    </row>
    <row r="3295" spans="1:10">
      <c r="A3295" s="10" t="s">
        <v>262</v>
      </c>
      <c r="B3295" s="10">
        <v>535946</v>
      </c>
      <c r="C3295" s="10">
        <v>42662</v>
      </c>
      <c r="D3295" s="10" t="s">
        <v>263</v>
      </c>
      <c r="E3295" s="10" t="s">
        <v>52</v>
      </c>
      <c r="F3295" s="10" t="s">
        <v>85</v>
      </c>
      <c r="G3295" s="10" t="s">
        <v>264</v>
      </c>
      <c r="H3295" s="10" t="s">
        <v>6111</v>
      </c>
      <c r="I3295" s="10" t="s">
        <v>155</v>
      </c>
      <c r="J3295" s="10" t="str">
        <f t="shared" si="51"/>
        <v>535946-GUADALUPE PUEBLA</v>
      </c>
    </row>
    <row r="3296" spans="1:10">
      <c r="A3296" s="10" t="s">
        <v>163</v>
      </c>
      <c r="B3296" s="10">
        <v>536927</v>
      </c>
      <c r="C3296" s="10">
        <v>42988</v>
      </c>
      <c r="D3296" s="10" t="s">
        <v>457</v>
      </c>
      <c r="E3296" s="10" t="s">
        <v>52</v>
      </c>
      <c r="F3296" s="10" t="s">
        <v>53</v>
      </c>
      <c r="G3296" s="10" t="s">
        <v>165</v>
      </c>
      <c r="H3296" s="10" t="s">
        <v>3294</v>
      </c>
      <c r="I3296" s="10" t="s">
        <v>167</v>
      </c>
      <c r="J3296" s="10" t="str">
        <f t="shared" si="51"/>
        <v>536927-PLAKA COMEX</v>
      </c>
    </row>
    <row r="3297" spans="1:10">
      <c r="A3297" s="10" t="s">
        <v>324</v>
      </c>
      <c r="B3297" s="10">
        <v>536049</v>
      </c>
      <c r="C3297" s="10">
        <v>32346</v>
      </c>
      <c r="D3297" s="10" t="s">
        <v>2875</v>
      </c>
      <c r="E3297" s="10" t="s">
        <v>44</v>
      </c>
      <c r="F3297" s="10" t="s">
        <v>45</v>
      </c>
      <c r="G3297" s="10" t="s">
        <v>326</v>
      </c>
      <c r="H3297" s="10" t="s">
        <v>4614</v>
      </c>
      <c r="I3297" s="10" t="s">
        <v>2876</v>
      </c>
      <c r="J3297" s="10" t="str">
        <f t="shared" si="51"/>
        <v>536049-COLINAS DEL PADRE</v>
      </c>
    </row>
    <row r="3298" spans="1:10">
      <c r="A3298" s="10" t="s">
        <v>33</v>
      </c>
      <c r="B3298" s="10">
        <v>531333</v>
      </c>
      <c r="C3298" s="10">
        <v>21993</v>
      </c>
      <c r="D3298" s="10" t="s">
        <v>759</v>
      </c>
      <c r="E3298" s="10" t="s">
        <v>35</v>
      </c>
      <c r="F3298" s="10" t="s">
        <v>97</v>
      </c>
      <c r="G3298" s="10" t="s">
        <v>419</v>
      </c>
      <c r="H3298" s="10" t="s">
        <v>3273</v>
      </c>
      <c r="I3298" s="10" t="s">
        <v>761</v>
      </c>
      <c r="J3298" s="10" t="str">
        <f t="shared" si="51"/>
        <v>531333-ATEMAJAC</v>
      </c>
    </row>
    <row r="3299" spans="1:10">
      <c r="A3299" s="10" t="s">
        <v>221</v>
      </c>
      <c r="B3299" s="10">
        <v>531356</v>
      </c>
      <c r="C3299" s="10">
        <v>42000</v>
      </c>
      <c r="D3299" s="10" t="s">
        <v>222</v>
      </c>
      <c r="E3299" s="10" t="s">
        <v>26</v>
      </c>
      <c r="F3299" s="10" t="s">
        <v>223</v>
      </c>
      <c r="G3299" s="10" t="s">
        <v>224</v>
      </c>
      <c r="H3299" s="10" t="s">
        <v>494</v>
      </c>
      <c r="I3299" s="10" t="s">
        <v>226</v>
      </c>
      <c r="J3299" s="10" t="str">
        <f t="shared" si="51"/>
        <v>531356-ZAPATA</v>
      </c>
    </row>
    <row r="3300" spans="1:10">
      <c r="A3300" s="10" t="s">
        <v>746</v>
      </c>
      <c r="B3300" s="10">
        <v>530910</v>
      </c>
      <c r="C3300" s="10">
        <v>30479</v>
      </c>
      <c r="D3300" s="10" t="s">
        <v>747</v>
      </c>
      <c r="E3300" s="10" t="s">
        <v>180</v>
      </c>
      <c r="F3300" s="10" t="s">
        <v>444</v>
      </c>
      <c r="G3300" s="10" t="s">
        <v>748</v>
      </c>
      <c r="H3300" s="10" t="s">
        <v>291</v>
      </c>
      <c r="I3300" s="10" t="s">
        <v>750</v>
      </c>
      <c r="J3300" s="10" t="str">
        <f t="shared" si="51"/>
        <v>530910-INSURGENTES</v>
      </c>
    </row>
    <row r="3301" spans="1:10">
      <c r="A3301" s="10" t="s">
        <v>77</v>
      </c>
      <c r="B3301" s="10">
        <v>538646</v>
      </c>
      <c r="C3301" s="10">
        <v>4757</v>
      </c>
      <c r="D3301" s="10" t="s">
        <v>665</v>
      </c>
      <c r="E3301" s="10" t="s">
        <v>91</v>
      </c>
      <c r="F3301" s="10" t="s">
        <v>92</v>
      </c>
      <c r="G3301" s="10" t="s">
        <v>284</v>
      </c>
      <c r="H3301" s="10" t="s">
        <v>3300</v>
      </c>
      <c r="I3301" s="10" t="s">
        <v>667</v>
      </c>
      <c r="J3301" s="10" t="str">
        <f t="shared" si="51"/>
        <v>538646-HERRADURA</v>
      </c>
    </row>
    <row r="3302" spans="1:10">
      <c r="A3302" s="10" t="s">
        <v>535</v>
      </c>
      <c r="B3302" s="10">
        <v>537479</v>
      </c>
      <c r="C3302" s="10">
        <v>32642</v>
      </c>
      <c r="D3302" s="10" t="s">
        <v>413</v>
      </c>
      <c r="E3302" s="10" t="s">
        <v>44</v>
      </c>
      <c r="F3302" s="10" t="s">
        <v>66</v>
      </c>
      <c r="G3302" s="10" t="s">
        <v>1121</v>
      </c>
      <c r="H3302" s="10" t="s">
        <v>3299</v>
      </c>
      <c r="I3302" s="10" t="s">
        <v>69</v>
      </c>
      <c r="J3302" s="10" t="str">
        <f t="shared" si="51"/>
        <v>537479-NIÑO</v>
      </c>
    </row>
    <row r="3303" spans="1:10">
      <c r="A3303" s="10" t="s">
        <v>64</v>
      </c>
      <c r="B3303" s="10">
        <v>531222</v>
      </c>
      <c r="C3303" s="10">
        <v>31701</v>
      </c>
      <c r="D3303" s="10" t="s">
        <v>65</v>
      </c>
      <c r="E3303" s="10" t="s">
        <v>44</v>
      </c>
      <c r="F3303" s="10" t="s">
        <v>66</v>
      </c>
      <c r="G3303" s="10" t="s">
        <v>67</v>
      </c>
      <c r="H3303" s="10" t="s">
        <v>851</v>
      </c>
      <c r="I3303" s="10" t="s">
        <v>69</v>
      </c>
      <c r="J3303" s="10" t="str">
        <f t="shared" si="51"/>
        <v>531222-REVOLUCION</v>
      </c>
    </row>
    <row r="3304" spans="1:10">
      <c r="A3304" s="10" t="s">
        <v>262</v>
      </c>
      <c r="B3304" s="10">
        <v>534271</v>
      </c>
      <c r="C3304" s="10">
        <v>32041</v>
      </c>
      <c r="D3304" s="10" t="s">
        <v>263</v>
      </c>
      <c r="E3304" s="10" t="s">
        <v>52</v>
      </c>
      <c r="F3304" s="10" t="s">
        <v>85</v>
      </c>
      <c r="G3304" s="10" t="s">
        <v>264</v>
      </c>
      <c r="H3304" s="10" t="s">
        <v>3298</v>
      </c>
      <c r="I3304" s="10" t="s">
        <v>155</v>
      </c>
      <c r="J3304" s="10" t="str">
        <f t="shared" si="51"/>
        <v>534271-ORION</v>
      </c>
    </row>
    <row r="3305" spans="1:10">
      <c r="A3305" s="10" t="s">
        <v>77</v>
      </c>
      <c r="B3305" s="10">
        <v>536421</v>
      </c>
      <c r="C3305" s="10">
        <v>4390</v>
      </c>
      <c r="D3305" s="10" t="s">
        <v>801</v>
      </c>
      <c r="E3305" s="10" t="s">
        <v>91</v>
      </c>
      <c r="F3305" s="10" t="s">
        <v>143</v>
      </c>
      <c r="G3305" s="10" t="s">
        <v>168</v>
      </c>
      <c r="H3305" s="10" t="s">
        <v>4249</v>
      </c>
      <c r="I3305" s="10" t="s">
        <v>155</v>
      </c>
      <c r="J3305" s="10" t="str">
        <f t="shared" si="51"/>
        <v>536421-TOLTECAS</v>
      </c>
    </row>
    <row r="3306" spans="1:10">
      <c r="A3306" s="10" t="s">
        <v>178</v>
      </c>
      <c r="B3306" s="10">
        <v>538785</v>
      </c>
      <c r="C3306" s="10">
        <v>21466</v>
      </c>
      <c r="D3306" s="10" t="s">
        <v>179</v>
      </c>
      <c r="E3306" s="10" t="s">
        <v>180</v>
      </c>
      <c r="F3306" s="10" t="s">
        <v>181</v>
      </c>
      <c r="G3306" s="10" t="s">
        <v>182</v>
      </c>
      <c r="H3306" s="10" t="s">
        <v>5856</v>
      </c>
      <c r="I3306" s="10" t="s">
        <v>184</v>
      </c>
      <c r="J3306" s="10" t="str">
        <f t="shared" si="51"/>
        <v>538785-BODEGA PLAYAS</v>
      </c>
    </row>
    <row r="3307" spans="1:10">
      <c r="A3307" s="10" t="s">
        <v>120</v>
      </c>
      <c r="B3307" s="10">
        <v>531944</v>
      </c>
      <c r="C3307" s="10">
        <v>21305</v>
      </c>
      <c r="D3307" s="10" t="s">
        <v>2657</v>
      </c>
      <c r="E3307" s="10" t="s">
        <v>35</v>
      </c>
      <c r="F3307" s="10" t="s">
        <v>122</v>
      </c>
      <c r="G3307" s="10" t="s">
        <v>781</v>
      </c>
      <c r="H3307" s="10" t="s">
        <v>3296</v>
      </c>
      <c r="I3307" s="10" t="s">
        <v>2658</v>
      </c>
      <c r="J3307" s="10" t="str">
        <f t="shared" si="51"/>
        <v>531944-COMEX 5</v>
      </c>
    </row>
    <row r="3308" spans="1:10">
      <c r="A3308" s="10" t="s">
        <v>24</v>
      </c>
      <c r="B3308" s="10">
        <v>534054</v>
      </c>
      <c r="C3308" s="10">
        <v>4049</v>
      </c>
      <c r="D3308" s="10" t="s">
        <v>2272</v>
      </c>
      <c r="E3308" s="10" t="s">
        <v>26</v>
      </c>
      <c r="F3308" s="10" t="s">
        <v>27</v>
      </c>
      <c r="G3308" s="10" t="s">
        <v>139</v>
      </c>
      <c r="H3308" s="10" t="s">
        <v>3297</v>
      </c>
      <c r="I3308" s="10" t="s">
        <v>2274</v>
      </c>
      <c r="J3308" s="10" t="str">
        <f t="shared" si="51"/>
        <v>534054-PINTURAS TETELPAN 2</v>
      </c>
    </row>
    <row r="3309" spans="1:10">
      <c r="A3309" s="10" t="s">
        <v>214</v>
      </c>
      <c r="B3309" s="10">
        <v>533622</v>
      </c>
      <c r="C3309" s="10">
        <v>31616</v>
      </c>
      <c r="D3309" s="10" t="s">
        <v>1449</v>
      </c>
      <c r="E3309" s="10" t="s">
        <v>44</v>
      </c>
      <c r="F3309" s="10" t="s">
        <v>45</v>
      </c>
      <c r="G3309" s="10" t="s">
        <v>46</v>
      </c>
      <c r="H3309" s="10" t="s">
        <v>3302</v>
      </c>
      <c r="I3309" s="10" t="s">
        <v>1451</v>
      </c>
      <c r="J3309" s="10" t="str">
        <f t="shared" si="51"/>
        <v>533622-SALINAS</v>
      </c>
    </row>
    <row r="3310" spans="1:10">
      <c r="A3310" s="10" t="s">
        <v>64</v>
      </c>
      <c r="B3310" s="10">
        <v>537033</v>
      </c>
      <c r="C3310" s="10">
        <v>32511</v>
      </c>
      <c r="D3310" s="10" t="s">
        <v>883</v>
      </c>
      <c r="E3310" s="10" t="s">
        <v>44</v>
      </c>
      <c r="F3310" s="10" t="s">
        <v>66</v>
      </c>
      <c r="G3310" s="10" t="s">
        <v>272</v>
      </c>
      <c r="H3310" s="10" t="s">
        <v>3908</v>
      </c>
      <c r="I3310" s="10" t="s">
        <v>885</v>
      </c>
      <c r="J3310" s="10" t="str">
        <f t="shared" si="51"/>
        <v>537033-CAVAZITOS</v>
      </c>
    </row>
    <row r="3311" spans="1:10">
      <c r="A3311" s="10" t="s">
        <v>77</v>
      </c>
      <c r="B3311" s="10">
        <v>531907</v>
      </c>
      <c r="C3311" s="10">
        <v>7683</v>
      </c>
      <c r="D3311" s="10" t="s">
        <v>5520</v>
      </c>
      <c r="E3311" s="10" t="s">
        <v>26</v>
      </c>
      <c r="F3311" s="10" t="s">
        <v>27</v>
      </c>
      <c r="G3311" s="10" t="s">
        <v>249</v>
      </c>
      <c r="H3311" s="10" t="s">
        <v>5599</v>
      </c>
      <c r="I3311" s="10" t="s">
        <v>5521</v>
      </c>
      <c r="J3311" s="10" t="str">
        <f t="shared" si="51"/>
        <v>531907-PR MARAVILLOSAS</v>
      </c>
    </row>
    <row r="3312" spans="1:10">
      <c r="A3312" s="10" t="s">
        <v>24</v>
      </c>
      <c r="B3312" s="10">
        <v>537946</v>
      </c>
      <c r="C3312" s="10">
        <v>4626</v>
      </c>
      <c r="D3312" s="10" t="s">
        <v>25</v>
      </c>
      <c r="E3312" s="10" t="s">
        <v>26</v>
      </c>
      <c r="F3312" s="10" t="s">
        <v>27</v>
      </c>
      <c r="G3312" s="10" t="s">
        <v>28</v>
      </c>
      <c r="H3312" s="10" t="s">
        <v>3303</v>
      </c>
      <c r="I3312" s="10" t="s">
        <v>30</v>
      </c>
      <c r="J3312" s="10" t="str">
        <f t="shared" si="51"/>
        <v>537946-COMEX AZTECAS</v>
      </c>
    </row>
    <row r="3313" spans="1:10">
      <c r="A3313" s="10" t="s">
        <v>33</v>
      </c>
      <c r="B3313" s="10">
        <v>536742</v>
      </c>
      <c r="C3313" s="10">
        <v>22733</v>
      </c>
      <c r="D3313" s="10" t="s">
        <v>2111</v>
      </c>
      <c r="E3313" s="10" t="s">
        <v>35</v>
      </c>
      <c r="F3313" s="10" t="s">
        <v>36</v>
      </c>
      <c r="G3313" s="10" t="s">
        <v>427</v>
      </c>
      <c r="H3313" s="10" t="s">
        <v>3304</v>
      </c>
      <c r="I3313" s="10" t="s">
        <v>2113</v>
      </c>
      <c r="J3313" s="10" t="str">
        <f t="shared" si="51"/>
        <v>536742-QUITUPAN</v>
      </c>
    </row>
    <row r="3314" spans="1:10">
      <c r="A3314" s="10" t="s">
        <v>24</v>
      </c>
      <c r="B3314" s="10">
        <v>535683</v>
      </c>
      <c r="C3314" s="10">
        <v>4347</v>
      </c>
      <c r="D3314" s="10" t="s">
        <v>2479</v>
      </c>
      <c r="E3314" s="10" t="s">
        <v>91</v>
      </c>
      <c r="F3314" s="10" t="s">
        <v>92</v>
      </c>
      <c r="G3314" s="10" t="s">
        <v>388</v>
      </c>
      <c r="H3314" s="10" t="s">
        <v>2479</v>
      </c>
      <c r="I3314" s="10" t="s">
        <v>2480</v>
      </c>
      <c r="J3314" s="10" t="str">
        <f t="shared" si="51"/>
        <v>535683-PINTURAS TENNESSEE SA DE CV</v>
      </c>
    </row>
    <row r="3315" spans="1:10">
      <c r="A3315" s="10" t="s">
        <v>24</v>
      </c>
      <c r="B3315" s="10">
        <v>538592</v>
      </c>
      <c r="C3315" s="10">
        <v>4731</v>
      </c>
      <c r="D3315" s="10" t="s">
        <v>548</v>
      </c>
      <c r="E3315" s="10" t="s">
        <v>91</v>
      </c>
      <c r="F3315" s="10" t="s">
        <v>92</v>
      </c>
      <c r="G3315" s="10" t="s">
        <v>284</v>
      </c>
      <c r="H3315" s="10" t="s">
        <v>3305</v>
      </c>
      <c r="I3315" s="10" t="s">
        <v>550</v>
      </c>
      <c r="J3315" s="10" t="str">
        <f t="shared" si="51"/>
        <v>538592-TICOMAN</v>
      </c>
    </row>
    <row r="3316" spans="1:10">
      <c r="A3316" s="10" t="s">
        <v>163</v>
      </c>
      <c r="B3316" s="10">
        <v>534058</v>
      </c>
      <c r="C3316" s="10">
        <v>40845</v>
      </c>
      <c r="D3316" s="10" t="s">
        <v>732</v>
      </c>
      <c r="E3316" s="10" t="s">
        <v>26</v>
      </c>
      <c r="F3316" s="10" t="s">
        <v>223</v>
      </c>
      <c r="G3316" s="10" t="s">
        <v>733</v>
      </c>
      <c r="H3316" s="10" t="s">
        <v>3307</v>
      </c>
      <c r="I3316" s="10" t="s">
        <v>735</v>
      </c>
      <c r="J3316" s="10" t="str">
        <f t="shared" si="51"/>
        <v>534058-PINCASA</v>
      </c>
    </row>
    <row r="3317" spans="1:10">
      <c r="A3317" s="10" t="s">
        <v>120</v>
      </c>
      <c r="B3317" s="10">
        <v>536813</v>
      </c>
      <c r="C3317" s="10">
        <v>22741</v>
      </c>
      <c r="D3317" s="10" t="s">
        <v>893</v>
      </c>
      <c r="E3317" s="10" t="s">
        <v>35</v>
      </c>
      <c r="F3317" s="10" t="s">
        <v>122</v>
      </c>
      <c r="G3317" s="10" t="s">
        <v>123</v>
      </c>
      <c r="H3317" s="10" t="s">
        <v>907</v>
      </c>
      <c r="I3317" s="10" t="s">
        <v>544</v>
      </c>
      <c r="J3317" s="10" t="str">
        <f t="shared" si="51"/>
        <v>536813-5 DE MAYO</v>
      </c>
    </row>
    <row r="3318" spans="1:10">
      <c r="A3318" s="10" t="s">
        <v>114</v>
      </c>
      <c r="B3318" s="10">
        <v>535245</v>
      </c>
      <c r="C3318" s="10">
        <v>42436</v>
      </c>
      <c r="D3318" s="10" t="s">
        <v>2685</v>
      </c>
      <c r="E3318" s="10" t="s">
        <v>35</v>
      </c>
      <c r="F3318" s="10" t="s">
        <v>116</v>
      </c>
      <c r="G3318" s="10" t="s">
        <v>587</v>
      </c>
      <c r="H3318" s="10" t="s">
        <v>2685</v>
      </c>
      <c r="I3318" s="10" t="s">
        <v>119</v>
      </c>
      <c r="J3318" s="10" t="str">
        <f t="shared" si="51"/>
        <v>535245-COMERCIALIZADORA DE COMPLEMENTOS SA DE CV</v>
      </c>
    </row>
    <row r="3319" spans="1:10">
      <c r="A3319" s="10" t="s">
        <v>262</v>
      </c>
      <c r="B3319" s="10">
        <v>536166</v>
      </c>
      <c r="C3319" s="10">
        <v>32041</v>
      </c>
      <c r="D3319" s="10" t="s">
        <v>263</v>
      </c>
      <c r="E3319" s="10" t="s">
        <v>52</v>
      </c>
      <c r="F3319" s="10" t="s">
        <v>85</v>
      </c>
      <c r="G3319" s="10" t="s">
        <v>264</v>
      </c>
      <c r="H3319" s="10" t="s">
        <v>3308</v>
      </c>
      <c r="I3319" s="10" t="s">
        <v>155</v>
      </c>
      <c r="J3319" s="10" t="str">
        <f t="shared" si="51"/>
        <v>536166-ANTORCHA</v>
      </c>
    </row>
    <row r="3320" spans="1:10">
      <c r="A3320" s="10" t="s">
        <v>24</v>
      </c>
      <c r="B3320" s="10">
        <v>538242</v>
      </c>
      <c r="C3320" s="10">
        <v>4601</v>
      </c>
      <c r="D3320" s="10" t="s">
        <v>3309</v>
      </c>
      <c r="E3320" s="10" t="s">
        <v>26</v>
      </c>
      <c r="F3320" s="10" t="s">
        <v>27</v>
      </c>
      <c r="G3320" s="10" t="s">
        <v>110</v>
      </c>
      <c r="H3320" s="10" t="s">
        <v>3310</v>
      </c>
      <c r="I3320" s="10" t="s">
        <v>3311</v>
      </c>
      <c r="J3320" s="10" t="str">
        <f t="shared" si="51"/>
        <v>538242-COMEX IMAN</v>
      </c>
    </row>
    <row r="3321" spans="1:10">
      <c r="A3321" s="10" t="s">
        <v>178</v>
      </c>
      <c r="B3321" s="10">
        <v>534621</v>
      </c>
      <c r="C3321" s="10">
        <v>22433</v>
      </c>
      <c r="D3321" s="10" t="s">
        <v>179</v>
      </c>
      <c r="E3321" s="10" t="s">
        <v>180</v>
      </c>
      <c r="F3321" s="10" t="s">
        <v>181</v>
      </c>
      <c r="G3321" s="10" t="s">
        <v>182</v>
      </c>
      <c r="H3321" s="10" t="s">
        <v>898</v>
      </c>
      <c r="I3321" s="10" t="s">
        <v>184</v>
      </c>
      <c r="J3321" s="10" t="str">
        <f t="shared" si="51"/>
        <v>534621-TECNOLOGICO</v>
      </c>
    </row>
    <row r="3322" spans="1:10">
      <c r="A3322" s="10" t="s">
        <v>50</v>
      </c>
      <c r="B3322" s="10">
        <v>536593</v>
      </c>
      <c r="C3322" s="10">
        <v>40425</v>
      </c>
      <c r="D3322" s="10" t="s">
        <v>51</v>
      </c>
      <c r="E3322" s="10" t="s">
        <v>52</v>
      </c>
      <c r="F3322" s="10" t="s">
        <v>53</v>
      </c>
      <c r="G3322" s="10" t="s">
        <v>54</v>
      </c>
      <c r="H3322" s="10" t="s">
        <v>5950</v>
      </c>
      <c r="I3322" s="10" t="s">
        <v>56</v>
      </c>
      <c r="J3322" s="10" t="str">
        <f t="shared" si="51"/>
        <v>536593-CHILON</v>
      </c>
    </row>
    <row r="3323" spans="1:10">
      <c r="A3323" s="10" t="s">
        <v>240</v>
      </c>
      <c r="B3323" s="10">
        <v>533922</v>
      </c>
      <c r="C3323" s="10">
        <v>42913</v>
      </c>
      <c r="D3323" s="10" t="s">
        <v>827</v>
      </c>
      <c r="E3323" s="10" t="s">
        <v>26</v>
      </c>
      <c r="F3323" s="10" t="s">
        <v>223</v>
      </c>
      <c r="G3323" s="10" t="s">
        <v>242</v>
      </c>
      <c r="H3323" s="10" t="s">
        <v>3312</v>
      </c>
      <c r="I3323" s="10" t="s">
        <v>827</v>
      </c>
      <c r="J3323" s="10" t="str">
        <f t="shared" si="51"/>
        <v>533922-ZUMPANGO BOULEVARD</v>
      </c>
    </row>
    <row r="3324" spans="1:10">
      <c r="A3324" s="10" t="s">
        <v>33</v>
      </c>
      <c r="B3324" s="10">
        <v>537808</v>
      </c>
      <c r="C3324" s="10">
        <v>22932</v>
      </c>
      <c r="D3324" s="10" t="s">
        <v>194</v>
      </c>
      <c r="E3324" s="10" t="s">
        <v>35</v>
      </c>
      <c r="F3324" s="10" t="s">
        <v>97</v>
      </c>
      <c r="G3324" s="10" t="s">
        <v>437</v>
      </c>
      <c r="H3324" s="10" t="s">
        <v>3313</v>
      </c>
      <c r="I3324" s="10" t="s">
        <v>88</v>
      </c>
      <c r="J3324" s="10" t="str">
        <f t="shared" si="51"/>
        <v>537808-PARQUE HUNDIDO</v>
      </c>
    </row>
    <row r="3325" spans="1:10">
      <c r="A3325" s="10" t="s">
        <v>50</v>
      </c>
      <c r="B3325" s="10">
        <v>537695</v>
      </c>
      <c r="C3325" s="10">
        <v>43226</v>
      </c>
      <c r="D3325" s="10" t="s">
        <v>476</v>
      </c>
      <c r="E3325" s="10" t="s">
        <v>52</v>
      </c>
      <c r="F3325" s="10" t="s">
        <v>53</v>
      </c>
      <c r="G3325" s="10" t="s">
        <v>477</v>
      </c>
      <c r="H3325" s="10" t="s">
        <v>1194</v>
      </c>
      <c r="I3325" s="10" t="s">
        <v>88</v>
      </c>
      <c r="J3325" s="10" t="str">
        <f t="shared" si="51"/>
        <v>537695-LIBRAMIENTO</v>
      </c>
    </row>
    <row r="3326" spans="1:10">
      <c r="A3326" s="10" t="s">
        <v>77</v>
      </c>
      <c r="B3326" s="10">
        <v>530588</v>
      </c>
      <c r="C3326" s="10">
        <v>7487</v>
      </c>
      <c r="D3326" s="10" t="s">
        <v>1103</v>
      </c>
      <c r="E3326" s="10" t="s">
        <v>91</v>
      </c>
      <c r="F3326" s="10" t="s">
        <v>143</v>
      </c>
      <c r="G3326" s="10" t="s">
        <v>450</v>
      </c>
      <c r="H3326" s="10" t="s">
        <v>3316</v>
      </c>
      <c r="I3326" s="10" t="s">
        <v>1104</v>
      </c>
      <c r="J3326" s="10" t="str">
        <f t="shared" si="51"/>
        <v>530588-EJE 8</v>
      </c>
    </row>
    <row r="3327" spans="1:10">
      <c r="A3327" s="10" t="s">
        <v>77</v>
      </c>
      <c r="B3327" s="10">
        <v>533144</v>
      </c>
      <c r="C3327" s="10">
        <v>4449</v>
      </c>
      <c r="D3327" s="10" t="s">
        <v>3337</v>
      </c>
      <c r="E3327" s="10" t="s">
        <v>91</v>
      </c>
      <c r="F3327" s="10" t="s">
        <v>143</v>
      </c>
      <c r="G3327" s="10" t="s">
        <v>267</v>
      </c>
      <c r="H3327" s="10" t="s">
        <v>3338</v>
      </c>
      <c r="I3327" s="10" t="s">
        <v>3339</v>
      </c>
      <c r="J3327" s="10" t="str">
        <f t="shared" si="51"/>
        <v>533144-PINTURAS SAN MATEO</v>
      </c>
    </row>
    <row r="3328" spans="1:10">
      <c r="A3328" s="10" t="s">
        <v>24</v>
      </c>
      <c r="B3328" s="10">
        <v>531531</v>
      </c>
      <c r="C3328" s="10">
        <v>899</v>
      </c>
      <c r="D3328" s="10" t="s">
        <v>5776</v>
      </c>
      <c r="E3328" s="10" t="s">
        <v>26</v>
      </c>
      <c r="F3328" s="10" t="s">
        <v>27</v>
      </c>
      <c r="G3328" s="10" t="s">
        <v>110</v>
      </c>
      <c r="H3328" s="10" t="s">
        <v>5777</v>
      </c>
      <c r="I3328" s="10" t="s">
        <v>5535</v>
      </c>
      <c r="J3328" s="10" t="str">
        <f t="shared" si="51"/>
        <v>531531-DEL HUESO</v>
      </c>
    </row>
    <row r="3329" spans="1:10">
      <c r="A3329" s="10" t="s">
        <v>746</v>
      </c>
      <c r="B3329" s="10">
        <v>530907</v>
      </c>
      <c r="C3329" s="10">
        <v>30478</v>
      </c>
      <c r="D3329" s="10" t="s">
        <v>747</v>
      </c>
      <c r="E3329" s="10" t="s">
        <v>180</v>
      </c>
      <c r="F3329" s="10" t="s">
        <v>444</v>
      </c>
      <c r="G3329" s="10" t="s">
        <v>748</v>
      </c>
      <c r="H3329" s="10" t="s">
        <v>1679</v>
      </c>
      <c r="I3329" s="10" t="s">
        <v>750</v>
      </c>
      <c r="J3329" s="10" t="str">
        <f t="shared" si="51"/>
        <v>530907-LIBERTAD</v>
      </c>
    </row>
    <row r="3330" spans="1:10">
      <c r="A3330" s="10" t="s">
        <v>221</v>
      </c>
      <c r="B3330" s="10">
        <v>538275</v>
      </c>
      <c r="C3330" s="10">
        <v>8060</v>
      </c>
      <c r="D3330" s="10" t="s">
        <v>993</v>
      </c>
      <c r="E3330" s="10" t="s">
        <v>26</v>
      </c>
      <c r="F3330" s="10" t="s">
        <v>223</v>
      </c>
      <c r="G3330" s="10" t="s">
        <v>224</v>
      </c>
      <c r="H3330" s="10" t="s">
        <v>3705</v>
      </c>
      <c r="I3330" s="10" t="s">
        <v>995</v>
      </c>
      <c r="J3330" s="10" t="str">
        <f t="shared" si="51"/>
        <v>538275-COMEX PARAISO</v>
      </c>
    </row>
    <row r="3331" spans="1:10">
      <c r="A3331" s="10" t="s">
        <v>24</v>
      </c>
      <c r="B3331" s="10">
        <v>532375</v>
      </c>
      <c r="C3331" s="10">
        <v>4304</v>
      </c>
      <c r="D3331" s="10" t="s">
        <v>304</v>
      </c>
      <c r="E3331" s="10" t="s">
        <v>26</v>
      </c>
      <c r="F3331" s="10" t="s">
        <v>27</v>
      </c>
      <c r="G3331" s="10" t="s">
        <v>305</v>
      </c>
      <c r="H3331" s="10" t="s">
        <v>2749</v>
      </c>
      <c r="I3331" s="10" t="s">
        <v>307</v>
      </c>
      <c r="J3331" s="10" t="str">
        <f t="shared" ref="J3331:J3394" si="52">CONCATENATE(B3331,"-",H3331)</f>
        <v>532375-SAN PEDRO</v>
      </c>
    </row>
    <row r="3332" spans="1:10">
      <c r="A3332" s="10" t="s">
        <v>221</v>
      </c>
      <c r="B3332" s="10">
        <v>533585</v>
      </c>
      <c r="C3332" s="10">
        <v>8169</v>
      </c>
      <c r="D3332" s="10" t="s">
        <v>245</v>
      </c>
      <c r="E3332" s="10" t="s">
        <v>26</v>
      </c>
      <c r="F3332" s="10" t="s">
        <v>223</v>
      </c>
      <c r="G3332" s="10" t="s">
        <v>224</v>
      </c>
      <c r="H3332" s="10" t="s">
        <v>851</v>
      </c>
      <c r="I3332" s="10" t="s">
        <v>247</v>
      </c>
      <c r="J3332" s="10" t="str">
        <f t="shared" si="52"/>
        <v>533585-REVOLUCION</v>
      </c>
    </row>
    <row r="3333" spans="1:10">
      <c r="A3333" s="10" t="s">
        <v>178</v>
      </c>
      <c r="B3333" s="10">
        <v>538000</v>
      </c>
      <c r="C3333" s="10">
        <v>32767</v>
      </c>
      <c r="D3333" s="10" t="s">
        <v>179</v>
      </c>
      <c r="E3333" s="10" t="s">
        <v>180</v>
      </c>
      <c r="F3333" s="10" t="s">
        <v>181</v>
      </c>
      <c r="G3333" s="10" t="s">
        <v>182</v>
      </c>
      <c r="H3333" s="10" t="s">
        <v>344</v>
      </c>
      <c r="I3333" s="10" t="s">
        <v>184</v>
      </c>
      <c r="J3333" s="10" t="str">
        <f t="shared" si="52"/>
        <v>538000-ALTABRISA</v>
      </c>
    </row>
    <row r="3334" spans="1:10">
      <c r="A3334" s="10" t="s">
        <v>120</v>
      </c>
      <c r="B3334" s="10">
        <v>537571</v>
      </c>
      <c r="C3334" s="10">
        <v>22895</v>
      </c>
      <c r="D3334" s="10" t="s">
        <v>3317</v>
      </c>
      <c r="E3334" s="10" t="s">
        <v>35</v>
      </c>
      <c r="F3334" s="10" t="s">
        <v>122</v>
      </c>
      <c r="G3334" s="10" t="s">
        <v>493</v>
      </c>
      <c r="H3334" s="10" t="s">
        <v>2678</v>
      </c>
      <c r="I3334" s="10" t="s">
        <v>772</v>
      </c>
      <c r="J3334" s="10" t="str">
        <f t="shared" si="52"/>
        <v>537571-ZARAGOZA</v>
      </c>
    </row>
    <row r="3335" spans="1:10">
      <c r="A3335" s="10" t="s">
        <v>64</v>
      </c>
      <c r="B3335" s="10">
        <v>537914</v>
      </c>
      <c r="C3335" s="10">
        <v>32726</v>
      </c>
      <c r="D3335" s="10" t="s">
        <v>1404</v>
      </c>
      <c r="E3335" s="10" t="s">
        <v>44</v>
      </c>
      <c r="F3335" s="10" t="s">
        <v>66</v>
      </c>
      <c r="G3335" s="10" t="s">
        <v>67</v>
      </c>
      <c r="H3335" s="10" t="s">
        <v>3468</v>
      </c>
      <c r="I3335" s="10" t="s">
        <v>936</v>
      </c>
      <c r="J3335" s="10" t="str">
        <f t="shared" si="52"/>
        <v>537914-RHODESIA</v>
      </c>
    </row>
    <row r="3336" spans="1:10">
      <c r="A3336" s="10" t="s">
        <v>240</v>
      </c>
      <c r="B3336" s="10">
        <v>530812</v>
      </c>
      <c r="C3336" s="10">
        <v>40307</v>
      </c>
      <c r="D3336" s="10" t="s">
        <v>361</v>
      </c>
      <c r="E3336" s="10" t="s">
        <v>26</v>
      </c>
      <c r="F3336" s="10" t="s">
        <v>223</v>
      </c>
      <c r="G3336" s="10" t="s">
        <v>630</v>
      </c>
      <c r="H3336" s="10" t="s">
        <v>3318</v>
      </c>
      <c r="I3336" s="10" t="s">
        <v>364</v>
      </c>
      <c r="J3336" s="10" t="str">
        <f t="shared" si="52"/>
        <v>530812-ACAPULCO</v>
      </c>
    </row>
    <row r="3337" spans="1:10">
      <c r="A3337" s="10" t="s">
        <v>120</v>
      </c>
      <c r="B3337" s="10">
        <v>533032</v>
      </c>
      <c r="C3337" s="10">
        <v>22348</v>
      </c>
      <c r="D3337" s="10" t="s">
        <v>409</v>
      </c>
      <c r="E3337" s="10" t="s">
        <v>35</v>
      </c>
      <c r="F3337" s="10" t="s">
        <v>122</v>
      </c>
      <c r="G3337" s="10" t="s">
        <v>410</v>
      </c>
      <c r="H3337" s="10" t="s">
        <v>3319</v>
      </c>
      <c r="I3337" s="10" t="s">
        <v>412</v>
      </c>
      <c r="J3337" s="10" t="str">
        <f t="shared" si="52"/>
        <v>533032-CORREGIDORA</v>
      </c>
    </row>
    <row r="3338" spans="1:10">
      <c r="A3338" s="10" t="s">
        <v>77</v>
      </c>
      <c r="B3338" s="10">
        <v>532447</v>
      </c>
      <c r="C3338" s="10">
        <v>4798</v>
      </c>
      <c r="D3338" s="10" t="s">
        <v>2393</v>
      </c>
      <c r="E3338" s="10" t="s">
        <v>91</v>
      </c>
      <c r="F3338" s="10" t="s">
        <v>311</v>
      </c>
      <c r="G3338" s="10" t="s">
        <v>684</v>
      </c>
      <c r="H3338" s="10" t="s">
        <v>650</v>
      </c>
      <c r="I3338" s="10" t="s">
        <v>2394</v>
      </c>
      <c r="J3338" s="10" t="str">
        <f t="shared" si="52"/>
        <v>532447-MATRIZ</v>
      </c>
    </row>
    <row r="3339" spans="1:10">
      <c r="A3339" s="10" t="s">
        <v>33</v>
      </c>
      <c r="B3339" s="10">
        <v>535099</v>
      </c>
      <c r="C3339" s="10">
        <v>22493</v>
      </c>
      <c r="D3339" s="10" t="s">
        <v>3213</v>
      </c>
      <c r="E3339" s="10" t="s">
        <v>35</v>
      </c>
      <c r="F3339" s="10" t="s">
        <v>97</v>
      </c>
      <c r="G3339" s="10" t="s">
        <v>555</v>
      </c>
      <c r="H3339" s="10" t="s">
        <v>3950</v>
      </c>
      <c r="I3339" s="10" t="s">
        <v>3215</v>
      </c>
      <c r="J3339" s="10" t="str">
        <f t="shared" si="52"/>
        <v>535099-EL VERGEL</v>
      </c>
    </row>
    <row r="3340" spans="1:10">
      <c r="A3340" s="10" t="s">
        <v>77</v>
      </c>
      <c r="B3340" s="10">
        <v>534340</v>
      </c>
      <c r="C3340" s="10">
        <v>4144</v>
      </c>
      <c r="D3340" s="10" t="s">
        <v>3320</v>
      </c>
      <c r="E3340" s="10" t="s">
        <v>91</v>
      </c>
      <c r="F3340" s="10" t="s">
        <v>143</v>
      </c>
      <c r="G3340" s="10" t="s">
        <v>144</v>
      </c>
      <c r="H3340" s="10" t="s">
        <v>3321</v>
      </c>
      <c r="I3340" s="10" t="s">
        <v>3134</v>
      </c>
      <c r="J3340" s="10" t="str">
        <f t="shared" si="52"/>
        <v>534340-FERRETERIA BALDOR, S.A. DE C.V.</v>
      </c>
    </row>
    <row r="3341" spans="1:10">
      <c r="A3341" s="10" t="s">
        <v>535</v>
      </c>
      <c r="B3341" s="10">
        <v>531228</v>
      </c>
      <c r="C3341" s="10">
        <v>32660</v>
      </c>
      <c r="D3341" s="10" t="s">
        <v>536</v>
      </c>
      <c r="E3341" s="10" t="s">
        <v>44</v>
      </c>
      <c r="F3341" s="10" t="s">
        <v>66</v>
      </c>
      <c r="G3341" s="10" t="s">
        <v>537</v>
      </c>
      <c r="H3341" s="10" t="s">
        <v>3322</v>
      </c>
      <c r="I3341" s="10" t="s">
        <v>539</v>
      </c>
      <c r="J3341" s="10" t="str">
        <f t="shared" si="52"/>
        <v>531228-PERU</v>
      </c>
    </row>
    <row r="3342" spans="1:10">
      <c r="A3342" s="10" t="s">
        <v>178</v>
      </c>
      <c r="B3342" s="10">
        <v>538939</v>
      </c>
      <c r="C3342" s="10">
        <v>43709</v>
      </c>
      <c r="D3342" s="10" t="s">
        <v>2108</v>
      </c>
      <c r="E3342" s="10" t="s">
        <v>180</v>
      </c>
      <c r="F3342" s="10" t="s">
        <v>181</v>
      </c>
      <c r="G3342" s="10" t="s">
        <v>205</v>
      </c>
      <c r="H3342" s="10" t="s">
        <v>1971</v>
      </c>
      <c r="I3342" s="10" t="s">
        <v>2110</v>
      </c>
      <c r="J3342" s="10" t="str">
        <f t="shared" si="52"/>
        <v>538939-VILLA DEL PRADO</v>
      </c>
    </row>
    <row r="3343" spans="1:10">
      <c r="A3343" s="10" t="s">
        <v>77</v>
      </c>
      <c r="B3343" s="10">
        <v>538154</v>
      </c>
      <c r="C3343" s="10">
        <v>4677</v>
      </c>
      <c r="D3343" s="10" t="s">
        <v>151</v>
      </c>
      <c r="E3343" s="10" t="s">
        <v>91</v>
      </c>
      <c r="F3343" s="10" t="s">
        <v>143</v>
      </c>
      <c r="G3343" s="10" t="s">
        <v>168</v>
      </c>
      <c r="H3343" s="10" t="s">
        <v>3328</v>
      </c>
      <c r="I3343" s="10" t="s">
        <v>155</v>
      </c>
      <c r="J3343" s="10" t="str">
        <f t="shared" si="52"/>
        <v>538154-SUPER PORTILLO</v>
      </c>
    </row>
    <row r="3344" spans="1:10">
      <c r="A3344" s="10" t="s">
        <v>156</v>
      </c>
      <c r="B3344" s="10">
        <v>530836</v>
      </c>
      <c r="C3344" s="10">
        <v>43360</v>
      </c>
      <c r="D3344" s="10" t="s">
        <v>825</v>
      </c>
      <c r="E3344" s="10" t="s">
        <v>52</v>
      </c>
      <c r="F3344" s="10" t="s">
        <v>60</v>
      </c>
      <c r="G3344" s="10" t="s">
        <v>158</v>
      </c>
      <c r="H3344" s="10" t="s">
        <v>6509</v>
      </c>
      <c r="I3344" s="10" t="s">
        <v>827</v>
      </c>
      <c r="J3344" s="10" t="str">
        <f t="shared" si="52"/>
        <v>530836-KANASIN CENTRO</v>
      </c>
    </row>
    <row r="3345" spans="1:10">
      <c r="A3345" s="10" t="s">
        <v>33</v>
      </c>
      <c r="B3345" s="10">
        <v>532294</v>
      </c>
      <c r="C3345" s="10">
        <v>22342</v>
      </c>
      <c r="D3345" s="10" t="s">
        <v>105</v>
      </c>
      <c r="E3345" s="10" t="s">
        <v>35</v>
      </c>
      <c r="F3345" s="10" t="s">
        <v>36</v>
      </c>
      <c r="G3345" s="10" t="s">
        <v>37</v>
      </c>
      <c r="H3345" s="10" t="s">
        <v>3327</v>
      </c>
      <c r="I3345" s="10" t="s">
        <v>107</v>
      </c>
      <c r="J3345" s="10" t="str">
        <f t="shared" si="52"/>
        <v>532294-AMATITAN</v>
      </c>
    </row>
    <row r="3346" spans="1:10">
      <c r="A3346" s="10" t="s">
        <v>120</v>
      </c>
      <c r="B3346" s="10">
        <v>538981</v>
      </c>
      <c r="C3346" s="10">
        <v>23091</v>
      </c>
      <c r="D3346" s="10" t="s">
        <v>464</v>
      </c>
      <c r="E3346" s="10" t="s">
        <v>35</v>
      </c>
      <c r="F3346" s="10" t="s">
        <v>122</v>
      </c>
      <c r="G3346" s="10" t="s">
        <v>123</v>
      </c>
      <c r="H3346" s="10" t="s">
        <v>3919</v>
      </c>
      <c r="I3346" s="10" t="s">
        <v>467</v>
      </c>
      <c r="J3346" s="10" t="str">
        <f t="shared" si="52"/>
        <v>538981-JUNGAPEO</v>
      </c>
    </row>
    <row r="3347" spans="1:10">
      <c r="A3347" s="10" t="s">
        <v>71</v>
      </c>
      <c r="B3347" s="10">
        <v>537283</v>
      </c>
      <c r="C3347" s="10">
        <v>43118</v>
      </c>
      <c r="D3347" s="10" t="s">
        <v>131</v>
      </c>
      <c r="E3347" s="10" t="s">
        <v>44</v>
      </c>
      <c r="F3347" s="10" t="s">
        <v>45</v>
      </c>
      <c r="G3347" s="10" t="s">
        <v>619</v>
      </c>
      <c r="H3347" s="10" t="s">
        <v>3329</v>
      </c>
      <c r="I3347" s="10" t="s">
        <v>107</v>
      </c>
      <c r="J3347" s="10" t="str">
        <f t="shared" si="52"/>
        <v>537283-TEPOJACO</v>
      </c>
    </row>
    <row r="3348" spans="1:10">
      <c r="A3348" s="10" t="s">
        <v>50</v>
      </c>
      <c r="B3348" s="10">
        <v>538626</v>
      </c>
      <c r="C3348" s="10">
        <v>43640</v>
      </c>
      <c r="D3348" s="10" t="s">
        <v>51</v>
      </c>
      <c r="E3348" s="10" t="s">
        <v>52</v>
      </c>
      <c r="F3348" s="10" t="s">
        <v>53</v>
      </c>
      <c r="G3348" s="10" t="s">
        <v>54</v>
      </c>
      <c r="H3348" s="10" t="s">
        <v>3331</v>
      </c>
      <c r="I3348" s="10" t="s">
        <v>56</v>
      </c>
      <c r="J3348" s="10" t="str">
        <f t="shared" si="52"/>
        <v>538626-SAN CRISTOBAL 09 FRENTE SORIANA</v>
      </c>
    </row>
    <row r="3349" spans="1:10">
      <c r="A3349" s="10" t="s">
        <v>64</v>
      </c>
      <c r="B3349" s="10">
        <v>537953</v>
      </c>
      <c r="C3349" s="10">
        <v>32757</v>
      </c>
      <c r="D3349" s="10" t="s">
        <v>850</v>
      </c>
      <c r="E3349" s="10" t="s">
        <v>44</v>
      </c>
      <c r="F3349" s="10" t="s">
        <v>66</v>
      </c>
      <c r="G3349" s="10" t="s">
        <v>272</v>
      </c>
      <c r="H3349" s="10" t="s">
        <v>3330</v>
      </c>
      <c r="I3349" s="10" t="s">
        <v>852</v>
      </c>
      <c r="J3349" s="10" t="str">
        <f t="shared" si="52"/>
        <v>537953-CONTRY LA SILLA</v>
      </c>
    </row>
    <row r="3350" spans="1:10">
      <c r="A3350" s="10" t="s">
        <v>77</v>
      </c>
      <c r="B3350" s="10">
        <v>537005</v>
      </c>
      <c r="C3350" s="10">
        <v>4571</v>
      </c>
      <c r="D3350" s="10" t="s">
        <v>2175</v>
      </c>
      <c r="E3350" s="10" t="s">
        <v>91</v>
      </c>
      <c r="F3350" s="10" t="s">
        <v>143</v>
      </c>
      <c r="G3350" s="10" t="s">
        <v>144</v>
      </c>
      <c r="H3350" s="10" t="s">
        <v>3870</v>
      </c>
      <c r="I3350" s="10" t="s">
        <v>2175</v>
      </c>
      <c r="J3350" s="10" t="str">
        <f t="shared" si="52"/>
        <v>537005-COMEX LA PIEDAD</v>
      </c>
    </row>
    <row r="3351" spans="1:10">
      <c r="A3351" s="10" t="s">
        <v>33</v>
      </c>
      <c r="B3351" s="10">
        <v>532527</v>
      </c>
      <c r="C3351" s="10">
        <v>21201</v>
      </c>
      <c r="D3351" s="10" t="s">
        <v>652</v>
      </c>
      <c r="E3351" s="10" t="s">
        <v>35</v>
      </c>
      <c r="F3351" s="10" t="s">
        <v>36</v>
      </c>
      <c r="G3351" s="10" t="s">
        <v>427</v>
      </c>
      <c r="H3351" s="10" t="s">
        <v>3332</v>
      </c>
      <c r="I3351" s="10" t="s">
        <v>654</v>
      </c>
      <c r="J3351" s="10" t="str">
        <f t="shared" si="52"/>
        <v>532527-MAZAMITLA</v>
      </c>
    </row>
    <row r="3352" spans="1:10">
      <c r="A3352" s="10" t="s">
        <v>24</v>
      </c>
      <c r="B3352" s="10">
        <v>539148</v>
      </c>
      <c r="C3352" s="10">
        <v>4856</v>
      </c>
      <c r="D3352" s="10" t="s">
        <v>6640</v>
      </c>
      <c r="E3352" s="10" t="s">
        <v>91</v>
      </c>
      <c r="F3352" s="10" t="s">
        <v>92</v>
      </c>
      <c r="G3352" s="10" t="s">
        <v>93</v>
      </c>
      <c r="H3352" s="10" t="s">
        <v>3652</v>
      </c>
      <c r="I3352" s="10" t="s">
        <v>596</v>
      </c>
      <c r="J3352" s="10" t="str">
        <f t="shared" si="52"/>
        <v>539148-PINTURAS CHAMIZAL</v>
      </c>
    </row>
    <row r="3353" spans="1:10">
      <c r="A3353" s="10" t="s">
        <v>33</v>
      </c>
      <c r="B3353" s="10">
        <v>534221</v>
      </c>
      <c r="C3353" s="10">
        <v>22189</v>
      </c>
      <c r="D3353" s="10" t="s">
        <v>1614</v>
      </c>
      <c r="E3353" s="10" t="s">
        <v>35</v>
      </c>
      <c r="F3353" s="10" t="s">
        <v>97</v>
      </c>
      <c r="G3353" s="10" t="s">
        <v>555</v>
      </c>
      <c r="H3353" s="10" t="s">
        <v>1615</v>
      </c>
      <c r="I3353" s="10" t="s">
        <v>398</v>
      </c>
      <c r="J3353" s="10" t="str">
        <f t="shared" si="52"/>
        <v>534221-LAS HUERTAS</v>
      </c>
    </row>
    <row r="3354" spans="1:10">
      <c r="A3354" s="10" t="s">
        <v>42</v>
      </c>
      <c r="B3354" s="10">
        <v>530572</v>
      </c>
      <c r="C3354" s="10">
        <v>20983</v>
      </c>
      <c r="D3354" s="10" t="s">
        <v>115</v>
      </c>
      <c r="E3354" s="10" t="s">
        <v>35</v>
      </c>
      <c r="F3354" s="10" t="s">
        <v>116</v>
      </c>
      <c r="G3354" s="10" t="s">
        <v>292</v>
      </c>
      <c r="H3354" s="10" t="s">
        <v>3334</v>
      </c>
      <c r="I3354" s="10" t="s">
        <v>119</v>
      </c>
      <c r="J3354" s="10" t="str">
        <f t="shared" si="52"/>
        <v>530572-PINTURAS ACUEDUCTO CONSTITUYENTES</v>
      </c>
    </row>
    <row r="3355" spans="1:10">
      <c r="A3355" s="10" t="s">
        <v>77</v>
      </c>
      <c r="B3355" s="10">
        <v>530399</v>
      </c>
      <c r="C3355" s="10">
        <v>41721</v>
      </c>
      <c r="D3355" s="10" t="s">
        <v>683</v>
      </c>
      <c r="E3355" s="10" t="s">
        <v>91</v>
      </c>
      <c r="F3355" s="10" t="s">
        <v>311</v>
      </c>
      <c r="G3355" s="10" t="s">
        <v>684</v>
      </c>
      <c r="H3355" s="10" t="s">
        <v>294</v>
      </c>
      <c r="I3355" s="10" t="s">
        <v>686</v>
      </c>
      <c r="J3355" s="10" t="str">
        <f t="shared" si="52"/>
        <v>530399-TENANGO</v>
      </c>
    </row>
    <row r="3356" spans="1:10">
      <c r="A3356" s="10" t="s">
        <v>163</v>
      </c>
      <c r="B3356" s="10">
        <v>534494</v>
      </c>
      <c r="C3356" s="10">
        <v>42068</v>
      </c>
      <c r="D3356" s="10" t="s">
        <v>375</v>
      </c>
      <c r="E3356" s="10" t="s">
        <v>26</v>
      </c>
      <c r="F3356" s="10" t="s">
        <v>223</v>
      </c>
      <c r="G3356" s="10" t="s">
        <v>376</v>
      </c>
      <c r="H3356" s="10" t="s">
        <v>4318</v>
      </c>
      <c r="I3356" s="10" t="s">
        <v>378</v>
      </c>
      <c r="J3356" s="10" t="str">
        <f t="shared" si="52"/>
        <v>534494-PRISMACOLOR</v>
      </c>
    </row>
    <row r="3357" spans="1:10">
      <c r="A3357" s="10" t="s">
        <v>77</v>
      </c>
      <c r="B3357" s="10">
        <v>536251</v>
      </c>
      <c r="C3357" s="10">
        <v>42831</v>
      </c>
      <c r="D3357" s="10" t="s">
        <v>5781</v>
      </c>
      <c r="E3357" s="10" t="s">
        <v>44</v>
      </c>
      <c r="F3357" s="10" t="s">
        <v>45</v>
      </c>
      <c r="G3357" s="10" t="s">
        <v>619</v>
      </c>
      <c r="H3357" s="10" t="s">
        <v>2144</v>
      </c>
      <c r="I3357" s="10" t="s">
        <v>5783</v>
      </c>
      <c r="J3357" s="10" t="str">
        <f t="shared" si="52"/>
        <v>536251-TEMASCALAPA</v>
      </c>
    </row>
    <row r="3358" spans="1:10">
      <c r="A3358" s="10" t="s">
        <v>178</v>
      </c>
      <c r="B3358" s="10">
        <v>537672</v>
      </c>
      <c r="C3358" s="10">
        <v>32689</v>
      </c>
      <c r="D3358" s="10" t="s">
        <v>1594</v>
      </c>
      <c r="E3358" s="10" t="s">
        <v>180</v>
      </c>
      <c r="F3358" s="10" t="s">
        <v>181</v>
      </c>
      <c r="G3358" s="10" t="s">
        <v>205</v>
      </c>
      <c r="H3358" s="10" t="s">
        <v>3343</v>
      </c>
      <c r="I3358" s="10" t="s">
        <v>1596</v>
      </c>
      <c r="J3358" s="10" t="str">
        <f t="shared" si="52"/>
        <v>537672-CD. MORELOS</v>
      </c>
    </row>
    <row r="3359" spans="1:10">
      <c r="A3359" s="10" t="s">
        <v>77</v>
      </c>
      <c r="B3359" s="10">
        <v>538643</v>
      </c>
      <c r="C3359" s="10">
        <v>4754</v>
      </c>
      <c r="D3359" s="10" t="s">
        <v>665</v>
      </c>
      <c r="E3359" s="10" t="s">
        <v>91</v>
      </c>
      <c r="F3359" s="10" t="s">
        <v>92</v>
      </c>
      <c r="G3359" s="10" t="s">
        <v>284</v>
      </c>
      <c r="H3359" s="10" t="s">
        <v>3344</v>
      </c>
      <c r="I3359" s="10" t="s">
        <v>667</v>
      </c>
      <c r="J3359" s="10" t="str">
        <f t="shared" si="52"/>
        <v>538643-FUENTE DE TREVI</v>
      </c>
    </row>
    <row r="3360" spans="1:10">
      <c r="A3360" s="10" t="s">
        <v>83</v>
      </c>
      <c r="B3360" s="10">
        <v>537780</v>
      </c>
      <c r="C3360" s="10">
        <v>43249</v>
      </c>
      <c r="D3360" s="10" t="s">
        <v>5513</v>
      </c>
      <c r="E3360" s="10" t="s">
        <v>52</v>
      </c>
      <c r="F3360" s="10" t="s">
        <v>85</v>
      </c>
      <c r="G3360" s="10" t="s">
        <v>235</v>
      </c>
      <c r="H3360" s="10" t="s">
        <v>6123</v>
      </c>
      <c r="I3360" s="10" t="s">
        <v>5514</v>
      </c>
      <c r="J3360" s="10" t="str">
        <f t="shared" si="52"/>
        <v>537780-JALAPILLA</v>
      </c>
    </row>
    <row r="3361" spans="1:10">
      <c r="A3361" s="10" t="s">
        <v>24</v>
      </c>
      <c r="B3361" s="10">
        <v>532573</v>
      </c>
      <c r="C3361" s="10">
        <v>4114</v>
      </c>
      <c r="D3361" s="10" t="s">
        <v>1965</v>
      </c>
      <c r="E3361" s="10" t="s">
        <v>91</v>
      </c>
      <c r="F3361" s="10" t="s">
        <v>92</v>
      </c>
      <c r="G3361" s="10" t="s">
        <v>606</v>
      </c>
      <c r="H3361" s="10" t="s">
        <v>1732</v>
      </c>
      <c r="I3361" s="10" t="s">
        <v>658</v>
      </c>
      <c r="J3361" s="10" t="str">
        <f t="shared" si="52"/>
        <v>532573-SAN COSME</v>
      </c>
    </row>
    <row r="3362" spans="1:10">
      <c r="A3362" s="10" t="s">
        <v>77</v>
      </c>
      <c r="B3362" s="10">
        <v>535493</v>
      </c>
      <c r="C3362" s="10">
        <v>7191</v>
      </c>
      <c r="D3362" s="10" t="s">
        <v>1081</v>
      </c>
      <c r="E3362" s="10" t="s">
        <v>26</v>
      </c>
      <c r="F3362" s="10" t="s">
        <v>27</v>
      </c>
      <c r="G3362" s="10" t="s">
        <v>79</v>
      </c>
      <c r="H3362" s="10" t="s">
        <v>6125</v>
      </c>
      <c r="I3362" s="10" t="s">
        <v>1083</v>
      </c>
      <c r="J3362" s="10" t="str">
        <f t="shared" si="52"/>
        <v>535493-TIENDA ESCUELA MAC</v>
      </c>
    </row>
    <row r="3363" spans="1:10">
      <c r="A3363" s="10" t="s">
        <v>262</v>
      </c>
      <c r="B3363" s="10">
        <v>535971</v>
      </c>
      <c r="C3363" s="10">
        <v>42687</v>
      </c>
      <c r="D3363" s="10" t="s">
        <v>263</v>
      </c>
      <c r="E3363" s="10" t="s">
        <v>52</v>
      </c>
      <c r="F3363" s="10" t="s">
        <v>85</v>
      </c>
      <c r="G3363" s="10" t="s">
        <v>264</v>
      </c>
      <c r="H3363" s="10" t="s">
        <v>3347</v>
      </c>
      <c r="I3363" s="10" t="s">
        <v>155</v>
      </c>
      <c r="J3363" s="10" t="str">
        <f t="shared" si="52"/>
        <v>535971-ACATZINGO</v>
      </c>
    </row>
    <row r="3364" spans="1:10">
      <c r="A3364" s="10" t="s">
        <v>50</v>
      </c>
      <c r="B3364" s="10">
        <v>534754</v>
      </c>
      <c r="C3364" s="10">
        <v>41125</v>
      </c>
      <c r="D3364" s="10" t="s">
        <v>51</v>
      </c>
      <c r="E3364" s="10" t="s">
        <v>52</v>
      </c>
      <c r="F3364" s="10" t="s">
        <v>53</v>
      </c>
      <c r="G3364" s="10" t="s">
        <v>54</v>
      </c>
      <c r="H3364" s="10" t="s">
        <v>698</v>
      </c>
      <c r="I3364" s="10" t="s">
        <v>56</v>
      </c>
      <c r="J3364" s="10" t="str">
        <f t="shared" si="52"/>
        <v>534754-F COMALAPA 3</v>
      </c>
    </row>
    <row r="3365" spans="1:10">
      <c r="A3365" s="10" t="s">
        <v>114</v>
      </c>
      <c r="B3365" s="10">
        <v>537077</v>
      </c>
      <c r="C3365" s="10">
        <v>43020</v>
      </c>
      <c r="D3365" s="10" t="s">
        <v>115</v>
      </c>
      <c r="E3365" s="10" t="s">
        <v>35</v>
      </c>
      <c r="F3365" s="10" t="s">
        <v>116</v>
      </c>
      <c r="G3365" s="10" t="s">
        <v>117</v>
      </c>
      <c r="H3365" s="10" t="s">
        <v>526</v>
      </c>
      <c r="I3365" s="10" t="s">
        <v>119</v>
      </c>
      <c r="J3365" s="10" t="str">
        <f t="shared" si="52"/>
        <v>537077-PINTURAS REALES</v>
      </c>
    </row>
    <row r="3366" spans="1:10">
      <c r="A3366" s="10" t="s">
        <v>33</v>
      </c>
      <c r="B3366" s="10">
        <v>531703</v>
      </c>
      <c r="C3366" s="10">
        <v>21680</v>
      </c>
      <c r="D3366" s="10" t="s">
        <v>470</v>
      </c>
      <c r="E3366" s="10" t="s">
        <v>35</v>
      </c>
      <c r="F3366" s="10" t="s">
        <v>97</v>
      </c>
      <c r="G3366" s="10" t="s">
        <v>393</v>
      </c>
      <c r="H3366" s="10" t="s">
        <v>3346</v>
      </c>
      <c r="I3366" s="10" t="s">
        <v>472</v>
      </c>
      <c r="J3366" s="10" t="str">
        <f t="shared" si="52"/>
        <v>531703-TLAQUEPAQUE</v>
      </c>
    </row>
    <row r="3367" spans="1:10">
      <c r="A3367" s="10" t="s">
        <v>42</v>
      </c>
      <c r="B3367" s="10">
        <v>537111</v>
      </c>
      <c r="C3367" s="10">
        <v>43030</v>
      </c>
      <c r="D3367" s="10" t="s">
        <v>115</v>
      </c>
      <c r="E3367" s="10" t="s">
        <v>35</v>
      </c>
      <c r="F3367" s="10" t="s">
        <v>116</v>
      </c>
      <c r="G3367" s="10" t="s">
        <v>292</v>
      </c>
      <c r="H3367" s="10" t="s">
        <v>862</v>
      </c>
      <c r="I3367" s="10" t="s">
        <v>119</v>
      </c>
      <c r="J3367" s="10" t="str">
        <f t="shared" si="52"/>
        <v>537111-CONSTITUCION</v>
      </c>
    </row>
    <row r="3368" spans="1:10">
      <c r="A3368" s="10" t="s">
        <v>77</v>
      </c>
      <c r="B3368" s="10">
        <v>535980</v>
      </c>
      <c r="C3368" s="10">
        <v>7825</v>
      </c>
      <c r="D3368" s="10" t="s">
        <v>811</v>
      </c>
      <c r="E3368" s="10" t="s">
        <v>26</v>
      </c>
      <c r="F3368" s="10" t="s">
        <v>127</v>
      </c>
      <c r="G3368" s="10" t="s">
        <v>334</v>
      </c>
      <c r="H3368" s="10" t="s">
        <v>627</v>
      </c>
      <c r="I3368" s="10" t="s">
        <v>813</v>
      </c>
      <c r="J3368" s="10" t="str">
        <f t="shared" si="52"/>
        <v>535980-SAN JUAN</v>
      </c>
    </row>
    <row r="3369" spans="1:10">
      <c r="A3369" s="10" t="s">
        <v>221</v>
      </c>
      <c r="B3369" s="10">
        <v>531254</v>
      </c>
      <c r="C3369" s="10">
        <v>41185</v>
      </c>
      <c r="D3369" s="10" t="s">
        <v>354</v>
      </c>
      <c r="E3369" s="10" t="s">
        <v>26</v>
      </c>
      <c r="F3369" s="10" t="s">
        <v>223</v>
      </c>
      <c r="G3369" s="10" t="s">
        <v>224</v>
      </c>
      <c r="H3369" s="10" t="s">
        <v>3348</v>
      </c>
      <c r="I3369" s="10" t="s">
        <v>356</v>
      </c>
      <c r="J3369" s="10" t="str">
        <f t="shared" si="52"/>
        <v>531254-PINTURAS VALLE VERDE</v>
      </c>
    </row>
    <row r="3370" spans="1:10">
      <c r="A3370" s="10" t="s">
        <v>33</v>
      </c>
      <c r="B3370" s="10">
        <v>537496</v>
      </c>
      <c r="C3370" s="10">
        <v>22868</v>
      </c>
      <c r="D3370" s="10" t="s">
        <v>1286</v>
      </c>
      <c r="E3370" s="10" t="s">
        <v>35</v>
      </c>
      <c r="F3370" s="10" t="s">
        <v>36</v>
      </c>
      <c r="G3370" s="10" t="s">
        <v>37</v>
      </c>
      <c r="H3370" s="10" t="s">
        <v>3349</v>
      </c>
      <c r="I3370" s="10" t="s">
        <v>1287</v>
      </c>
      <c r="J3370" s="10" t="str">
        <f t="shared" si="52"/>
        <v>537496-COCULA</v>
      </c>
    </row>
    <row r="3371" spans="1:10">
      <c r="A3371" s="10" t="s">
        <v>58</v>
      </c>
      <c r="B3371" s="10">
        <v>530916</v>
      </c>
      <c r="C3371" s="10">
        <v>41329</v>
      </c>
      <c r="D3371" s="10" t="s">
        <v>59</v>
      </c>
      <c r="E3371" s="10" t="s">
        <v>52</v>
      </c>
      <c r="F3371" s="10" t="s">
        <v>60</v>
      </c>
      <c r="G3371" s="10" t="s">
        <v>61</v>
      </c>
      <c r="H3371" s="10" t="s">
        <v>1717</v>
      </c>
      <c r="I3371" s="10" t="s">
        <v>63</v>
      </c>
      <c r="J3371" s="10" t="str">
        <f t="shared" si="52"/>
        <v>530916-HECELCHAKAN</v>
      </c>
    </row>
    <row r="3372" spans="1:10">
      <c r="A3372" s="10" t="s">
        <v>24</v>
      </c>
      <c r="B3372" s="10">
        <v>537682</v>
      </c>
      <c r="C3372" s="10">
        <v>4598</v>
      </c>
      <c r="D3372" s="10" t="s">
        <v>1052</v>
      </c>
      <c r="E3372" s="10" t="s">
        <v>91</v>
      </c>
      <c r="F3372" s="10" t="s">
        <v>92</v>
      </c>
      <c r="G3372" s="10" t="s">
        <v>606</v>
      </c>
      <c r="H3372" s="10" t="s">
        <v>2774</v>
      </c>
      <c r="I3372" s="10" t="s">
        <v>658</v>
      </c>
      <c r="J3372" s="10" t="str">
        <f t="shared" si="52"/>
        <v>537682-LA FLORIDA</v>
      </c>
    </row>
    <row r="3373" spans="1:10">
      <c r="A3373" s="10" t="s">
        <v>24</v>
      </c>
      <c r="B3373" s="10">
        <v>531593</v>
      </c>
      <c r="C3373" s="10">
        <v>4138</v>
      </c>
      <c r="D3373" s="10" t="s">
        <v>6001</v>
      </c>
      <c r="E3373" s="10" t="s">
        <v>91</v>
      </c>
      <c r="F3373" s="10" t="s">
        <v>143</v>
      </c>
      <c r="G3373" s="10" t="s">
        <v>144</v>
      </c>
      <c r="H3373" s="10" t="s">
        <v>6002</v>
      </c>
      <c r="I3373" s="10" t="s">
        <v>6002</v>
      </c>
      <c r="J3373" s="10" t="str">
        <f t="shared" si="52"/>
        <v>531593-JOSE KOGAN LEVY</v>
      </c>
    </row>
    <row r="3374" spans="1:10">
      <c r="A3374" s="10" t="s">
        <v>33</v>
      </c>
      <c r="B3374" s="10">
        <v>539192</v>
      </c>
      <c r="C3374" s="10">
        <v>23143</v>
      </c>
      <c r="D3374" s="10" t="s">
        <v>934</v>
      </c>
      <c r="E3374" s="10" t="s">
        <v>35</v>
      </c>
      <c r="F3374" s="10" t="s">
        <v>36</v>
      </c>
      <c r="G3374" s="10" t="s">
        <v>427</v>
      </c>
      <c r="H3374" s="10" t="s">
        <v>4834</v>
      </c>
      <c r="I3374" s="10" t="s">
        <v>936</v>
      </c>
      <c r="J3374" s="10" t="str">
        <f t="shared" si="52"/>
        <v>539192-NOGALERA</v>
      </c>
    </row>
    <row r="3375" spans="1:10">
      <c r="A3375" s="10" t="s">
        <v>64</v>
      </c>
      <c r="B3375" s="10">
        <v>532963</v>
      </c>
      <c r="C3375" s="10">
        <v>31943</v>
      </c>
      <c r="D3375" s="10" t="s">
        <v>2359</v>
      </c>
      <c r="E3375" s="10" t="s">
        <v>44</v>
      </c>
      <c r="F3375" s="10" t="s">
        <v>66</v>
      </c>
      <c r="G3375" s="10" t="s">
        <v>633</v>
      </c>
      <c r="H3375" s="10" t="s">
        <v>3350</v>
      </c>
      <c r="I3375" s="10" t="s">
        <v>2361</v>
      </c>
      <c r="J3375" s="10" t="str">
        <f t="shared" si="52"/>
        <v>532963-BARRIO ACERO</v>
      </c>
    </row>
    <row r="3376" spans="1:10">
      <c r="A3376" s="10" t="s">
        <v>77</v>
      </c>
      <c r="B3376" s="10">
        <v>534596</v>
      </c>
      <c r="C3376" s="10">
        <v>42146</v>
      </c>
      <c r="D3376" s="10" t="s">
        <v>2445</v>
      </c>
      <c r="E3376" s="10" t="s">
        <v>91</v>
      </c>
      <c r="F3376" s="10" t="s">
        <v>311</v>
      </c>
      <c r="G3376" s="10" t="s">
        <v>312</v>
      </c>
      <c r="H3376" s="10" t="s">
        <v>719</v>
      </c>
      <c r="I3376" s="10" t="s">
        <v>2447</v>
      </c>
      <c r="J3376" s="10" t="str">
        <f t="shared" si="52"/>
        <v>534596-GUSTAVO BAZ</v>
      </c>
    </row>
    <row r="3377" spans="1:10">
      <c r="A3377" s="10" t="s">
        <v>178</v>
      </c>
      <c r="B3377" s="10">
        <v>537731</v>
      </c>
      <c r="C3377" s="10">
        <v>22380</v>
      </c>
      <c r="D3377" s="10" t="s">
        <v>179</v>
      </c>
      <c r="E3377" s="10" t="s">
        <v>180</v>
      </c>
      <c r="F3377" s="10" t="s">
        <v>181</v>
      </c>
      <c r="G3377" s="10" t="s">
        <v>182</v>
      </c>
      <c r="H3377" s="10" t="s">
        <v>6194</v>
      </c>
      <c r="I3377" s="10" t="s">
        <v>184</v>
      </c>
      <c r="J3377" s="10" t="str">
        <f t="shared" si="52"/>
        <v>537731-BODEGA BAJA PAINT TIJUANA</v>
      </c>
    </row>
    <row r="3378" spans="1:10">
      <c r="A3378" s="10" t="s">
        <v>24</v>
      </c>
      <c r="B3378" s="10">
        <v>538960</v>
      </c>
      <c r="C3378" s="10">
        <v>8178</v>
      </c>
      <c r="D3378" s="10" t="s">
        <v>993</v>
      </c>
      <c r="E3378" s="10" t="s">
        <v>26</v>
      </c>
      <c r="F3378" s="10" t="s">
        <v>27</v>
      </c>
      <c r="G3378" s="10" t="s">
        <v>110</v>
      </c>
      <c r="H3378" s="10" t="s">
        <v>6126</v>
      </c>
      <c r="I3378" s="10" t="s">
        <v>995</v>
      </c>
      <c r="J3378" s="10" t="str">
        <f t="shared" si="52"/>
        <v>538960-COMEX TLALCOLIGIA</v>
      </c>
    </row>
    <row r="3379" spans="1:10">
      <c r="A3379" s="10" t="s">
        <v>746</v>
      </c>
      <c r="B3379" s="10">
        <v>533514</v>
      </c>
      <c r="C3379" s="10">
        <v>31503</v>
      </c>
      <c r="D3379" s="10" t="s">
        <v>5502</v>
      </c>
      <c r="E3379" s="10" t="s">
        <v>180</v>
      </c>
      <c r="F3379" s="10" t="s">
        <v>444</v>
      </c>
      <c r="G3379" s="10" t="s">
        <v>959</v>
      </c>
      <c r="H3379" s="10" t="s">
        <v>5591</v>
      </c>
      <c r="I3379" s="10" t="s">
        <v>5504</v>
      </c>
      <c r="J3379" s="10" t="str">
        <f t="shared" si="52"/>
        <v>533514-SUC. LERDO</v>
      </c>
    </row>
    <row r="3380" spans="1:10">
      <c r="A3380" s="10" t="s">
        <v>83</v>
      </c>
      <c r="B3380" s="10">
        <v>532556</v>
      </c>
      <c r="C3380" s="10">
        <v>40805</v>
      </c>
      <c r="D3380" s="10" t="s">
        <v>5513</v>
      </c>
      <c r="E3380" s="10" t="s">
        <v>52</v>
      </c>
      <c r="F3380" s="10" t="s">
        <v>85</v>
      </c>
      <c r="G3380" s="10" t="s">
        <v>235</v>
      </c>
      <c r="H3380" s="10" t="s">
        <v>5263</v>
      </c>
      <c r="I3380" s="10" t="s">
        <v>5514</v>
      </c>
      <c r="J3380" s="10" t="str">
        <f t="shared" si="52"/>
        <v>532556-CORDOBA BOULEVARD</v>
      </c>
    </row>
    <row r="3381" spans="1:10">
      <c r="A3381" s="10" t="s">
        <v>240</v>
      </c>
      <c r="B3381" s="10">
        <v>538407</v>
      </c>
      <c r="C3381" s="10">
        <v>43581</v>
      </c>
      <c r="D3381" s="10" t="s">
        <v>1698</v>
      </c>
      <c r="E3381" s="10" t="s">
        <v>52</v>
      </c>
      <c r="F3381" s="10" t="s">
        <v>85</v>
      </c>
      <c r="G3381" s="10" t="s">
        <v>276</v>
      </c>
      <c r="H3381" s="10" t="s">
        <v>5327</v>
      </c>
      <c r="I3381" s="10" t="s">
        <v>6663</v>
      </c>
      <c r="J3381" s="10" t="str">
        <f t="shared" si="52"/>
        <v>538407-XALPATLAHUAC</v>
      </c>
    </row>
    <row r="3382" spans="1:10">
      <c r="A3382" s="10" t="s">
        <v>562</v>
      </c>
      <c r="B3382" s="10">
        <v>536763</v>
      </c>
      <c r="C3382" s="10">
        <v>32457</v>
      </c>
      <c r="D3382" s="10" t="s">
        <v>413</v>
      </c>
      <c r="E3382" s="10" t="s">
        <v>180</v>
      </c>
      <c r="F3382" s="10" t="s">
        <v>444</v>
      </c>
      <c r="G3382" s="10" t="s">
        <v>564</v>
      </c>
      <c r="H3382" s="10" t="s">
        <v>3352</v>
      </c>
      <c r="I3382" s="10" t="s">
        <v>69</v>
      </c>
      <c r="J3382" s="10" t="str">
        <f t="shared" si="52"/>
        <v>536763-NAVA</v>
      </c>
    </row>
    <row r="3383" spans="1:10">
      <c r="A3383" s="10" t="s">
        <v>77</v>
      </c>
      <c r="B3383" s="10">
        <v>534319</v>
      </c>
      <c r="C3383" s="10">
        <v>7739</v>
      </c>
      <c r="D3383" s="10" t="s">
        <v>2873</v>
      </c>
      <c r="E3383" s="10" t="s">
        <v>91</v>
      </c>
      <c r="F3383" s="10" t="s">
        <v>143</v>
      </c>
      <c r="G3383" s="10" t="s">
        <v>267</v>
      </c>
      <c r="H3383" s="10" t="s">
        <v>4702</v>
      </c>
      <c r="I3383" s="10" t="s">
        <v>2874</v>
      </c>
      <c r="J3383" s="10" t="str">
        <f t="shared" si="52"/>
        <v>534319-LA VIGA</v>
      </c>
    </row>
    <row r="3384" spans="1:10">
      <c r="A3384" s="10" t="s">
        <v>178</v>
      </c>
      <c r="B3384" s="10">
        <v>534620</v>
      </c>
      <c r="C3384" s="10">
        <v>22432</v>
      </c>
      <c r="D3384" s="10" t="s">
        <v>179</v>
      </c>
      <c r="E3384" s="10" t="s">
        <v>180</v>
      </c>
      <c r="F3384" s="10" t="s">
        <v>181</v>
      </c>
      <c r="G3384" s="10" t="s">
        <v>182</v>
      </c>
      <c r="H3384" s="10" t="s">
        <v>576</v>
      </c>
      <c r="I3384" s="10" t="s">
        <v>184</v>
      </c>
      <c r="J3384" s="10" t="str">
        <f t="shared" si="52"/>
        <v>534620-SANTA FE</v>
      </c>
    </row>
    <row r="3385" spans="1:10">
      <c r="A3385" s="10" t="s">
        <v>24</v>
      </c>
      <c r="B3385" s="10">
        <v>534529</v>
      </c>
      <c r="C3385" s="10">
        <v>7609</v>
      </c>
      <c r="D3385" s="10" t="s">
        <v>248</v>
      </c>
      <c r="E3385" s="10" t="s">
        <v>26</v>
      </c>
      <c r="F3385" s="10" t="s">
        <v>27</v>
      </c>
      <c r="G3385" s="10" t="s">
        <v>249</v>
      </c>
      <c r="H3385" s="10" t="s">
        <v>250</v>
      </c>
      <c r="I3385" s="10" t="s">
        <v>251</v>
      </c>
      <c r="J3385" s="10" t="str">
        <f t="shared" si="52"/>
        <v>534529-TEPALCATES</v>
      </c>
    </row>
    <row r="3386" spans="1:10">
      <c r="A3386" s="10" t="s">
        <v>33</v>
      </c>
      <c r="B3386" s="10">
        <v>537421</v>
      </c>
      <c r="C3386" s="10">
        <v>22863</v>
      </c>
      <c r="D3386" s="10" t="s">
        <v>147</v>
      </c>
      <c r="E3386" s="10" t="s">
        <v>35</v>
      </c>
      <c r="F3386" s="10" t="s">
        <v>97</v>
      </c>
      <c r="G3386" s="10" t="s">
        <v>98</v>
      </c>
      <c r="H3386" s="10" t="s">
        <v>3355</v>
      </c>
      <c r="I3386" s="10" t="s">
        <v>149</v>
      </c>
      <c r="J3386" s="10" t="str">
        <f t="shared" si="52"/>
        <v>537421-AVILA CAMACHO</v>
      </c>
    </row>
    <row r="3387" spans="1:10">
      <c r="A3387" s="10" t="s">
        <v>77</v>
      </c>
      <c r="B3387" s="10">
        <v>534209</v>
      </c>
      <c r="C3387" s="10">
        <v>4100</v>
      </c>
      <c r="D3387" s="10" t="s">
        <v>1452</v>
      </c>
      <c r="E3387" s="10" t="s">
        <v>91</v>
      </c>
      <c r="F3387" s="10" t="s">
        <v>143</v>
      </c>
      <c r="G3387" s="10" t="s">
        <v>208</v>
      </c>
      <c r="H3387" s="10" t="s">
        <v>1453</v>
      </c>
      <c r="I3387" s="10" t="s">
        <v>1454</v>
      </c>
      <c r="J3387" s="10" t="str">
        <f t="shared" si="52"/>
        <v>534209-PINTURAS INDEPENDENCIA</v>
      </c>
    </row>
    <row r="3388" spans="1:10">
      <c r="A3388" s="10" t="s">
        <v>83</v>
      </c>
      <c r="B3388" s="10">
        <v>530936</v>
      </c>
      <c r="C3388" s="10">
        <v>41936</v>
      </c>
      <c r="D3388" s="10" t="s">
        <v>84</v>
      </c>
      <c r="E3388" s="10" t="s">
        <v>52</v>
      </c>
      <c r="F3388" s="10" t="s">
        <v>85</v>
      </c>
      <c r="G3388" s="10" t="s">
        <v>86</v>
      </c>
      <c r="H3388" s="10" t="s">
        <v>1124</v>
      </c>
      <c r="I3388" s="10" t="s">
        <v>88</v>
      </c>
      <c r="J3388" s="10" t="str">
        <f t="shared" si="52"/>
        <v>530936-20 DE NOVIEMBRE</v>
      </c>
    </row>
    <row r="3389" spans="1:10">
      <c r="A3389" s="10" t="s">
        <v>77</v>
      </c>
      <c r="B3389" s="10">
        <v>537588</v>
      </c>
      <c r="C3389" s="10">
        <v>7993</v>
      </c>
      <c r="D3389" s="10" t="s">
        <v>879</v>
      </c>
      <c r="E3389" s="10" t="s">
        <v>26</v>
      </c>
      <c r="F3389" s="10" t="s">
        <v>27</v>
      </c>
      <c r="G3389" s="10" t="s">
        <v>79</v>
      </c>
      <c r="H3389" s="10" t="s">
        <v>3356</v>
      </c>
      <c r="I3389" s="10" t="s">
        <v>881</v>
      </c>
      <c r="J3389" s="10" t="str">
        <f t="shared" si="52"/>
        <v>537588-COMEX FEDERAL</v>
      </c>
    </row>
    <row r="3390" spans="1:10">
      <c r="A3390" s="10" t="s">
        <v>120</v>
      </c>
      <c r="B3390" s="10">
        <v>537744</v>
      </c>
      <c r="C3390" s="10">
        <v>22802</v>
      </c>
      <c r="D3390" s="10" t="s">
        <v>257</v>
      </c>
      <c r="E3390" s="10" t="s">
        <v>35</v>
      </c>
      <c r="F3390" s="10" t="s">
        <v>122</v>
      </c>
      <c r="G3390" s="10" t="s">
        <v>410</v>
      </c>
      <c r="H3390" s="10" t="s">
        <v>6127</v>
      </c>
      <c r="I3390" s="10" t="s">
        <v>260</v>
      </c>
      <c r="J3390" s="10" t="str">
        <f t="shared" si="52"/>
        <v>537744-BODEGA MORELIA</v>
      </c>
    </row>
    <row r="3391" spans="1:10">
      <c r="A3391" s="10" t="s">
        <v>214</v>
      </c>
      <c r="B3391" s="10">
        <v>535534</v>
      </c>
      <c r="C3391" s="10">
        <v>32230</v>
      </c>
      <c r="D3391" s="10" t="s">
        <v>540</v>
      </c>
      <c r="E3391" s="10" t="s">
        <v>44</v>
      </c>
      <c r="F3391" s="10" t="s">
        <v>45</v>
      </c>
      <c r="G3391" s="10" t="s">
        <v>46</v>
      </c>
      <c r="H3391" s="10" t="s">
        <v>3360</v>
      </c>
      <c r="I3391" s="10" t="s">
        <v>48</v>
      </c>
      <c r="J3391" s="10" t="str">
        <f t="shared" si="52"/>
        <v>535534-TANLAJAS</v>
      </c>
    </row>
    <row r="3392" spans="1:10">
      <c r="A3392" s="10" t="s">
        <v>150</v>
      </c>
      <c r="B3392" s="10">
        <v>530391</v>
      </c>
      <c r="C3392" s="10">
        <v>41723</v>
      </c>
      <c r="D3392" s="10" t="s">
        <v>351</v>
      </c>
      <c r="E3392" s="10" t="s">
        <v>52</v>
      </c>
      <c r="F3392" s="10" t="s">
        <v>152</v>
      </c>
      <c r="G3392" s="10" t="s">
        <v>352</v>
      </c>
      <c r="H3392" s="10" t="s">
        <v>3418</v>
      </c>
      <c r="I3392" s="10" t="s">
        <v>6593</v>
      </c>
      <c r="J3392" s="10" t="str">
        <f t="shared" si="52"/>
        <v>530391-TULIPAN</v>
      </c>
    </row>
    <row r="3393" spans="1:10">
      <c r="A3393" s="10" t="s">
        <v>77</v>
      </c>
      <c r="B3393" s="10">
        <v>531272</v>
      </c>
      <c r="C3393" s="10">
        <v>2605</v>
      </c>
      <c r="D3393" s="10" t="s">
        <v>3065</v>
      </c>
      <c r="E3393" s="10" t="s">
        <v>26</v>
      </c>
      <c r="F3393" s="10" t="s">
        <v>127</v>
      </c>
      <c r="G3393" s="10" t="s">
        <v>317</v>
      </c>
      <c r="H3393" s="10" t="s">
        <v>6212</v>
      </c>
      <c r="I3393" s="10" t="s">
        <v>3067</v>
      </c>
      <c r="J3393" s="10" t="str">
        <f t="shared" si="52"/>
        <v>531272-CALLE DOCE</v>
      </c>
    </row>
    <row r="3394" spans="1:10">
      <c r="A3394" s="10" t="s">
        <v>24</v>
      </c>
      <c r="B3394" s="10">
        <v>531676</v>
      </c>
      <c r="C3394" s="10">
        <v>7606</v>
      </c>
      <c r="D3394" s="10" t="s">
        <v>3499</v>
      </c>
      <c r="E3394" s="10" t="s">
        <v>26</v>
      </c>
      <c r="F3394" s="10" t="s">
        <v>127</v>
      </c>
      <c r="G3394" s="10" t="s">
        <v>135</v>
      </c>
      <c r="H3394" s="10" t="s">
        <v>3578</v>
      </c>
      <c r="I3394" s="10" t="s">
        <v>3501</v>
      </c>
      <c r="J3394" s="10" t="str">
        <f t="shared" si="52"/>
        <v>531676-ZAPOTITLA</v>
      </c>
    </row>
    <row r="3395" spans="1:10">
      <c r="A3395" s="10" t="s">
        <v>746</v>
      </c>
      <c r="B3395" s="10">
        <v>539003</v>
      </c>
      <c r="C3395" s="10">
        <v>43730</v>
      </c>
      <c r="D3395" s="10" t="s">
        <v>253</v>
      </c>
      <c r="E3395" s="10" t="s">
        <v>180</v>
      </c>
      <c r="F3395" s="10" t="s">
        <v>444</v>
      </c>
      <c r="G3395" s="10" t="s">
        <v>748</v>
      </c>
      <c r="H3395" s="10" t="s">
        <v>4569</v>
      </c>
      <c r="I3395" s="10" t="s">
        <v>256</v>
      </c>
      <c r="J3395" s="10" t="str">
        <f t="shared" ref="J3395:J3458" si="53">CONCATENATE(B3395,"-",H3395)</f>
        <v>539003-CANELAS</v>
      </c>
    </row>
    <row r="3396" spans="1:10">
      <c r="A3396" s="10" t="s">
        <v>77</v>
      </c>
      <c r="B3396" s="10">
        <v>538415</v>
      </c>
      <c r="C3396" s="10">
        <v>8122</v>
      </c>
      <c r="D3396" s="10" t="s">
        <v>993</v>
      </c>
      <c r="E3396" s="10" t="s">
        <v>26</v>
      </c>
      <c r="F3396" s="10" t="s">
        <v>223</v>
      </c>
      <c r="G3396" s="10" t="s">
        <v>465</v>
      </c>
      <c r="H3396" s="10" t="s">
        <v>3365</v>
      </c>
      <c r="I3396" s="10" t="s">
        <v>995</v>
      </c>
      <c r="J3396" s="10" t="str">
        <f t="shared" si="53"/>
        <v>538415-VILLA SAN FRANCISCO</v>
      </c>
    </row>
    <row r="3397" spans="1:10">
      <c r="A3397" s="10" t="s">
        <v>77</v>
      </c>
      <c r="B3397" s="10">
        <v>534867</v>
      </c>
      <c r="C3397" s="10">
        <v>42221</v>
      </c>
      <c r="D3397" s="10" t="s">
        <v>257</v>
      </c>
      <c r="E3397" s="10" t="s">
        <v>91</v>
      </c>
      <c r="F3397" s="10" t="s">
        <v>311</v>
      </c>
      <c r="G3397" s="10" t="s">
        <v>500</v>
      </c>
      <c r="H3397" s="10" t="s">
        <v>1374</v>
      </c>
      <c r="I3397" s="10" t="s">
        <v>260</v>
      </c>
      <c r="J3397" s="10" t="str">
        <f t="shared" si="53"/>
        <v>534867-SAN ISIDRO</v>
      </c>
    </row>
    <row r="3398" spans="1:10">
      <c r="A3398" s="10" t="s">
        <v>324</v>
      </c>
      <c r="B3398" s="10">
        <v>530413</v>
      </c>
      <c r="C3398" s="10">
        <v>30846</v>
      </c>
      <c r="D3398" s="10" t="s">
        <v>384</v>
      </c>
      <c r="E3398" s="10" t="s">
        <v>44</v>
      </c>
      <c r="F3398" s="10" t="s">
        <v>45</v>
      </c>
      <c r="G3398" s="10" t="s">
        <v>187</v>
      </c>
      <c r="H3398" s="10" t="s">
        <v>3361</v>
      </c>
      <c r="I3398" s="10" t="s">
        <v>386</v>
      </c>
      <c r="J3398" s="10" t="str">
        <f t="shared" si="53"/>
        <v>530413-JUCHIPILA</v>
      </c>
    </row>
    <row r="3399" spans="1:10">
      <c r="A3399" s="10" t="s">
        <v>24</v>
      </c>
      <c r="B3399" s="10">
        <v>531121</v>
      </c>
      <c r="C3399" s="10">
        <v>4285</v>
      </c>
      <c r="D3399" s="10" t="s">
        <v>263</v>
      </c>
      <c r="E3399" s="10" t="s">
        <v>91</v>
      </c>
      <c r="F3399" s="10" t="s">
        <v>143</v>
      </c>
      <c r="G3399" s="10" t="s">
        <v>168</v>
      </c>
      <c r="H3399" s="10" t="s">
        <v>960</v>
      </c>
      <c r="I3399" s="10" t="s">
        <v>155</v>
      </c>
      <c r="J3399" s="10" t="str">
        <f t="shared" si="53"/>
        <v>531121-RODEO</v>
      </c>
    </row>
    <row r="3400" spans="1:10">
      <c r="A3400" s="10" t="s">
        <v>33</v>
      </c>
      <c r="B3400" s="10">
        <v>534689</v>
      </c>
      <c r="C3400" s="10">
        <v>22598</v>
      </c>
      <c r="D3400" s="10" t="s">
        <v>34</v>
      </c>
      <c r="E3400" s="10" t="s">
        <v>35</v>
      </c>
      <c r="F3400" s="10" t="s">
        <v>36</v>
      </c>
      <c r="G3400" s="10" t="s">
        <v>37</v>
      </c>
      <c r="H3400" s="10" t="s">
        <v>3366</v>
      </c>
      <c r="I3400" s="10" t="s">
        <v>39</v>
      </c>
      <c r="J3400" s="10" t="str">
        <f t="shared" si="53"/>
        <v>534689-CASIMIRO CASTILLO</v>
      </c>
    </row>
    <row r="3401" spans="1:10">
      <c r="A3401" s="10" t="s">
        <v>33</v>
      </c>
      <c r="B3401" s="10">
        <v>535371</v>
      </c>
      <c r="C3401" s="10">
        <v>22600</v>
      </c>
      <c r="D3401" s="10" t="s">
        <v>174</v>
      </c>
      <c r="E3401" s="10" t="s">
        <v>35</v>
      </c>
      <c r="F3401" s="10" t="s">
        <v>36</v>
      </c>
      <c r="G3401" s="10" t="s">
        <v>175</v>
      </c>
      <c r="H3401" s="10" t="s">
        <v>3367</v>
      </c>
      <c r="I3401" s="10" t="s">
        <v>177</v>
      </c>
      <c r="J3401" s="10" t="str">
        <f t="shared" si="53"/>
        <v>535371-CONSTRUPLAZA</v>
      </c>
    </row>
    <row r="3402" spans="1:10">
      <c r="A3402" s="10" t="s">
        <v>24</v>
      </c>
      <c r="B3402" s="10">
        <v>536266</v>
      </c>
      <c r="C3402" s="10">
        <v>7837</v>
      </c>
      <c r="D3402" s="10" t="s">
        <v>518</v>
      </c>
      <c r="E3402" s="10" t="s">
        <v>26</v>
      </c>
      <c r="F3402" s="10" t="s">
        <v>27</v>
      </c>
      <c r="G3402" s="10" t="s">
        <v>296</v>
      </c>
      <c r="H3402" s="10" t="s">
        <v>6150</v>
      </c>
      <c r="I3402" s="10" t="s">
        <v>520</v>
      </c>
      <c r="J3402" s="10" t="str">
        <f t="shared" si="53"/>
        <v>536266-COMEX PASEOS</v>
      </c>
    </row>
    <row r="3403" spans="1:10">
      <c r="A3403" s="10" t="s">
        <v>77</v>
      </c>
      <c r="B3403" s="10">
        <v>531839</v>
      </c>
      <c r="C3403" s="10">
        <v>2670</v>
      </c>
      <c r="D3403" s="10" t="s">
        <v>1152</v>
      </c>
      <c r="E3403" s="10" t="s">
        <v>91</v>
      </c>
      <c r="F3403" s="10" t="s">
        <v>143</v>
      </c>
      <c r="G3403" s="10" t="s">
        <v>450</v>
      </c>
      <c r="H3403" s="10" t="s">
        <v>2008</v>
      </c>
      <c r="I3403" s="10" t="s">
        <v>1154</v>
      </c>
      <c r="J3403" s="10" t="str">
        <f t="shared" si="53"/>
        <v>531839-FERRETERIA EL DESTROYER, S.A. DE C.V.</v>
      </c>
    </row>
    <row r="3404" spans="1:10">
      <c r="A3404" s="10" t="s">
        <v>83</v>
      </c>
      <c r="B3404" s="10">
        <v>536832</v>
      </c>
      <c r="C3404" s="10">
        <v>42959</v>
      </c>
      <c r="D3404" s="10" t="s">
        <v>147</v>
      </c>
      <c r="E3404" s="10" t="s">
        <v>52</v>
      </c>
      <c r="F3404" s="10" t="s">
        <v>152</v>
      </c>
      <c r="G3404" s="10" t="s">
        <v>551</v>
      </c>
      <c r="H3404" s="10" t="s">
        <v>3373</v>
      </c>
      <c r="I3404" s="10" t="s">
        <v>149</v>
      </c>
      <c r="J3404" s="10" t="str">
        <f t="shared" si="53"/>
        <v>536832-JALTIPAN 2</v>
      </c>
    </row>
    <row r="3405" spans="1:10">
      <c r="A3405" s="10" t="s">
        <v>114</v>
      </c>
      <c r="B3405" s="10">
        <v>530542</v>
      </c>
      <c r="C3405" s="10">
        <v>20985</v>
      </c>
      <c r="D3405" s="10" t="s">
        <v>115</v>
      </c>
      <c r="E3405" s="10" t="s">
        <v>35</v>
      </c>
      <c r="F3405" s="10" t="s">
        <v>116</v>
      </c>
      <c r="G3405" s="10" t="s">
        <v>587</v>
      </c>
      <c r="H3405" s="10" t="s">
        <v>3368</v>
      </c>
      <c r="I3405" s="10" t="s">
        <v>119</v>
      </c>
      <c r="J3405" s="10" t="str">
        <f t="shared" si="53"/>
        <v>530542-PINTURAS SERUR APASEO EL ALTO</v>
      </c>
    </row>
    <row r="3406" spans="1:10">
      <c r="A3406" s="10" t="s">
        <v>77</v>
      </c>
      <c r="B3406" s="10">
        <v>537405</v>
      </c>
      <c r="C3406" s="10">
        <v>7974</v>
      </c>
      <c r="D3406" s="10" t="s">
        <v>1358</v>
      </c>
      <c r="E3406" s="10" t="s">
        <v>26</v>
      </c>
      <c r="F3406" s="10" t="s">
        <v>127</v>
      </c>
      <c r="G3406" s="10" t="s">
        <v>135</v>
      </c>
      <c r="H3406" s="10" t="s">
        <v>6202</v>
      </c>
      <c r="I3406" s="10" t="s">
        <v>1360</v>
      </c>
      <c r="J3406" s="10" t="str">
        <f t="shared" si="53"/>
        <v>537405-COMEX SAN VICENTE</v>
      </c>
    </row>
    <row r="3407" spans="1:10">
      <c r="A3407" s="10" t="s">
        <v>468</v>
      </c>
      <c r="B3407" s="10">
        <v>530536</v>
      </c>
      <c r="C3407" s="10">
        <v>20431</v>
      </c>
      <c r="D3407" s="10" t="s">
        <v>157</v>
      </c>
      <c r="E3407" s="10" t="s">
        <v>91</v>
      </c>
      <c r="F3407" s="10" t="s">
        <v>311</v>
      </c>
      <c r="G3407" s="10" t="s">
        <v>469</v>
      </c>
      <c r="H3407" s="10" t="s">
        <v>650</v>
      </c>
      <c r="I3407" s="10" t="s">
        <v>160</v>
      </c>
      <c r="J3407" s="10" t="str">
        <f t="shared" si="53"/>
        <v>530536-MATRIZ</v>
      </c>
    </row>
    <row r="3408" spans="1:10">
      <c r="A3408" s="10" t="s">
        <v>50</v>
      </c>
      <c r="B3408" s="10">
        <v>530662</v>
      </c>
      <c r="C3408" s="10">
        <v>40425</v>
      </c>
      <c r="D3408" s="10" t="s">
        <v>51</v>
      </c>
      <c r="E3408" s="10" t="s">
        <v>52</v>
      </c>
      <c r="F3408" s="10" t="s">
        <v>53</v>
      </c>
      <c r="G3408" s="10" t="s">
        <v>54</v>
      </c>
      <c r="H3408" s="10" t="s">
        <v>3369</v>
      </c>
      <c r="I3408" s="10" t="s">
        <v>56</v>
      </c>
      <c r="J3408" s="10" t="str">
        <f t="shared" si="53"/>
        <v>530662-TUXTLA 05</v>
      </c>
    </row>
    <row r="3409" spans="1:10">
      <c r="A3409" s="10" t="s">
        <v>24</v>
      </c>
      <c r="B3409" s="10">
        <v>532972</v>
      </c>
      <c r="C3409" s="10">
        <v>7243</v>
      </c>
      <c r="D3409" s="10" t="s">
        <v>3370</v>
      </c>
      <c r="E3409" s="10" t="s">
        <v>26</v>
      </c>
      <c r="F3409" s="10" t="s">
        <v>127</v>
      </c>
      <c r="G3409" s="10" t="s">
        <v>330</v>
      </c>
      <c r="H3409" s="10" t="s">
        <v>2279</v>
      </c>
      <c r="I3409" s="10" t="s">
        <v>3371</v>
      </c>
      <c r="J3409" s="10" t="str">
        <f t="shared" si="53"/>
        <v>532972-MOCTEZUMA</v>
      </c>
    </row>
    <row r="3410" spans="1:10">
      <c r="A3410" s="10" t="s">
        <v>178</v>
      </c>
      <c r="B3410" s="10">
        <v>532654</v>
      </c>
      <c r="C3410" s="10">
        <v>22405</v>
      </c>
      <c r="D3410" s="10" t="s">
        <v>179</v>
      </c>
      <c r="E3410" s="10" t="s">
        <v>180</v>
      </c>
      <c r="F3410" s="10" t="s">
        <v>181</v>
      </c>
      <c r="G3410" s="10" t="s">
        <v>182</v>
      </c>
      <c r="H3410" s="10" t="s">
        <v>213</v>
      </c>
      <c r="I3410" s="10" t="s">
        <v>184</v>
      </c>
      <c r="J3410" s="10" t="str">
        <f t="shared" si="53"/>
        <v>532654-JUAREZ</v>
      </c>
    </row>
    <row r="3411" spans="1:10">
      <c r="A3411" s="10" t="s">
        <v>58</v>
      </c>
      <c r="B3411" s="10">
        <v>535595</v>
      </c>
      <c r="C3411" s="10">
        <v>42542</v>
      </c>
      <c r="D3411" s="10" t="s">
        <v>927</v>
      </c>
      <c r="E3411" s="10" t="s">
        <v>52</v>
      </c>
      <c r="F3411" s="10" t="s">
        <v>152</v>
      </c>
      <c r="G3411" s="10" t="s">
        <v>352</v>
      </c>
      <c r="H3411" s="10" t="s">
        <v>3375</v>
      </c>
      <c r="I3411" s="10" t="s">
        <v>929</v>
      </c>
      <c r="J3411" s="10" t="str">
        <f t="shared" si="53"/>
        <v>535595-PALIZADA</v>
      </c>
    </row>
    <row r="3412" spans="1:10">
      <c r="A3412" s="10" t="s">
        <v>371</v>
      </c>
      <c r="B3412" s="10">
        <v>536162</v>
      </c>
      <c r="C3412" s="10">
        <v>32367</v>
      </c>
      <c r="D3412" s="10" t="s">
        <v>84</v>
      </c>
      <c r="E3412" s="10" t="s">
        <v>180</v>
      </c>
      <c r="F3412" s="10" t="s">
        <v>181</v>
      </c>
      <c r="G3412" s="10" t="s">
        <v>372</v>
      </c>
      <c r="H3412" s="10" t="s">
        <v>745</v>
      </c>
      <c r="I3412" s="10" t="s">
        <v>88</v>
      </c>
      <c r="J3412" s="10" t="str">
        <f t="shared" si="53"/>
        <v>536162-SAN LUIS</v>
      </c>
    </row>
    <row r="3413" spans="1:10">
      <c r="A3413" s="10" t="s">
        <v>120</v>
      </c>
      <c r="B3413" s="10">
        <v>537203</v>
      </c>
      <c r="C3413" s="10">
        <v>22822</v>
      </c>
      <c r="D3413" s="10" t="s">
        <v>105</v>
      </c>
      <c r="E3413" s="10" t="s">
        <v>35</v>
      </c>
      <c r="F3413" s="10" t="s">
        <v>122</v>
      </c>
      <c r="G3413" s="10" t="s">
        <v>781</v>
      </c>
      <c r="H3413" s="10" t="s">
        <v>3376</v>
      </c>
      <c r="I3413" s="10" t="s">
        <v>107</v>
      </c>
      <c r="J3413" s="10" t="str">
        <f t="shared" si="53"/>
        <v>537203-CASA DEL NIÑO</v>
      </c>
    </row>
    <row r="3414" spans="1:10">
      <c r="A3414" s="10" t="s">
        <v>77</v>
      </c>
      <c r="B3414" s="10">
        <v>536500</v>
      </c>
      <c r="C3414" s="10">
        <v>42879</v>
      </c>
      <c r="D3414" s="10" t="s">
        <v>310</v>
      </c>
      <c r="E3414" s="10" t="s">
        <v>91</v>
      </c>
      <c r="F3414" s="10" t="s">
        <v>311</v>
      </c>
      <c r="G3414" s="10" t="s">
        <v>312</v>
      </c>
      <c r="H3414" s="10" t="s">
        <v>4126</v>
      </c>
      <c r="I3414" s="10" t="s">
        <v>314</v>
      </c>
      <c r="J3414" s="10" t="str">
        <f t="shared" si="53"/>
        <v>536500-2 DE ABRIL</v>
      </c>
    </row>
    <row r="3415" spans="1:10">
      <c r="A3415" s="10" t="s">
        <v>77</v>
      </c>
      <c r="B3415" s="10">
        <v>535311</v>
      </c>
      <c r="C3415" s="10">
        <v>4307</v>
      </c>
      <c r="D3415" s="10" t="s">
        <v>368</v>
      </c>
      <c r="E3415" s="10" t="s">
        <v>91</v>
      </c>
      <c r="F3415" s="10" t="s">
        <v>143</v>
      </c>
      <c r="G3415" s="10" t="s">
        <v>267</v>
      </c>
      <c r="H3415" s="10" t="s">
        <v>3380</v>
      </c>
      <c r="I3415" s="10" t="s">
        <v>370</v>
      </c>
      <c r="J3415" s="10" t="str">
        <f t="shared" si="53"/>
        <v>535311-COMEX LAS ARMAS</v>
      </c>
    </row>
    <row r="3416" spans="1:10">
      <c r="A3416" s="10" t="s">
        <v>64</v>
      </c>
      <c r="B3416" s="10">
        <v>538437</v>
      </c>
      <c r="C3416" s="10">
        <v>32828</v>
      </c>
      <c r="D3416" s="10" t="s">
        <v>3000</v>
      </c>
      <c r="E3416" s="10" t="s">
        <v>44</v>
      </c>
      <c r="F3416" s="10" t="s">
        <v>66</v>
      </c>
      <c r="G3416" s="10" t="s">
        <v>633</v>
      </c>
      <c r="H3416" s="10" t="s">
        <v>1388</v>
      </c>
      <c r="I3416" s="10" t="s">
        <v>3002</v>
      </c>
      <c r="J3416" s="10" t="str">
        <f t="shared" si="53"/>
        <v>538437-SANTA MONICA</v>
      </c>
    </row>
    <row r="3417" spans="1:10">
      <c r="A3417" s="10" t="s">
        <v>33</v>
      </c>
      <c r="B3417" s="10">
        <v>538889</v>
      </c>
      <c r="C3417" s="10">
        <v>23081</v>
      </c>
      <c r="D3417" s="10" t="s">
        <v>542</v>
      </c>
      <c r="E3417" s="10" t="s">
        <v>35</v>
      </c>
      <c r="F3417" s="10" t="s">
        <v>97</v>
      </c>
      <c r="G3417" s="10" t="s">
        <v>393</v>
      </c>
      <c r="H3417" s="10" t="s">
        <v>2169</v>
      </c>
      <c r="I3417" s="10" t="s">
        <v>544</v>
      </c>
      <c r="J3417" s="10" t="str">
        <f t="shared" si="53"/>
        <v>538889-CIRCUNVALACION</v>
      </c>
    </row>
    <row r="3418" spans="1:10">
      <c r="A3418" s="10" t="s">
        <v>371</v>
      </c>
      <c r="B3418" s="10">
        <v>535003</v>
      </c>
      <c r="C3418" s="10">
        <v>31953</v>
      </c>
      <c r="D3418" s="10" t="s">
        <v>84</v>
      </c>
      <c r="E3418" s="10" t="s">
        <v>180</v>
      </c>
      <c r="F3418" s="10" t="s">
        <v>181</v>
      </c>
      <c r="G3418" s="10" t="s">
        <v>372</v>
      </c>
      <c r="H3418" s="10" t="s">
        <v>3379</v>
      </c>
      <c r="I3418" s="10" t="s">
        <v>88</v>
      </c>
      <c r="J3418" s="10" t="str">
        <f t="shared" si="53"/>
        <v>535003-OLIVARES</v>
      </c>
    </row>
    <row r="3419" spans="1:10">
      <c r="A3419" s="10" t="s">
        <v>24</v>
      </c>
      <c r="B3419" s="10">
        <v>530319</v>
      </c>
      <c r="C3419" s="10">
        <v>7966</v>
      </c>
      <c r="D3419" s="10" t="s">
        <v>1416</v>
      </c>
      <c r="E3419" s="10" t="s">
        <v>26</v>
      </c>
      <c r="F3419" s="10" t="s">
        <v>127</v>
      </c>
      <c r="G3419" s="10" t="s">
        <v>300</v>
      </c>
      <c r="H3419" s="10" t="s">
        <v>3902</v>
      </c>
      <c r="I3419" s="10" t="s">
        <v>1058</v>
      </c>
      <c r="J3419" s="10" t="str">
        <f t="shared" si="53"/>
        <v>530319-COMEX AEROPUERTO</v>
      </c>
    </row>
    <row r="3420" spans="1:10">
      <c r="A3420" s="10" t="s">
        <v>77</v>
      </c>
      <c r="B3420" s="10">
        <v>534870</v>
      </c>
      <c r="C3420" s="10">
        <v>4208</v>
      </c>
      <c r="D3420" s="10" t="s">
        <v>2304</v>
      </c>
      <c r="E3420" s="10" t="s">
        <v>91</v>
      </c>
      <c r="F3420" s="10" t="s">
        <v>143</v>
      </c>
      <c r="G3420" s="10" t="s">
        <v>168</v>
      </c>
      <c r="H3420" s="10" t="s">
        <v>5583</v>
      </c>
      <c r="I3420" s="10" t="s">
        <v>2201</v>
      </c>
      <c r="J3420" s="10" t="str">
        <f t="shared" si="53"/>
        <v>534870-PINTURAS ADISA</v>
      </c>
    </row>
    <row r="3421" spans="1:10">
      <c r="A3421" s="10" t="s">
        <v>83</v>
      </c>
      <c r="B3421" s="10">
        <v>537900</v>
      </c>
      <c r="C3421" s="10">
        <v>43376</v>
      </c>
      <c r="D3421" s="10" t="s">
        <v>581</v>
      </c>
      <c r="E3421" s="10" t="s">
        <v>52</v>
      </c>
      <c r="F3421" s="10" t="s">
        <v>85</v>
      </c>
      <c r="G3421" s="10" t="s">
        <v>235</v>
      </c>
      <c r="H3421" s="10" t="s">
        <v>3381</v>
      </c>
      <c r="I3421" s="10" t="s">
        <v>274</v>
      </c>
      <c r="J3421" s="10" t="str">
        <f t="shared" si="53"/>
        <v>537900-ZONGOLICA</v>
      </c>
    </row>
    <row r="3422" spans="1:10">
      <c r="A3422" s="10" t="s">
        <v>83</v>
      </c>
      <c r="B3422" s="10">
        <v>535217</v>
      </c>
      <c r="C3422" s="10">
        <v>42900</v>
      </c>
      <c r="D3422" s="10" t="s">
        <v>84</v>
      </c>
      <c r="E3422" s="10" t="s">
        <v>52</v>
      </c>
      <c r="F3422" s="10" t="s">
        <v>85</v>
      </c>
      <c r="G3422" s="10" t="s">
        <v>86</v>
      </c>
      <c r="H3422" s="10" t="s">
        <v>400</v>
      </c>
      <c r="I3422" s="10" t="s">
        <v>88</v>
      </c>
      <c r="J3422" s="10" t="str">
        <f t="shared" si="53"/>
        <v>535217-SAN MIGUEL</v>
      </c>
    </row>
    <row r="3423" spans="1:10">
      <c r="A3423" s="10" t="s">
        <v>442</v>
      </c>
      <c r="B3423" s="10">
        <v>533535</v>
      </c>
      <c r="C3423" s="10">
        <v>31554</v>
      </c>
      <c r="D3423" s="10" t="s">
        <v>443</v>
      </c>
      <c r="E3423" s="10" t="s">
        <v>180</v>
      </c>
      <c r="F3423" s="10" t="s">
        <v>444</v>
      </c>
      <c r="G3423" s="10" t="s">
        <v>704</v>
      </c>
      <c r="H3423" s="10" t="s">
        <v>1210</v>
      </c>
      <c r="I3423" s="10" t="s">
        <v>107</v>
      </c>
      <c r="J3423" s="10" t="str">
        <f t="shared" si="53"/>
        <v>533535-JUAN ESCUTIA</v>
      </c>
    </row>
    <row r="3424" spans="1:10">
      <c r="A3424" s="10" t="s">
        <v>77</v>
      </c>
      <c r="B3424" s="10">
        <v>534145</v>
      </c>
      <c r="C3424" s="10">
        <v>4076</v>
      </c>
      <c r="D3424" s="10" t="s">
        <v>715</v>
      </c>
      <c r="E3424" s="10" t="s">
        <v>91</v>
      </c>
      <c r="F3424" s="10" t="s">
        <v>92</v>
      </c>
      <c r="G3424" s="10" t="s">
        <v>93</v>
      </c>
      <c r="H3424" s="10" t="s">
        <v>716</v>
      </c>
      <c r="I3424" s="10" t="s">
        <v>95</v>
      </c>
      <c r="J3424" s="10" t="str">
        <f t="shared" si="53"/>
        <v>534145-PINTURAS RANCHO SAN JUAN</v>
      </c>
    </row>
    <row r="3425" spans="1:10">
      <c r="A3425" s="10" t="s">
        <v>562</v>
      </c>
      <c r="B3425" s="10">
        <v>537515</v>
      </c>
      <c r="C3425" s="10">
        <v>32654</v>
      </c>
      <c r="D3425" s="10" t="s">
        <v>253</v>
      </c>
      <c r="E3425" s="10" t="s">
        <v>180</v>
      </c>
      <c r="F3425" s="10" t="s">
        <v>444</v>
      </c>
      <c r="G3425" s="10" t="s">
        <v>564</v>
      </c>
      <c r="H3425" s="10" t="s">
        <v>2418</v>
      </c>
      <c r="I3425" s="10" t="s">
        <v>256</v>
      </c>
      <c r="J3425" s="10" t="str">
        <f t="shared" si="53"/>
        <v>537515-NAZARIO ORTIZ</v>
      </c>
    </row>
    <row r="3426" spans="1:10">
      <c r="A3426" s="10" t="s">
        <v>527</v>
      </c>
      <c r="B3426" s="10">
        <v>535438</v>
      </c>
      <c r="C3426" s="10">
        <v>32187</v>
      </c>
      <c r="D3426" s="10" t="s">
        <v>263</v>
      </c>
      <c r="E3426" s="10" t="s">
        <v>180</v>
      </c>
      <c r="F3426" s="10" t="s">
        <v>195</v>
      </c>
      <c r="G3426" s="10" t="s">
        <v>528</v>
      </c>
      <c r="H3426" s="10" t="s">
        <v>2974</v>
      </c>
      <c r="I3426" s="10" t="s">
        <v>155</v>
      </c>
      <c r="J3426" s="10" t="str">
        <f t="shared" si="53"/>
        <v>535438-LAS OCHO</v>
      </c>
    </row>
    <row r="3427" spans="1:10">
      <c r="A3427" s="10" t="s">
        <v>120</v>
      </c>
      <c r="B3427" s="10">
        <v>535243</v>
      </c>
      <c r="C3427" s="10">
        <v>22547</v>
      </c>
      <c r="D3427" s="10" t="s">
        <v>770</v>
      </c>
      <c r="E3427" s="10" t="s">
        <v>35</v>
      </c>
      <c r="F3427" s="10" t="s">
        <v>122</v>
      </c>
      <c r="G3427" s="10" t="s">
        <v>493</v>
      </c>
      <c r="H3427" s="10" t="s">
        <v>3383</v>
      </c>
      <c r="I3427" s="10" t="s">
        <v>772</v>
      </c>
      <c r="J3427" s="10" t="str">
        <f t="shared" si="53"/>
        <v>535243-TORREON NUEVO</v>
      </c>
    </row>
    <row r="3428" spans="1:10">
      <c r="A3428" s="10" t="s">
        <v>77</v>
      </c>
      <c r="B3428" s="10">
        <v>533146</v>
      </c>
      <c r="C3428" s="10">
        <v>7556</v>
      </c>
      <c r="D3428" s="10" t="s">
        <v>1002</v>
      </c>
      <c r="E3428" s="10" t="s">
        <v>26</v>
      </c>
      <c r="F3428" s="10" t="s">
        <v>127</v>
      </c>
      <c r="G3428" s="10" t="s">
        <v>334</v>
      </c>
      <c r="H3428" s="10" t="s">
        <v>783</v>
      </c>
      <c r="I3428" s="10" t="s">
        <v>813</v>
      </c>
      <c r="J3428" s="10" t="str">
        <f t="shared" si="53"/>
        <v>533146-AMERICAS</v>
      </c>
    </row>
    <row r="3429" spans="1:10">
      <c r="A3429" s="10" t="s">
        <v>562</v>
      </c>
      <c r="B3429" s="10">
        <v>535294</v>
      </c>
      <c r="C3429" s="10">
        <v>32106</v>
      </c>
      <c r="D3429" s="10" t="s">
        <v>850</v>
      </c>
      <c r="E3429" s="10" t="s">
        <v>180</v>
      </c>
      <c r="F3429" s="10" t="s">
        <v>444</v>
      </c>
      <c r="G3429" s="10" t="s">
        <v>564</v>
      </c>
      <c r="H3429" s="10" t="s">
        <v>3384</v>
      </c>
      <c r="I3429" s="10" t="s">
        <v>852</v>
      </c>
      <c r="J3429" s="10" t="str">
        <f t="shared" si="53"/>
        <v>535294-SUCURSAL ALTAMIRA</v>
      </c>
    </row>
    <row r="3430" spans="1:10">
      <c r="A3430" s="10" t="s">
        <v>24</v>
      </c>
      <c r="B3430" s="10">
        <v>538149</v>
      </c>
      <c r="C3430" s="10">
        <v>4672</v>
      </c>
      <c r="D3430" s="10" t="s">
        <v>151</v>
      </c>
      <c r="E3430" s="10" t="s">
        <v>91</v>
      </c>
      <c r="F3430" s="10" t="s">
        <v>143</v>
      </c>
      <c r="G3430" s="10" t="s">
        <v>168</v>
      </c>
      <c r="H3430" s="10" t="s">
        <v>4202</v>
      </c>
      <c r="I3430" s="10" t="s">
        <v>155</v>
      </c>
      <c r="J3430" s="10" t="str">
        <f t="shared" si="53"/>
        <v>538149-ORIENTAL</v>
      </c>
    </row>
    <row r="3431" spans="1:10">
      <c r="A3431" s="10" t="s">
        <v>24</v>
      </c>
      <c r="B3431" s="10">
        <v>530106</v>
      </c>
      <c r="C3431" s="10">
        <v>1279</v>
      </c>
      <c r="D3431" s="10" t="s">
        <v>3385</v>
      </c>
      <c r="E3431" s="10" t="s">
        <v>26</v>
      </c>
      <c r="F3431" s="10" t="s">
        <v>27</v>
      </c>
      <c r="G3431" s="10" t="s">
        <v>28</v>
      </c>
      <c r="H3431" s="10" t="s">
        <v>3386</v>
      </c>
      <c r="I3431" s="10" t="s">
        <v>3387</v>
      </c>
      <c r="J3431" s="10" t="str">
        <f t="shared" si="53"/>
        <v>530106-DISTRIBUIDORA TREVISA, S.A. DE C.V.</v>
      </c>
    </row>
    <row r="3432" spans="1:10">
      <c r="A3432" s="10" t="s">
        <v>262</v>
      </c>
      <c r="B3432" s="10">
        <v>536894</v>
      </c>
      <c r="C3432" s="10">
        <v>42981</v>
      </c>
      <c r="D3432" s="10" t="s">
        <v>131</v>
      </c>
      <c r="E3432" s="10" t="s">
        <v>44</v>
      </c>
      <c r="F3432" s="10" t="s">
        <v>45</v>
      </c>
      <c r="G3432" s="10" t="s">
        <v>201</v>
      </c>
      <c r="H3432" s="10" t="s">
        <v>5012</v>
      </c>
      <c r="I3432" s="10" t="s">
        <v>107</v>
      </c>
      <c r="J3432" s="10" t="str">
        <f t="shared" si="53"/>
        <v>536894-CBTIS</v>
      </c>
    </row>
    <row r="3433" spans="1:10">
      <c r="A3433" s="10" t="s">
        <v>221</v>
      </c>
      <c r="B3433" s="10">
        <v>535645</v>
      </c>
      <c r="C3433" s="10">
        <v>42562</v>
      </c>
      <c r="D3433" s="10" t="s">
        <v>5448</v>
      </c>
      <c r="E3433" s="10" t="s">
        <v>26</v>
      </c>
      <c r="F3433" s="10" t="s">
        <v>223</v>
      </c>
      <c r="G3433" s="10" t="s">
        <v>258</v>
      </c>
      <c r="H3433" s="10" t="s">
        <v>3981</v>
      </c>
      <c r="I3433" s="10" t="s">
        <v>5449</v>
      </c>
      <c r="J3433" s="10" t="str">
        <f t="shared" si="53"/>
        <v>535645-EL FAISAN</v>
      </c>
    </row>
    <row r="3434" spans="1:10">
      <c r="A3434" s="10" t="s">
        <v>77</v>
      </c>
      <c r="B3434" s="10">
        <v>534337</v>
      </c>
      <c r="C3434" s="10">
        <v>8209</v>
      </c>
      <c r="D3434" s="10" t="s">
        <v>6603</v>
      </c>
      <c r="E3434" s="10" t="s">
        <v>26</v>
      </c>
      <c r="F3434" s="10" t="s">
        <v>127</v>
      </c>
      <c r="G3434" s="10" t="s">
        <v>135</v>
      </c>
      <c r="H3434" s="10" t="s">
        <v>2285</v>
      </c>
      <c r="I3434" s="10" t="s">
        <v>2553</v>
      </c>
      <c r="J3434" s="10" t="str">
        <f t="shared" si="53"/>
        <v>534337-ENCINOS</v>
      </c>
    </row>
    <row r="3435" spans="1:10">
      <c r="A3435" s="10" t="s">
        <v>77</v>
      </c>
      <c r="B3435" s="10">
        <v>531830</v>
      </c>
      <c r="C3435" s="10">
        <v>2453</v>
      </c>
      <c r="D3435" s="10" t="s">
        <v>4484</v>
      </c>
      <c r="E3435" s="10" t="s">
        <v>26</v>
      </c>
      <c r="F3435" s="10" t="s">
        <v>27</v>
      </c>
      <c r="G3435" s="10" t="s">
        <v>249</v>
      </c>
      <c r="H3435" s="10" t="s">
        <v>789</v>
      </c>
      <c r="I3435" s="10" t="s">
        <v>4485</v>
      </c>
      <c r="J3435" s="10" t="str">
        <f t="shared" si="53"/>
        <v>531830-LA PAZ</v>
      </c>
    </row>
    <row r="3436" spans="1:10">
      <c r="A3436" s="10" t="s">
        <v>442</v>
      </c>
      <c r="B3436" s="10">
        <v>539168</v>
      </c>
      <c r="C3436" s="10">
        <v>43784</v>
      </c>
      <c r="D3436" s="10" t="s">
        <v>253</v>
      </c>
      <c r="E3436" s="10" t="s">
        <v>180</v>
      </c>
      <c r="F3436" s="10" t="s">
        <v>444</v>
      </c>
      <c r="G3436" s="10" t="s">
        <v>704</v>
      </c>
      <c r="H3436" s="10" t="s">
        <v>442</v>
      </c>
      <c r="I3436" s="10" t="s">
        <v>256</v>
      </c>
      <c r="J3436" s="10" t="str">
        <f t="shared" si="53"/>
        <v>539168-CHIHUAHUA</v>
      </c>
    </row>
    <row r="3437" spans="1:10">
      <c r="A3437" s="10" t="s">
        <v>24</v>
      </c>
      <c r="B3437" s="10">
        <v>530601</v>
      </c>
      <c r="C3437" s="10">
        <v>4115</v>
      </c>
      <c r="D3437" s="10" t="s">
        <v>1965</v>
      </c>
      <c r="E3437" s="10" t="s">
        <v>91</v>
      </c>
      <c r="F3437" s="10" t="s">
        <v>92</v>
      </c>
      <c r="G3437" s="10" t="s">
        <v>606</v>
      </c>
      <c r="H3437" s="10" t="s">
        <v>1860</v>
      </c>
      <c r="I3437" s="10" t="s">
        <v>658</v>
      </c>
      <c r="J3437" s="10" t="str">
        <f t="shared" si="53"/>
        <v>530601-LUIS MOYA</v>
      </c>
    </row>
    <row r="3438" spans="1:10">
      <c r="A3438" s="10" t="s">
        <v>178</v>
      </c>
      <c r="B3438" s="10">
        <v>535186</v>
      </c>
      <c r="C3438" s="10">
        <v>32067</v>
      </c>
      <c r="D3438" s="10" t="s">
        <v>204</v>
      </c>
      <c r="E3438" s="10" t="s">
        <v>180</v>
      </c>
      <c r="F3438" s="10" t="s">
        <v>181</v>
      </c>
      <c r="G3438" s="10" t="s">
        <v>205</v>
      </c>
      <c r="H3438" s="10" t="s">
        <v>3389</v>
      </c>
      <c r="I3438" s="10" t="s">
        <v>206</v>
      </c>
      <c r="J3438" s="10" t="str">
        <f t="shared" si="53"/>
        <v>535186-TERAN</v>
      </c>
    </row>
    <row r="3439" spans="1:10">
      <c r="A3439" s="10" t="s">
        <v>83</v>
      </c>
      <c r="B3439" s="10">
        <v>530675</v>
      </c>
      <c r="C3439" s="10">
        <v>40394</v>
      </c>
      <c r="D3439" s="10" t="s">
        <v>361</v>
      </c>
      <c r="E3439" s="10" t="s">
        <v>52</v>
      </c>
      <c r="F3439" s="10" t="s">
        <v>152</v>
      </c>
      <c r="G3439" s="10" t="s">
        <v>362</v>
      </c>
      <c r="H3439" s="10" t="s">
        <v>246</v>
      </c>
      <c r="I3439" s="10" t="s">
        <v>364</v>
      </c>
      <c r="J3439" s="10" t="str">
        <f t="shared" si="53"/>
        <v>530675-TESORO</v>
      </c>
    </row>
    <row r="3440" spans="1:10">
      <c r="A3440" s="10" t="s">
        <v>77</v>
      </c>
      <c r="B3440" s="10">
        <v>530583</v>
      </c>
      <c r="C3440" s="10">
        <v>7489</v>
      </c>
      <c r="D3440" s="10" t="s">
        <v>1095</v>
      </c>
      <c r="E3440" s="10" t="s">
        <v>91</v>
      </c>
      <c r="F3440" s="10" t="s">
        <v>143</v>
      </c>
      <c r="G3440" s="10" t="s">
        <v>450</v>
      </c>
      <c r="H3440" s="10" t="s">
        <v>1096</v>
      </c>
      <c r="I3440" s="10" t="s">
        <v>1097</v>
      </c>
      <c r="J3440" s="10" t="str">
        <f t="shared" si="53"/>
        <v>530583-FAVIOLA SANCHEZ RESENDIZ</v>
      </c>
    </row>
    <row r="3441" spans="1:10">
      <c r="A3441" s="10" t="s">
        <v>221</v>
      </c>
      <c r="B3441" s="10">
        <v>535089</v>
      </c>
      <c r="C3441" s="10">
        <v>42361</v>
      </c>
      <c r="D3441" s="10" t="s">
        <v>893</v>
      </c>
      <c r="E3441" s="10" t="s">
        <v>26</v>
      </c>
      <c r="F3441" s="10" t="s">
        <v>223</v>
      </c>
      <c r="G3441" s="10" t="s">
        <v>224</v>
      </c>
      <c r="H3441" s="10" t="s">
        <v>3390</v>
      </c>
      <c r="I3441" s="10" t="s">
        <v>544</v>
      </c>
      <c r="J3441" s="10" t="str">
        <f t="shared" si="53"/>
        <v>535089-PINTURAS EL PASO</v>
      </c>
    </row>
    <row r="3442" spans="1:10">
      <c r="A3442" s="10" t="s">
        <v>24</v>
      </c>
      <c r="B3442" s="10">
        <v>532670</v>
      </c>
      <c r="C3442" s="10">
        <v>7771</v>
      </c>
      <c r="D3442" s="10" t="s">
        <v>893</v>
      </c>
      <c r="E3442" s="10" t="s">
        <v>26</v>
      </c>
      <c r="F3442" s="10" t="s">
        <v>27</v>
      </c>
      <c r="G3442" s="10" t="s">
        <v>296</v>
      </c>
      <c r="H3442" s="10" t="s">
        <v>213</v>
      </c>
      <c r="I3442" s="10" t="s">
        <v>544</v>
      </c>
      <c r="J3442" s="10" t="str">
        <f t="shared" si="53"/>
        <v>532670-JUAREZ</v>
      </c>
    </row>
    <row r="3443" spans="1:10">
      <c r="A3443" s="10" t="s">
        <v>33</v>
      </c>
      <c r="B3443" s="10">
        <v>531874</v>
      </c>
      <c r="C3443" s="10">
        <v>22638</v>
      </c>
      <c r="D3443" s="10" t="s">
        <v>436</v>
      </c>
      <c r="E3443" s="10" t="s">
        <v>35</v>
      </c>
      <c r="F3443" s="10" t="s">
        <v>97</v>
      </c>
      <c r="G3443" s="10" t="s">
        <v>437</v>
      </c>
      <c r="H3443" s="10" t="s">
        <v>3392</v>
      </c>
      <c r="I3443" s="10" t="s">
        <v>439</v>
      </c>
      <c r="J3443" s="10" t="str">
        <f t="shared" si="53"/>
        <v>531874-PLAZA GUADALUPE</v>
      </c>
    </row>
    <row r="3444" spans="1:10">
      <c r="A3444" s="10" t="s">
        <v>71</v>
      </c>
      <c r="B3444" s="10">
        <v>537657</v>
      </c>
      <c r="C3444" s="10">
        <v>43217</v>
      </c>
      <c r="D3444" s="10" t="s">
        <v>131</v>
      </c>
      <c r="E3444" s="10" t="s">
        <v>44</v>
      </c>
      <c r="F3444" s="10" t="s">
        <v>45</v>
      </c>
      <c r="G3444" s="10" t="s">
        <v>73</v>
      </c>
      <c r="H3444" s="10" t="s">
        <v>3395</v>
      </c>
      <c r="I3444" s="10" t="s">
        <v>107</v>
      </c>
      <c r="J3444" s="10" t="str">
        <f t="shared" si="53"/>
        <v>537657-ATITALAQUIA 2</v>
      </c>
    </row>
    <row r="3445" spans="1:10">
      <c r="A3445" s="10" t="s">
        <v>24</v>
      </c>
      <c r="B3445" s="10">
        <v>530166</v>
      </c>
      <c r="C3445" s="10">
        <v>3724</v>
      </c>
      <c r="D3445" s="10" t="s">
        <v>6388</v>
      </c>
      <c r="E3445" s="10" t="s">
        <v>26</v>
      </c>
      <c r="F3445" s="10" t="s">
        <v>27</v>
      </c>
      <c r="G3445" s="10" t="s">
        <v>28</v>
      </c>
      <c r="H3445" s="10" t="s">
        <v>6389</v>
      </c>
      <c r="I3445" s="10" t="s">
        <v>6390</v>
      </c>
      <c r="J3445" s="10" t="str">
        <f t="shared" si="53"/>
        <v>530166-PINTURAS PERISUR</v>
      </c>
    </row>
    <row r="3446" spans="1:10">
      <c r="A3446" s="10" t="s">
        <v>33</v>
      </c>
      <c r="B3446" s="10">
        <v>536303</v>
      </c>
      <c r="C3446" s="10">
        <v>22758</v>
      </c>
      <c r="D3446" s="10" t="s">
        <v>1622</v>
      </c>
      <c r="E3446" s="10" t="s">
        <v>35</v>
      </c>
      <c r="F3446" s="10" t="s">
        <v>97</v>
      </c>
      <c r="G3446" s="10" t="s">
        <v>555</v>
      </c>
      <c r="H3446" s="10" t="s">
        <v>3394</v>
      </c>
      <c r="I3446" s="10" t="s">
        <v>1624</v>
      </c>
      <c r="J3446" s="10" t="str">
        <f t="shared" si="53"/>
        <v>536303-SIERRA MAZAMITLA</v>
      </c>
    </row>
    <row r="3447" spans="1:10">
      <c r="A3447" s="10" t="s">
        <v>262</v>
      </c>
      <c r="B3447" s="10">
        <v>530337</v>
      </c>
      <c r="C3447" s="10">
        <v>40669</v>
      </c>
      <c r="D3447" s="10" t="s">
        <v>1647</v>
      </c>
      <c r="E3447" s="10" t="s">
        <v>52</v>
      </c>
      <c r="F3447" s="10" t="s">
        <v>85</v>
      </c>
      <c r="G3447" s="10" t="s">
        <v>276</v>
      </c>
      <c r="H3447" s="10" t="s">
        <v>3391</v>
      </c>
      <c r="I3447" s="10" t="s">
        <v>1649</v>
      </c>
      <c r="J3447" s="10" t="str">
        <f t="shared" si="53"/>
        <v>530337-CHIPILO</v>
      </c>
    </row>
    <row r="3448" spans="1:10">
      <c r="A3448" s="10" t="s">
        <v>120</v>
      </c>
      <c r="B3448" s="10">
        <v>531601</v>
      </c>
      <c r="C3448" s="10">
        <v>21805</v>
      </c>
      <c r="D3448" s="10" t="s">
        <v>5488</v>
      </c>
      <c r="E3448" s="10" t="s">
        <v>26</v>
      </c>
      <c r="F3448" s="10" t="s">
        <v>223</v>
      </c>
      <c r="G3448" s="10" t="s">
        <v>630</v>
      </c>
      <c r="H3448" s="10" t="s">
        <v>1538</v>
      </c>
      <c r="I3448" s="10" t="s">
        <v>5489</v>
      </c>
      <c r="J3448" s="10" t="str">
        <f t="shared" si="53"/>
        <v>531601-MERCADO</v>
      </c>
    </row>
    <row r="3449" spans="1:10">
      <c r="A3449" s="10" t="s">
        <v>77</v>
      </c>
      <c r="B3449" s="10">
        <v>532281</v>
      </c>
      <c r="C3449" s="10">
        <v>8036</v>
      </c>
      <c r="D3449" s="10" t="s">
        <v>5924</v>
      </c>
      <c r="E3449" s="10" t="s">
        <v>26</v>
      </c>
      <c r="F3449" s="10" t="s">
        <v>127</v>
      </c>
      <c r="G3449" s="10" t="s">
        <v>135</v>
      </c>
      <c r="H3449" s="10" t="s">
        <v>6358</v>
      </c>
      <c r="I3449" s="10" t="s">
        <v>5926</v>
      </c>
      <c r="J3449" s="10" t="str">
        <f t="shared" si="53"/>
        <v>532281-532281, ZAFIRO</v>
      </c>
    </row>
    <row r="3450" spans="1:10">
      <c r="A3450" s="10" t="s">
        <v>120</v>
      </c>
      <c r="B3450" s="10">
        <v>537877</v>
      </c>
      <c r="C3450" s="10">
        <v>22947</v>
      </c>
      <c r="D3450" s="10" t="s">
        <v>1199</v>
      </c>
      <c r="E3450" s="10" t="s">
        <v>35</v>
      </c>
      <c r="F3450" s="10" t="s">
        <v>122</v>
      </c>
      <c r="G3450" s="10" t="s">
        <v>410</v>
      </c>
      <c r="H3450" s="10" t="s">
        <v>3397</v>
      </c>
      <c r="I3450" s="10" t="s">
        <v>1201</v>
      </c>
      <c r="J3450" s="10" t="str">
        <f t="shared" si="53"/>
        <v>537877-PINTA FACIL EL PIPILA</v>
      </c>
    </row>
    <row r="3451" spans="1:10">
      <c r="A3451" s="10" t="s">
        <v>83</v>
      </c>
      <c r="B3451" s="10">
        <v>537570</v>
      </c>
      <c r="C3451" s="10">
        <v>43197</v>
      </c>
      <c r="D3451" s="10" t="s">
        <v>84</v>
      </c>
      <c r="E3451" s="10" t="s">
        <v>52</v>
      </c>
      <c r="F3451" s="10" t="s">
        <v>85</v>
      </c>
      <c r="G3451" s="10" t="s">
        <v>86</v>
      </c>
      <c r="H3451" s="10" t="s">
        <v>3398</v>
      </c>
      <c r="I3451" s="10" t="s">
        <v>88</v>
      </c>
      <c r="J3451" s="10" t="str">
        <f t="shared" si="53"/>
        <v>537570-SANTA CECILIA</v>
      </c>
    </row>
    <row r="3452" spans="1:10">
      <c r="A3452" s="10" t="s">
        <v>114</v>
      </c>
      <c r="B3452" s="10">
        <v>530486</v>
      </c>
      <c r="C3452" s="10">
        <v>20985</v>
      </c>
      <c r="D3452" s="10" t="s">
        <v>115</v>
      </c>
      <c r="E3452" s="10" t="s">
        <v>35</v>
      </c>
      <c r="F3452" s="10" t="s">
        <v>116</v>
      </c>
      <c r="G3452" s="10" t="s">
        <v>587</v>
      </c>
      <c r="H3452" s="10" t="s">
        <v>3396</v>
      </c>
      <c r="I3452" s="10" t="s">
        <v>119</v>
      </c>
      <c r="J3452" s="10" t="str">
        <f t="shared" si="53"/>
        <v>530486-PINTURAS SERUR MATRIZ</v>
      </c>
    </row>
    <row r="3453" spans="1:10">
      <c r="A3453" s="10" t="s">
        <v>527</v>
      </c>
      <c r="B3453" s="10">
        <v>531099</v>
      </c>
      <c r="C3453" s="10">
        <v>21355</v>
      </c>
      <c r="D3453" s="10" t="s">
        <v>5477</v>
      </c>
      <c r="E3453" s="10" t="s">
        <v>180</v>
      </c>
      <c r="F3453" s="10" t="s">
        <v>195</v>
      </c>
      <c r="G3453" s="10" t="s">
        <v>528</v>
      </c>
      <c r="H3453" s="10" t="s">
        <v>2021</v>
      </c>
      <c r="I3453" s="10" t="s">
        <v>5479</v>
      </c>
      <c r="J3453" s="10" t="str">
        <f t="shared" si="53"/>
        <v>531099-BELISARIO</v>
      </c>
    </row>
    <row r="3454" spans="1:10">
      <c r="A3454" s="10" t="s">
        <v>71</v>
      </c>
      <c r="B3454" s="10">
        <v>533973</v>
      </c>
      <c r="C3454" s="10">
        <v>41496</v>
      </c>
      <c r="D3454" s="10" t="s">
        <v>131</v>
      </c>
      <c r="E3454" s="10" t="s">
        <v>44</v>
      </c>
      <c r="F3454" s="10" t="s">
        <v>45</v>
      </c>
      <c r="G3454" s="10" t="s">
        <v>73</v>
      </c>
      <c r="H3454" s="10" t="s">
        <v>1786</v>
      </c>
      <c r="I3454" s="10" t="s">
        <v>107</v>
      </c>
      <c r="J3454" s="10" t="str">
        <f t="shared" si="53"/>
        <v>533973-COLEGIO MILITAR</v>
      </c>
    </row>
    <row r="3455" spans="1:10">
      <c r="A3455" s="10" t="s">
        <v>33</v>
      </c>
      <c r="B3455" s="10">
        <v>536291</v>
      </c>
      <c r="C3455" s="10">
        <v>22701</v>
      </c>
      <c r="D3455" s="10" t="s">
        <v>5475</v>
      </c>
      <c r="E3455" s="10" t="s">
        <v>35</v>
      </c>
      <c r="F3455" s="10" t="s">
        <v>97</v>
      </c>
      <c r="G3455" s="10" t="s">
        <v>437</v>
      </c>
      <c r="H3455" s="10" t="s">
        <v>4583</v>
      </c>
      <c r="I3455" s="10" t="s">
        <v>5476</v>
      </c>
      <c r="J3455" s="10" t="str">
        <f t="shared" si="53"/>
        <v>536291-SAN JUAN COSALA</v>
      </c>
    </row>
    <row r="3456" spans="1:10">
      <c r="A3456" s="10" t="s">
        <v>527</v>
      </c>
      <c r="B3456" s="10">
        <v>537286</v>
      </c>
      <c r="C3456" s="10">
        <v>32561</v>
      </c>
      <c r="D3456" s="10" t="s">
        <v>2756</v>
      </c>
      <c r="E3456" s="10" t="s">
        <v>180</v>
      </c>
      <c r="F3456" s="10" t="s">
        <v>195</v>
      </c>
      <c r="G3456" s="10" t="s">
        <v>572</v>
      </c>
      <c r="H3456" s="10" t="s">
        <v>3399</v>
      </c>
      <c r="I3456" s="10" t="s">
        <v>2758</v>
      </c>
      <c r="J3456" s="10" t="str">
        <f t="shared" si="53"/>
        <v>537286-SINALOA DE LEYVA</v>
      </c>
    </row>
    <row r="3457" spans="1:10">
      <c r="A3457" s="10" t="s">
        <v>83</v>
      </c>
      <c r="B3457" s="10">
        <v>530683</v>
      </c>
      <c r="C3457" s="10">
        <v>40394</v>
      </c>
      <c r="D3457" s="10" t="s">
        <v>361</v>
      </c>
      <c r="E3457" s="10" t="s">
        <v>52</v>
      </c>
      <c r="F3457" s="10" t="s">
        <v>152</v>
      </c>
      <c r="G3457" s="10" t="s">
        <v>362</v>
      </c>
      <c r="H3457" s="10" t="s">
        <v>740</v>
      </c>
      <c r="I3457" s="10" t="s">
        <v>364</v>
      </c>
      <c r="J3457" s="10" t="str">
        <f t="shared" si="53"/>
        <v>530683-FRANCISCO VILLA</v>
      </c>
    </row>
    <row r="3458" spans="1:10">
      <c r="A3458" s="10" t="s">
        <v>77</v>
      </c>
      <c r="B3458" s="10">
        <v>534904</v>
      </c>
      <c r="C3458" s="10">
        <v>7714</v>
      </c>
      <c r="D3458" s="10" t="s">
        <v>503</v>
      </c>
      <c r="E3458" s="10" t="s">
        <v>26</v>
      </c>
      <c r="F3458" s="10" t="s">
        <v>127</v>
      </c>
      <c r="G3458" s="10" t="s">
        <v>330</v>
      </c>
      <c r="H3458" s="10" t="s">
        <v>1540</v>
      </c>
      <c r="I3458" s="10" t="s">
        <v>505</v>
      </c>
      <c r="J3458" s="10" t="str">
        <f t="shared" si="53"/>
        <v>534904-MACRO</v>
      </c>
    </row>
    <row r="3459" spans="1:10">
      <c r="A3459" s="10" t="s">
        <v>178</v>
      </c>
      <c r="B3459" s="10">
        <v>538697</v>
      </c>
      <c r="C3459" s="10">
        <v>43662</v>
      </c>
      <c r="D3459" s="10" t="s">
        <v>179</v>
      </c>
      <c r="E3459" s="10" t="s">
        <v>180</v>
      </c>
      <c r="F3459" s="10" t="s">
        <v>181</v>
      </c>
      <c r="G3459" s="10" t="s">
        <v>182</v>
      </c>
      <c r="H3459" s="10" t="s">
        <v>585</v>
      </c>
      <c r="I3459" s="10" t="s">
        <v>184</v>
      </c>
      <c r="J3459" s="10" t="str">
        <f t="shared" ref="J3459:J3522" si="54">CONCATENATE(B3459,"-",H3459)</f>
        <v>538697-BAJA MALIBU</v>
      </c>
    </row>
    <row r="3460" spans="1:10">
      <c r="A3460" s="10" t="s">
        <v>371</v>
      </c>
      <c r="B3460" s="10">
        <v>534875</v>
      </c>
      <c r="C3460" s="10">
        <v>31919</v>
      </c>
      <c r="D3460" s="10" t="s">
        <v>84</v>
      </c>
      <c r="E3460" s="10" t="s">
        <v>180</v>
      </c>
      <c r="F3460" s="10" t="s">
        <v>181</v>
      </c>
      <c r="G3460" s="10" t="s">
        <v>372</v>
      </c>
      <c r="H3460" s="10" t="s">
        <v>1085</v>
      </c>
      <c r="I3460" s="10" t="s">
        <v>88</v>
      </c>
      <c r="J3460" s="10" t="str">
        <f t="shared" si="54"/>
        <v>534875-REFORMA</v>
      </c>
    </row>
    <row r="3461" spans="1:10">
      <c r="A3461" s="10" t="s">
        <v>77</v>
      </c>
      <c r="B3461" s="10">
        <v>531933</v>
      </c>
      <c r="C3461" s="10">
        <v>7068</v>
      </c>
      <c r="D3461" s="10" t="s">
        <v>5516</v>
      </c>
      <c r="E3461" s="10" t="s">
        <v>91</v>
      </c>
      <c r="F3461" s="10" t="s">
        <v>92</v>
      </c>
      <c r="G3461" s="10" t="s">
        <v>284</v>
      </c>
      <c r="H3461" s="10" t="s">
        <v>2636</v>
      </c>
      <c r="I3461" s="10" t="s">
        <v>550</v>
      </c>
      <c r="J3461" s="10" t="str">
        <f t="shared" si="54"/>
        <v>531933-HEROES</v>
      </c>
    </row>
    <row r="3462" spans="1:10">
      <c r="A3462" s="10" t="s">
        <v>77</v>
      </c>
      <c r="B3462" s="10">
        <v>538390</v>
      </c>
      <c r="C3462" s="10">
        <v>4450</v>
      </c>
      <c r="D3462" s="10" t="s">
        <v>699</v>
      </c>
      <c r="E3462" s="10" t="s">
        <v>26</v>
      </c>
      <c r="F3462" s="10" t="s">
        <v>27</v>
      </c>
      <c r="G3462" s="10" t="s">
        <v>305</v>
      </c>
      <c r="H3462" s="10" t="s">
        <v>3401</v>
      </c>
      <c r="I3462" s="10" t="s">
        <v>483</v>
      </c>
      <c r="J3462" s="10" t="str">
        <f t="shared" si="54"/>
        <v>538390-JUCHITEPEC</v>
      </c>
    </row>
    <row r="3463" spans="1:10">
      <c r="A3463" s="10" t="s">
        <v>50</v>
      </c>
      <c r="B3463" s="10">
        <v>534752</v>
      </c>
      <c r="C3463" s="10">
        <v>41125</v>
      </c>
      <c r="D3463" s="10" t="s">
        <v>51</v>
      </c>
      <c r="E3463" s="10" t="s">
        <v>52</v>
      </c>
      <c r="F3463" s="10" t="s">
        <v>53</v>
      </c>
      <c r="G3463" s="10" t="s">
        <v>54</v>
      </c>
      <c r="H3463" s="10" t="s">
        <v>3400</v>
      </c>
      <c r="I3463" s="10" t="s">
        <v>56</v>
      </c>
      <c r="J3463" s="10" t="str">
        <f t="shared" si="54"/>
        <v>534752-COMALAPA 02</v>
      </c>
    </row>
    <row r="3464" spans="1:10">
      <c r="A3464" s="10" t="s">
        <v>24</v>
      </c>
      <c r="B3464" s="10">
        <v>530360</v>
      </c>
      <c r="C3464" s="10">
        <v>1523</v>
      </c>
      <c r="D3464" s="10" t="s">
        <v>6251</v>
      </c>
      <c r="E3464" s="10" t="s">
        <v>26</v>
      </c>
      <c r="F3464" s="10" t="s">
        <v>127</v>
      </c>
      <c r="G3464" s="10" t="s">
        <v>300</v>
      </c>
      <c r="H3464" s="10" t="s">
        <v>6252</v>
      </c>
      <c r="I3464" s="10" t="s">
        <v>6253</v>
      </c>
      <c r="J3464" s="10" t="str">
        <f t="shared" si="54"/>
        <v>530360-PINTURAS ERMITA</v>
      </c>
    </row>
    <row r="3465" spans="1:10">
      <c r="A3465" s="10" t="s">
        <v>33</v>
      </c>
      <c r="B3465" s="10">
        <v>538684</v>
      </c>
      <c r="C3465" s="10">
        <v>23047</v>
      </c>
      <c r="D3465" s="10" t="s">
        <v>934</v>
      </c>
      <c r="E3465" s="10" t="s">
        <v>35</v>
      </c>
      <c r="F3465" s="10" t="s">
        <v>36</v>
      </c>
      <c r="G3465" s="10" t="s">
        <v>427</v>
      </c>
      <c r="H3465" s="10" t="s">
        <v>3402</v>
      </c>
      <c r="I3465" s="10" t="s">
        <v>936</v>
      </c>
      <c r="J3465" s="10" t="str">
        <f t="shared" si="54"/>
        <v>538684-AHUALULCO DE MERCADO</v>
      </c>
    </row>
    <row r="3466" spans="1:10">
      <c r="A3466" s="10" t="s">
        <v>114</v>
      </c>
      <c r="B3466" s="10">
        <v>530566</v>
      </c>
      <c r="C3466" s="10">
        <v>20982</v>
      </c>
      <c r="D3466" s="10" t="s">
        <v>115</v>
      </c>
      <c r="E3466" s="10" t="s">
        <v>35</v>
      </c>
      <c r="F3466" s="10" t="s">
        <v>116</v>
      </c>
      <c r="G3466" s="10" t="s">
        <v>117</v>
      </c>
      <c r="H3466" s="10" t="s">
        <v>1123</v>
      </c>
      <c r="I3466" s="10" t="s">
        <v>119</v>
      </c>
      <c r="J3466" s="10" t="str">
        <f t="shared" si="54"/>
        <v>530566-PINTURAS REVOLUCION  LOS REYES</v>
      </c>
    </row>
    <row r="3467" spans="1:10">
      <c r="A3467" s="10" t="s">
        <v>365</v>
      </c>
      <c r="B3467" s="10">
        <v>538936</v>
      </c>
      <c r="C3467" s="10">
        <v>32899</v>
      </c>
      <c r="D3467" s="10" t="s">
        <v>366</v>
      </c>
      <c r="E3467" s="10" t="s">
        <v>44</v>
      </c>
      <c r="F3467" s="10" t="s">
        <v>45</v>
      </c>
      <c r="G3467" s="10" t="s">
        <v>187</v>
      </c>
      <c r="H3467" s="10" t="s">
        <v>2518</v>
      </c>
      <c r="I3467" s="10" t="s">
        <v>364</v>
      </c>
      <c r="J3467" s="10" t="str">
        <f t="shared" si="54"/>
        <v>538936-MARIANO HIDALGO</v>
      </c>
    </row>
    <row r="3468" spans="1:10">
      <c r="A3468" s="10" t="s">
        <v>114</v>
      </c>
      <c r="B3468" s="10">
        <v>531421</v>
      </c>
      <c r="C3468" s="10">
        <v>21077</v>
      </c>
      <c r="D3468" s="10" t="s">
        <v>3403</v>
      </c>
      <c r="E3468" s="10" t="s">
        <v>35</v>
      </c>
      <c r="F3468" s="10" t="s">
        <v>116</v>
      </c>
      <c r="G3468" s="10" t="s">
        <v>488</v>
      </c>
      <c r="H3468" s="10" t="s">
        <v>3404</v>
      </c>
      <c r="I3468" s="10" t="s">
        <v>3405</v>
      </c>
      <c r="J3468" s="10" t="str">
        <f t="shared" si="54"/>
        <v>531421-PINTURAS Y RECUBRIMIENTOS DEL PUEBLO</v>
      </c>
    </row>
    <row r="3469" spans="1:10">
      <c r="A3469" s="10" t="s">
        <v>150</v>
      </c>
      <c r="B3469" s="10">
        <v>535994</v>
      </c>
      <c r="C3469" s="10">
        <v>42700</v>
      </c>
      <c r="D3469" s="10" t="s">
        <v>3406</v>
      </c>
      <c r="E3469" s="10" t="s">
        <v>52</v>
      </c>
      <c r="F3469" s="10" t="s">
        <v>152</v>
      </c>
      <c r="G3469" s="10" t="s">
        <v>352</v>
      </c>
      <c r="H3469" s="10" t="s">
        <v>3407</v>
      </c>
      <c r="I3469" s="10" t="s">
        <v>1143</v>
      </c>
      <c r="J3469" s="10" t="str">
        <f t="shared" si="54"/>
        <v>535994-COMEX SAN FERNANDO</v>
      </c>
    </row>
    <row r="3470" spans="1:10">
      <c r="A3470" s="10" t="s">
        <v>77</v>
      </c>
      <c r="B3470" s="10">
        <v>533860</v>
      </c>
      <c r="C3470" s="10">
        <v>41910</v>
      </c>
      <c r="D3470" s="10" t="s">
        <v>257</v>
      </c>
      <c r="E3470" s="10" t="s">
        <v>91</v>
      </c>
      <c r="F3470" s="10" t="s">
        <v>311</v>
      </c>
      <c r="G3470" s="10" t="s">
        <v>462</v>
      </c>
      <c r="H3470" s="10" t="s">
        <v>6133</v>
      </c>
      <c r="I3470" s="10" t="s">
        <v>260</v>
      </c>
      <c r="J3470" s="10" t="str">
        <f t="shared" si="54"/>
        <v>533860-BODEGA FAUSTINO</v>
      </c>
    </row>
    <row r="3471" spans="1:10">
      <c r="A3471" s="10" t="s">
        <v>77</v>
      </c>
      <c r="B3471" s="10">
        <v>530049</v>
      </c>
      <c r="C3471" s="10">
        <v>1689</v>
      </c>
      <c r="D3471" s="10" t="s">
        <v>3408</v>
      </c>
      <c r="E3471" s="10" t="s">
        <v>91</v>
      </c>
      <c r="F3471" s="10" t="s">
        <v>143</v>
      </c>
      <c r="G3471" s="10" t="s">
        <v>208</v>
      </c>
      <c r="H3471" s="10" t="s">
        <v>3409</v>
      </c>
      <c r="I3471" s="10" t="s">
        <v>210</v>
      </c>
      <c r="J3471" s="10" t="str">
        <f t="shared" si="54"/>
        <v>530049-COMEX COYOTEPEC</v>
      </c>
    </row>
    <row r="3472" spans="1:10">
      <c r="A3472" s="10" t="s">
        <v>83</v>
      </c>
      <c r="B3472" s="10">
        <v>537255</v>
      </c>
      <c r="C3472" s="10">
        <v>32548</v>
      </c>
      <c r="D3472" s="10" t="s">
        <v>131</v>
      </c>
      <c r="E3472" s="10" t="s">
        <v>44</v>
      </c>
      <c r="F3472" s="10" t="s">
        <v>66</v>
      </c>
      <c r="G3472" s="10" t="s">
        <v>132</v>
      </c>
      <c r="H3472" s="10" t="s">
        <v>3411</v>
      </c>
      <c r="I3472" s="10" t="s">
        <v>107</v>
      </c>
      <c r="J3472" s="10" t="str">
        <f t="shared" si="54"/>
        <v>537255-CITLALTEPTL</v>
      </c>
    </row>
    <row r="3473" spans="1:10">
      <c r="A3473" s="10" t="s">
        <v>24</v>
      </c>
      <c r="B3473" s="10">
        <v>537587</v>
      </c>
      <c r="C3473" s="10">
        <v>7992</v>
      </c>
      <c r="D3473" s="10" t="s">
        <v>893</v>
      </c>
      <c r="E3473" s="10" t="s">
        <v>26</v>
      </c>
      <c r="F3473" s="10" t="s">
        <v>27</v>
      </c>
      <c r="G3473" s="10" t="s">
        <v>296</v>
      </c>
      <c r="H3473" s="10" t="s">
        <v>3412</v>
      </c>
      <c r="I3473" s="10" t="s">
        <v>544</v>
      </c>
      <c r="J3473" s="10" t="str">
        <f t="shared" si="54"/>
        <v>537587-LOMAS DE ZARAGOZA</v>
      </c>
    </row>
    <row r="3474" spans="1:10">
      <c r="A3474" s="10" t="s">
        <v>77</v>
      </c>
      <c r="B3474" s="10">
        <v>531485</v>
      </c>
      <c r="C3474" s="10">
        <v>7555</v>
      </c>
      <c r="D3474" s="10" t="s">
        <v>1002</v>
      </c>
      <c r="E3474" s="10" t="s">
        <v>26</v>
      </c>
      <c r="F3474" s="10" t="s">
        <v>127</v>
      </c>
      <c r="G3474" s="10" t="s">
        <v>334</v>
      </c>
      <c r="H3474" s="10" t="s">
        <v>5220</v>
      </c>
      <c r="I3474" s="10" t="s">
        <v>813</v>
      </c>
      <c r="J3474" s="10" t="str">
        <f t="shared" si="54"/>
        <v>531485-REYES</v>
      </c>
    </row>
    <row r="3475" spans="1:10">
      <c r="A3475" s="10" t="s">
        <v>83</v>
      </c>
      <c r="B3475" s="10">
        <v>533924</v>
      </c>
      <c r="C3475" s="10">
        <v>42433</v>
      </c>
      <c r="D3475" s="10" t="s">
        <v>581</v>
      </c>
      <c r="E3475" s="10" t="s">
        <v>52</v>
      </c>
      <c r="F3475" s="10" t="s">
        <v>85</v>
      </c>
      <c r="G3475" s="10" t="s">
        <v>235</v>
      </c>
      <c r="H3475" s="10" t="s">
        <v>3414</v>
      </c>
      <c r="I3475" s="10" t="s">
        <v>274</v>
      </c>
      <c r="J3475" s="10" t="str">
        <f t="shared" si="54"/>
        <v>533924-CHOCAMAN</v>
      </c>
    </row>
    <row r="3476" spans="1:10">
      <c r="A3476" s="10" t="s">
        <v>198</v>
      </c>
      <c r="B3476" s="10">
        <v>536200</v>
      </c>
      <c r="C3476" s="10">
        <v>42802</v>
      </c>
      <c r="D3476" s="10" t="s">
        <v>5974</v>
      </c>
      <c r="E3476" s="10" t="s">
        <v>52</v>
      </c>
      <c r="F3476" s="10" t="s">
        <v>60</v>
      </c>
      <c r="G3476" s="10" t="s">
        <v>212</v>
      </c>
      <c r="H3476" s="10" t="s">
        <v>4399</v>
      </c>
      <c r="I3476" s="10" t="s">
        <v>5618</v>
      </c>
      <c r="J3476" s="10" t="str">
        <f t="shared" si="54"/>
        <v>536200-MAXUXAC</v>
      </c>
    </row>
    <row r="3477" spans="1:10">
      <c r="A3477" s="10" t="s">
        <v>77</v>
      </c>
      <c r="B3477" s="10">
        <v>538672</v>
      </c>
      <c r="C3477" s="10">
        <v>4779</v>
      </c>
      <c r="D3477" s="10" t="s">
        <v>1661</v>
      </c>
      <c r="E3477" s="10" t="s">
        <v>91</v>
      </c>
      <c r="F3477" s="10" t="s">
        <v>92</v>
      </c>
      <c r="G3477" s="10" t="s">
        <v>284</v>
      </c>
      <c r="H3477" s="10" t="s">
        <v>2790</v>
      </c>
      <c r="I3477" s="10" t="s">
        <v>667</v>
      </c>
      <c r="J3477" s="10" t="str">
        <f t="shared" si="54"/>
        <v>538672-SAN MARTIN</v>
      </c>
    </row>
    <row r="3478" spans="1:10">
      <c r="A3478" s="10" t="s">
        <v>77</v>
      </c>
      <c r="B3478" s="10">
        <v>530193</v>
      </c>
      <c r="C3478" s="10">
        <v>2679</v>
      </c>
      <c r="D3478" s="10" t="s">
        <v>1216</v>
      </c>
      <c r="E3478" s="10" t="s">
        <v>26</v>
      </c>
      <c r="F3478" s="10" t="s">
        <v>127</v>
      </c>
      <c r="G3478" s="10" t="s">
        <v>330</v>
      </c>
      <c r="H3478" s="10" t="s">
        <v>2090</v>
      </c>
      <c r="I3478" s="10" t="s">
        <v>1216</v>
      </c>
      <c r="J3478" s="10" t="str">
        <f t="shared" si="54"/>
        <v>530193-PINTURAS TULPETLAC</v>
      </c>
    </row>
    <row r="3479" spans="1:10">
      <c r="A3479" s="10" t="s">
        <v>33</v>
      </c>
      <c r="B3479" s="10">
        <v>535416</v>
      </c>
      <c r="C3479" s="10">
        <v>22610</v>
      </c>
      <c r="D3479" s="10" t="s">
        <v>194</v>
      </c>
      <c r="E3479" s="10" t="s">
        <v>35</v>
      </c>
      <c r="F3479" s="10" t="s">
        <v>97</v>
      </c>
      <c r="G3479" s="10" t="s">
        <v>437</v>
      </c>
      <c r="H3479" s="10" t="s">
        <v>1868</v>
      </c>
      <c r="I3479" s="10" t="s">
        <v>88</v>
      </c>
      <c r="J3479" s="10" t="str">
        <f t="shared" si="54"/>
        <v>535416-TEPEYAC</v>
      </c>
    </row>
    <row r="3480" spans="1:10">
      <c r="A3480" s="10" t="s">
        <v>150</v>
      </c>
      <c r="B3480" s="10">
        <v>530387</v>
      </c>
      <c r="C3480" s="10">
        <v>41302</v>
      </c>
      <c r="D3480" s="10" t="s">
        <v>1798</v>
      </c>
      <c r="E3480" s="10" t="s">
        <v>52</v>
      </c>
      <c r="F3480" s="10" t="s">
        <v>152</v>
      </c>
      <c r="G3480" s="10" t="s">
        <v>232</v>
      </c>
      <c r="H3480" s="10" t="s">
        <v>221</v>
      </c>
      <c r="I3480" s="10" t="s">
        <v>6593</v>
      </c>
      <c r="J3480" s="10" t="str">
        <f t="shared" si="54"/>
        <v>530387-MORELOS</v>
      </c>
    </row>
    <row r="3481" spans="1:10">
      <c r="A3481" s="10" t="s">
        <v>71</v>
      </c>
      <c r="B3481" s="10">
        <v>538088</v>
      </c>
      <c r="C3481" s="10">
        <v>22989</v>
      </c>
      <c r="D3481" s="10" t="s">
        <v>618</v>
      </c>
      <c r="E3481" s="10" t="s">
        <v>44</v>
      </c>
      <c r="F3481" s="10" t="s">
        <v>45</v>
      </c>
      <c r="G3481" s="10" t="s">
        <v>619</v>
      </c>
      <c r="H3481" s="10" t="s">
        <v>3413</v>
      </c>
      <c r="I3481" s="10" t="s">
        <v>107</v>
      </c>
      <c r="J3481" s="10" t="str">
        <f t="shared" si="54"/>
        <v>538088-ACAYUCA</v>
      </c>
    </row>
    <row r="3482" spans="1:10">
      <c r="A3482" s="10" t="s">
        <v>83</v>
      </c>
      <c r="B3482" s="10">
        <v>532543</v>
      </c>
      <c r="C3482" s="10">
        <v>40011</v>
      </c>
      <c r="D3482" s="10" t="s">
        <v>5513</v>
      </c>
      <c r="E3482" s="10" t="s">
        <v>52</v>
      </c>
      <c r="F3482" s="10" t="s">
        <v>85</v>
      </c>
      <c r="G3482" s="10" t="s">
        <v>235</v>
      </c>
      <c r="H3482" s="10" t="s">
        <v>3517</v>
      </c>
      <c r="I3482" s="10" t="s">
        <v>5514</v>
      </c>
      <c r="J3482" s="10" t="str">
        <f t="shared" si="54"/>
        <v>532543-CORDOBA CENTRO</v>
      </c>
    </row>
    <row r="3483" spans="1:10">
      <c r="A3483" s="10" t="s">
        <v>562</v>
      </c>
      <c r="B3483" s="10">
        <v>536289</v>
      </c>
      <c r="C3483" s="10">
        <v>32388</v>
      </c>
      <c r="D3483" s="10" t="s">
        <v>253</v>
      </c>
      <c r="E3483" s="10" t="s">
        <v>180</v>
      </c>
      <c r="F3483" s="10" t="s">
        <v>444</v>
      </c>
      <c r="G3483" s="10" t="s">
        <v>564</v>
      </c>
      <c r="H3483" s="10" t="s">
        <v>4522</v>
      </c>
      <c r="I3483" s="10" t="s">
        <v>256</v>
      </c>
      <c r="J3483" s="10" t="str">
        <f t="shared" si="54"/>
        <v>536289-PEREZ TREVIÑO</v>
      </c>
    </row>
    <row r="3484" spans="1:10">
      <c r="A3484" s="10" t="s">
        <v>83</v>
      </c>
      <c r="B3484" s="10">
        <v>535219</v>
      </c>
      <c r="C3484" s="10">
        <v>42426</v>
      </c>
      <c r="D3484" s="10" t="s">
        <v>5931</v>
      </c>
      <c r="E3484" s="10" t="s">
        <v>44</v>
      </c>
      <c r="F3484" s="10" t="s">
        <v>66</v>
      </c>
      <c r="G3484" s="10" t="s">
        <v>132</v>
      </c>
      <c r="H3484" s="10" t="s">
        <v>6465</v>
      </c>
      <c r="I3484" s="10" t="s">
        <v>5933</v>
      </c>
      <c r="J3484" s="10" t="str">
        <f t="shared" si="54"/>
        <v>535219-SUCURSAL MERCADO</v>
      </c>
    </row>
    <row r="3485" spans="1:10">
      <c r="A3485" s="10" t="s">
        <v>77</v>
      </c>
      <c r="B3485" s="10">
        <v>532560</v>
      </c>
      <c r="C3485" s="10">
        <v>7063</v>
      </c>
      <c r="D3485" s="10" t="s">
        <v>1549</v>
      </c>
      <c r="E3485" s="10" t="s">
        <v>26</v>
      </c>
      <c r="F3485" s="10" t="s">
        <v>127</v>
      </c>
      <c r="G3485" s="10" t="s">
        <v>135</v>
      </c>
      <c r="H3485" s="10" t="s">
        <v>6286</v>
      </c>
      <c r="I3485" s="10" t="s">
        <v>1551</v>
      </c>
      <c r="J3485" s="10" t="str">
        <f t="shared" si="54"/>
        <v>532560-COMEX LOMA BONITA</v>
      </c>
    </row>
    <row r="3486" spans="1:10">
      <c r="A3486" s="10" t="s">
        <v>365</v>
      </c>
      <c r="B3486" s="10">
        <v>534262</v>
      </c>
      <c r="C3486" s="10">
        <v>22199</v>
      </c>
      <c r="D3486" s="10" t="s">
        <v>2875</v>
      </c>
      <c r="E3486" s="10" t="s">
        <v>44</v>
      </c>
      <c r="F3486" s="10" t="s">
        <v>45</v>
      </c>
      <c r="G3486" s="10" t="s">
        <v>187</v>
      </c>
      <c r="H3486" s="10" t="s">
        <v>4063</v>
      </c>
      <c r="I3486" s="10" t="s">
        <v>2876</v>
      </c>
      <c r="J3486" s="10" t="str">
        <f t="shared" si="54"/>
        <v>534262-URUGUAY</v>
      </c>
    </row>
    <row r="3487" spans="1:10">
      <c r="A3487" s="10" t="s">
        <v>178</v>
      </c>
      <c r="B3487" s="10">
        <v>531324</v>
      </c>
      <c r="C3487" s="10">
        <v>22379</v>
      </c>
      <c r="D3487" s="10" t="s">
        <v>179</v>
      </c>
      <c r="E3487" s="10" t="s">
        <v>180</v>
      </c>
      <c r="F3487" s="10" t="s">
        <v>181</v>
      </c>
      <c r="G3487" s="10" t="s">
        <v>182</v>
      </c>
      <c r="H3487" s="10" t="s">
        <v>858</v>
      </c>
      <c r="I3487" s="10" t="s">
        <v>184</v>
      </c>
      <c r="J3487" s="10" t="str">
        <f t="shared" si="54"/>
        <v>531324-MATAMOROS</v>
      </c>
    </row>
    <row r="3488" spans="1:10">
      <c r="A3488" s="10" t="s">
        <v>50</v>
      </c>
      <c r="B3488" s="10">
        <v>536606</v>
      </c>
      <c r="C3488" s="10">
        <v>40425</v>
      </c>
      <c r="D3488" s="10" t="s">
        <v>51</v>
      </c>
      <c r="E3488" s="10" t="s">
        <v>52</v>
      </c>
      <c r="F3488" s="10" t="s">
        <v>53</v>
      </c>
      <c r="G3488" s="10" t="s">
        <v>54</v>
      </c>
      <c r="H3488" s="10" t="s">
        <v>6513</v>
      </c>
      <c r="I3488" s="10" t="s">
        <v>56</v>
      </c>
      <c r="J3488" s="10" t="str">
        <f t="shared" si="54"/>
        <v>536606-SUC LA MESILLA</v>
      </c>
    </row>
    <row r="3489" spans="1:10">
      <c r="A3489" s="10" t="s">
        <v>24</v>
      </c>
      <c r="B3489" s="10">
        <v>538794</v>
      </c>
      <c r="C3489" s="10">
        <v>8166</v>
      </c>
      <c r="D3489" s="10" t="s">
        <v>1077</v>
      </c>
      <c r="E3489" s="10" t="s">
        <v>26</v>
      </c>
      <c r="F3489" s="10" t="s">
        <v>127</v>
      </c>
      <c r="G3489" s="10" t="s">
        <v>300</v>
      </c>
      <c r="H3489" s="10" t="s">
        <v>2626</v>
      </c>
      <c r="I3489" s="10" t="s">
        <v>1079</v>
      </c>
      <c r="J3489" s="10" t="str">
        <f t="shared" si="54"/>
        <v>538794-COMEX MONTEVIDEO</v>
      </c>
    </row>
    <row r="3490" spans="1:10">
      <c r="A3490" s="10" t="s">
        <v>114</v>
      </c>
      <c r="B3490" s="10">
        <v>530512</v>
      </c>
      <c r="C3490" s="10">
        <v>20982</v>
      </c>
      <c r="D3490" s="10" t="s">
        <v>115</v>
      </c>
      <c r="E3490" s="10" t="s">
        <v>35</v>
      </c>
      <c r="F3490" s="10" t="s">
        <v>116</v>
      </c>
      <c r="G3490" s="10" t="s">
        <v>117</v>
      </c>
      <c r="H3490" s="10" t="s">
        <v>2206</v>
      </c>
      <c r="I3490" s="10" t="s">
        <v>119</v>
      </c>
      <c r="J3490" s="10" t="str">
        <f t="shared" si="54"/>
        <v>530512-PINTURAS TAWSER ALHONDIGA</v>
      </c>
    </row>
    <row r="3491" spans="1:10">
      <c r="A3491" s="10" t="s">
        <v>240</v>
      </c>
      <c r="B3491" s="10">
        <v>537296</v>
      </c>
      <c r="C3491" s="10">
        <v>43123</v>
      </c>
      <c r="D3491" s="10" t="s">
        <v>1229</v>
      </c>
      <c r="E3491" s="10" t="s">
        <v>26</v>
      </c>
      <c r="F3491" s="10" t="s">
        <v>223</v>
      </c>
      <c r="G3491" s="10" t="s">
        <v>242</v>
      </c>
      <c r="H3491" s="10" t="s">
        <v>3423</v>
      </c>
      <c r="I3491" s="10" t="s">
        <v>1230</v>
      </c>
      <c r="J3491" s="10" t="str">
        <f t="shared" si="54"/>
        <v>537296-COMEX TLATLAUQUITEPEC</v>
      </c>
    </row>
    <row r="3492" spans="1:10">
      <c r="A3492" s="10" t="s">
        <v>114</v>
      </c>
      <c r="B3492" s="10">
        <v>530071</v>
      </c>
      <c r="C3492" s="10">
        <v>22020</v>
      </c>
      <c r="D3492" s="10" t="s">
        <v>487</v>
      </c>
      <c r="E3492" s="10" t="s">
        <v>35</v>
      </c>
      <c r="F3492" s="10" t="s">
        <v>116</v>
      </c>
      <c r="G3492" s="10" t="s">
        <v>488</v>
      </c>
      <c r="H3492" s="10" t="s">
        <v>150</v>
      </c>
      <c r="I3492" s="10" t="s">
        <v>490</v>
      </c>
      <c r="J3492" s="10" t="str">
        <f t="shared" si="54"/>
        <v>530071-TABASCO</v>
      </c>
    </row>
    <row r="3493" spans="1:10">
      <c r="A3493" s="10" t="s">
        <v>33</v>
      </c>
      <c r="B3493" s="10">
        <v>533941</v>
      </c>
      <c r="C3493" s="10">
        <v>22117</v>
      </c>
      <c r="D3493" s="10" t="s">
        <v>396</v>
      </c>
      <c r="E3493" s="10" t="s">
        <v>35</v>
      </c>
      <c r="F3493" s="10" t="s">
        <v>97</v>
      </c>
      <c r="G3493" s="10" t="s">
        <v>555</v>
      </c>
      <c r="H3493" s="10" t="s">
        <v>1585</v>
      </c>
      <c r="I3493" s="10" t="s">
        <v>398</v>
      </c>
      <c r="J3493" s="10" t="str">
        <f t="shared" si="54"/>
        <v>533941-LOS OLIVOS</v>
      </c>
    </row>
    <row r="3494" spans="1:10">
      <c r="A3494" s="10" t="s">
        <v>71</v>
      </c>
      <c r="B3494" s="10">
        <v>536891</v>
      </c>
      <c r="C3494" s="10">
        <v>42979</v>
      </c>
      <c r="D3494" s="10" t="s">
        <v>131</v>
      </c>
      <c r="E3494" s="10" t="s">
        <v>44</v>
      </c>
      <c r="F3494" s="10" t="s">
        <v>45</v>
      </c>
      <c r="G3494" s="10" t="s">
        <v>201</v>
      </c>
      <c r="H3494" s="10" t="s">
        <v>3425</v>
      </c>
      <c r="I3494" s="10" t="s">
        <v>107</v>
      </c>
      <c r="J3494" s="10" t="str">
        <f t="shared" si="54"/>
        <v>536891-MEDIAS TIERRAS</v>
      </c>
    </row>
    <row r="3495" spans="1:10">
      <c r="A3495" s="10" t="s">
        <v>33</v>
      </c>
      <c r="B3495" s="10">
        <v>539081</v>
      </c>
      <c r="C3495" s="10">
        <v>23119</v>
      </c>
      <c r="D3495" s="10" t="s">
        <v>2796</v>
      </c>
      <c r="E3495" s="10" t="s">
        <v>35</v>
      </c>
      <c r="F3495" s="10" t="s">
        <v>97</v>
      </c>
      <c r="G3495" s="10" t="s">
        <v>419</v>
      </c>
      <c r="H3495" s="10" t="s">
        <v>3010</v>
      </c>
      <c r="I3495" s="10" t="s">
        <v>2798</v>
      </c>
      <c r="J3495" s="10" t="str">
        <f t="shared" si="54"/>
        <v>539081-LOMAS DEL VALLE</v>
      </c>
    </row>
    <row r="3496" spans="1:10">
      <c r="A3496" s="10" t="s">
        <v>198</v>
      </c>
      <c r="B3496" s="10">
        <v>534629</v>
      </c>
      <c r="C3496" s="10">
        <v>40517</v>
      </c>
      <c r="D3496" s="10" t="s">
        <v>5681</v>
      </c>
      <c r="E3496" s="10" t="s">
        <v>52</v>
      </c>
      <c r="F3496" s="10" t="s">
        <v>60</v>
      </c>
      <c r="G3496" s="10" t="s">
        <v>199</v>
      </c>
      <c r="H3496" s="10" t="s">
        <v>6019</v>
      </c>
      <c r="I3496" s="10" t="s">
        <v>5683</v>
      </c>
      <c r="J3496" s="10" t="str">
        <f t="shared" si="54"/>
        <v>534629-HOMEX</v>
      </c>
    </row>
    <row r="3497" spans="1:10">
      <c r="A3497" s="10" t="s">
        <v>240</v>
      </c>
      <c r="B3497" s="10">
        <v>530823</v>
      </c>
      <c r="C3497" s="10">
        <v>40307</v>
      </c>
      <c r="D3497" s="10" t="s">
        <v>361</v>
      </c>
      <c r="E3497" s="10" t="s">
        <v>26</v>
      </c>
      <c r="F3497" s="10" t="s">
        <v>223</v>
      </c>
      <c r="G3497" s="10" t="s">
        <v>630</v>
      </c>
      <c r="H3497" s="10" t="s">
        <v>3424</v>
      </c>
      <c r="I3497" s="10" t="s">
        <v>364</v>
      </c>
      <c r="J3497" s="10" t="str">
        <f t="shared" si="54"/>
        <v>530823-PINTAMAR</v>
      </c>
    </row>
    <row r="3498" spans="1:10">
      <c r="A3498" s="10" t="s">
        <v>24</v>
      </c>
      <c r="B3498" s="10">
        <v>532121</v>
      </c>
      <c r="C3498" s="10">
        <v>4242</v>
      </c>
      <c r="D3498" s="10" t="s">
        <v>5964</v>
      </c>
      <c r="E3498" s="10" t="s">
        <v>91</v>
      </c>
      <c r="F3498" s="10" t="s">
        <v>143</v>
      </c>
      <c r="G3498" s="10" t="s">
        <v>360</v>
      </c>
      <c r="H3498" s="10" t="s">
        <v>5379</v>
      </c>
      <c r="I3498" s="10" t="s">
        <v>5965</v>
      </c>
      <c r="J3498" s="10" t="str">
        <f t="shared" si="54"/>
        <v>532121-LA RAZA</v>
      </c>
    </row>
    <row r="3499" spans="1:10">
      <c r="A3499" s="10" t="s">
        <v>442</v>
      </c>
      <c r="B3499" s="10">
        <v>535873</v>
      </c>
      <c r="C3499" s="10">
        <v>32272</v>
      </c>
      <c r="D3499" s="10" t="s">
        <v>443</v>
      </c>
      <c r="E3499" s="10" t="s">
        <v>180</v>
      </c>
      <c r="F3499" s="10" t="s">
        <v>444</v>
      </c>
      <c r="G3499" s="10" t="s">
        <v>704</v>
      </c>
      <c r="H3499" s="10" t="s">
        <v>4424</v>
      </c>
      <c r="I3499" s="10" t="s">
        <v>107</v>
      </c>
      <c r="J3499" s="10" t="str">
        <f t="shared" si="54"/>
        <v>535873-ROBINSON</v>
      </c>
    </row>
    <row r="3500" spans="1:10">
      <c r="A3500" s="10" t="s">
        <v>150</v>
      </c>
      <c r="B3500" s="10">
        <v>537664</v>
      </c>
      <c r="C3500" s="10">
        <v>43218</v>
      </c>
      <c r="D3500" s="10" t="s">
        <v>361</v>
      </c>
      <c r="E3500" s="10" t="s">
        <v>52</v>
      </c>
      <c r="F3500" s="10" t="s">
        <v>152</v>
      </c>
      <c r="G3500" s="10" t="s">
        <v>362</v>
      </c>
      <c r="H3500" s="10" t="s">
        <v>3426</v>
      </c>
      <c r="I3500" s="10" t="s">
        <v>364</v>
      </c>
      <c r="J3500" s="10" t="str">
        <f t="shared" si="54"/>
        <v>537664-SANCHEZ MAGALLANES</v>
      </c>
    </row>
    <row r="3501" spans="1:10">
      <c r="A3501" s="10" t="s">
        <v>527</v>
      </c>
      <c r="B3501" s="10">
        <v>538871</v>
      </c>
      <c r="C3501" s="10">
        <v>32821</v>
      </c>
      <c r="D3501" s="10" t="s">
        <v>3467</v>
      </c>
      <c r="E3501" s="10" t="s">
        <v>44</v>
      </c>
      <c r="F3501" s="10" t="s">
        <v>66</v>
      </c>
      <c r="G3501" s="10" t="s">
        <v>67</v>
      </c>
      <c r="H3501" s="10" t="s">
        <v>5565</v>
      </c>
      <c r="I3501" s="10" t="s">
        <v>3469</v>
      </c>
      <c r="J3501" s="10" t="str">
        <f t="shared" si="54"/>
        <v>538871-OFICINA GUAMUCHIL</v>
      </c>
    </row>
    <row r="3502" spans="1:10">
      <c r="A3502" s="10" t="s">
        <v>193</v>
      </c>
      <c r="B3502" s="10">
        <v>538687</v>
      </c>
      <c r="C3502" s="10">
        <v>43659</v>
      </c>
      <c r="D3502" s="10" t="s">
        <v>194</v>
      </c>
      <c r="E3502" s="10" t="s">
        <v>180</v>
      </c>
      <c r="F3502" s="10" t="s">
        <v>195</v>
      </c>
      <c r="G3502" s="10" t="s">
        <v>196</v>
      </c>
      <c r="H3502" s="10" t="s">
        <v>3427</v>
      </c>
      <c r="I3502" s="10" t="s">
        <v>88</v>
      </c>
      <c r="J3502" s="10" t="str">
        <f t="shared" si="54"/>
        <v>538687-PLAZA LAS OLAS</v>
      </c>
    </row>
    <row r="3503" spans="1:10">
      <c r="A3503" s="10" t="s">
        <v>24</v>
      </c>
      <c r="B3503" s="10">
        <v>538409</v>
      </c>
      <c r="C3503" s="10">
        <v>3796</v>
      </c>
      <c r="D3503" s="10" t="s">
        <v>481</v>
      </c>
      <c r="E3503" s="10" t="s">
        <v>26</v>
      </c>
      <c r="F3503" s="10" t="s">
        <v>27</v>
      </c>
      <c r="G3503" s="10" t="s">
        <v>305</v>
      </c>
      <c r="H3503" s="10" t="s">
        <v>482</v>
      </c>
      <c r="I3503" s="10" t="s">
        <v>483</v>
      </c>
      <c r="J3503" s="10" t="str">
        <f t="shared" si="54"/>
        <v>538409-TECOMITL II</v>
      </c>
    </row>
    <row r="3504" spans="1:10">
      <c r="A3504" s="10" t="s">
        <v>77</v>
      </c>
      <c r="B3504" s="10">
        <v>531418</v>
      </c>
      <c r="C3504" s="10">
        <v>257</v>
      </c>
      <c r="D3504" s="10" t="s">
        <v>1789</v>
      </c>
      <c r="E3504" s="10" t="s">
        <v>91</v>
      </c>
      <c r="F3504" s="10" t="s">
        <v>143</v>
      </c>
      <c r="G3504" s="10" t="s">
        <v>267</v>
      </c>
      <c r="H3504" s="10" t="s">
        <v>5406</v>
      </c>
      <c r="I3504" s="10" t="s">
        <v>731</v>
      </c>
      <c r="J3504" s="10" t="str">
        <f t="shared" si="54"/>
        <v>531418-COMEX ALAMEDAS</v>
      </c>
    </row>
    <row r="3505" spans="1:10">
      <c r="A3505" s="10" t="s">
        <v>33</v>
      </c>
      <c r="B3505" s="10">
        <v>537329</v>
      </c>
      <c r="C3505" s="10">
        <v>22857</v>
      </c>
      <c r="D3505" s="10" t="s">
        <v>147</v>
      </c>
      <c r="E3505" s="10" t="s">
        <v>35</v>
      </c>
      <c r="F3505" s="10" t="s">
        <v>97</v>
      </c>
      <c r="G3505" s="10" t="s">
        <v>98</v>
      </c>
      <c r="H3505" s="10" t="s">
        <v>4363</v>
      </c>
      <c r="I3505" s="10" t="s">
        <v>149</v>
      </c>
      <c r="J3505" s="10" t="str">
        <f t="shared" si="54"/>
        <v>537329-LAS CAÑADAS</v>
      </c>
    </row>
    <row r="3506" spans="1:10">
      <c r="A3506" s="10" t="s">
        <v>77</v>
      </c>
      <c r="B3506" s="10">
        <v>537506</v>
      </c>
      <c r="C3506" s="10">
        <v>7982</v>
      </c>
      <c r="D3506" s="10" t="s">
        <v>3430</v>
      </c>
      <c r="E3506" s="10" t="s">
        <v>26</v>
      </c>
      <c r="F3506" s="10" t="s">
        <v>127</v>
      </c>
      <c r="G3506" s="10" t="s">
        <v>317</v>
      </c>
      <c r="H3506" s="10" t="s">
        <v>3431</v>
      </c>
      <c r="I3506" s="10" t="s">
        <v>3430</v>
      </c>
      <c r="J3506" s="10" t="str">
        <f t="shared" si="54"/>
        <v>537506-COMEX KARIME</v>
      </c>
    </row>
    <row r="3507" spans="1:10">
      <c r="A3507" s="10" t="s">
        <v>221</v>
      </c>
      <c r="B3507" s="10">
        <v>531895</v>
      </c>
      <c r="C3507" s="10">
        <v>43210</v>
      </c>
      <c r="D3507" s="10" t="s">
        <v>473</v>
      </c>
      <c r="E3507" s="10" t="s">
        <v>26</v>
      </c>
      <c r="F3507" s="10" t="s">
        <v>223</v>
      </c>
      <c r="G3507" s="10" t="s">
        <v>224</v>
      </c>
      <c r="H3507" s="10" t="s">
        <v>2548</v>
      </c>
      <c r="I3507" s="10" t="s">
        <v>6626</v>
      </c>
      <c r="J3507" s="10" t="str">
        <f t="shared" si="54"/>
        <v>531895-PINTURAS PROGRESO</v>
      </c>
    </row>
    <row r="3508" spans="1:10">
      <c r="A3508" s="10" t="s">
        <v>77</v>
      </c>
      <c r="B3508" s="10">
        <v>530188</v>
      </c>
      <c r="C3508" s="10">
        <v>1111</v>
      </c>
      <c r="D3508" s="10" t="s">
        <v>2940</v>
      </c>
      <c r="E3508" s="10" t="s">
        <v>91</v>
      </c>
      <c r="F3508" s="10" t="s">
        <v>143</v>
      </c>
      <c r="G3508" s="10" t="s">
        <v>144</v>
      </c>
      <c r="H3508" s="10" t="s">
        <v>3428</v>
      </c>
      <c r="I3508" s="10" t="s">
        <v>2942</v>
      </c>
      <c r="J3508" s="10" t="str">
        <f t="shared" si="54"/>
        <v>530188-COMEX TEQUEXQUINAHUAC</v>
      </c>
    </row>
    <row r="3509" spans="1:10">
      <c r="A3509" s="10" t="s">
        <v>24</v>
      </c>
      <c r="B3509" s="10">
        <v>535362</v>
      </c>
      <c r="C3509" s="10">
        <v>7783</v>
      </c>
      <c r="D3509" s="10" t="s">
        <v>299</v>
      </c>
      <c r="E3509" s="10" t="s">
        <v>26</v>
      </c>
      <c r="F3509" s="10" t="s">
        <v>127</v>
      </c>
      <c r="G3509" s="10" t="s">
        <v>300</v>
      </c>
      <c r="H3509" s="10" t="s">
        <v>4499</v>
      </c>
      <c r="I3509" s="10" t="s">
        <v>302</v>
      </c>
      <c r="J3509" s="10" t="str">
        <f t="shared" si="54"/>
        <v>535362-CERVANTES SAAVEDRA</v>
      </c>
    </row>
    <row r="3510" spans="1:10">
      <c r="A3510" s="10" t="s">
        <v>77</v>
      </c>
      <c r="B3510" s="10">
        <v>533570</v>
      </c>
      <c r="C3510" s="10">
        <v>2194</v>
      </c>
      <c r="D3510" s="10" t="s">
        <v>699</v>
      </c>
      <c r="E3510" s="10" t="s">
        <v>26</v>
      </c>
      <c r="F3510" s="10" t="s">
        <v>27</v>
      </c>
      <c r="G3510" s="10" t="s">
        <v>305</v>
      </c>
      <c r="H3510" s="10" t="s">
        <v>797</v>
      </c>
      <c r="I3510" s="10" t="s">
        <v>483</v>
      </c>
      <c r="J3510" s="10" t="str">
        <f t="shared" si="54"/>
        <v>533570-PINTURAS TEMAMATLA</v>
      </c>
    </row>
    <row r="3511" spans="1:10">
      <c r="A3511" s="10" t="s">
        <v>221</v>
      </c>
      <c r="B3511" s="10">
        <v>536783</v>
      </c>
      <c r="C3511" s="10">
        <v>40890</v>
      </c>
      <c r="D3511" s="10" t="s">
        <v>5892</v>
      </c>
      <c r="E3511" s="10" t="s">
        <v>26</v>
      </c>
      <c r="F3511" s="10" t="s">
        <v>223</v>
      </c>
      <c r="G3511" s="10" t="s">
        <v>224</v>
      </c>
      <c r="H3511" s="10" t="s">
        <v>4199</v>
      </c>
      <c r="I3511" s="10" t="s">
        <v>5893</v>
      </c>
      <c r="J3511" s="10" t="str">
        <f t="shared" si="54"/>
        <v>536783-COCOYOC</v>
      </c>
    </row>
    <row r="3512" spans="1:10">
      <c r="A3512" s="10" t="s">
        <v>77</v>
      </c>
      <c r="B3512" s="10">
        <v>538757</v>
      </c>
      <c r="C3512" s="10">
        <v>43299</v>
      </c>
      <c r="D3512" s="10" t="s">
        <v>1267</v>
      </c>
      <c r="E3512" s="10" t="s">
        <v>91</v>
      </c>
      <c r="F3512" s="10" t="s">
        <v>311</v>
      </c>
      <c r="G3512" s="10" t="s">
        <v>485</v>
      </c>
      <c r="H3512" s="10" t="s">
        <v>549</v>
      </c>
      <c r="I3512" s="10" t="s">
        <v>1269</v>
      </c>
      <c r="J3512" s="10" t="str">
        <f t="shared" si="54"/>
        <v>538757-LINDAVISTA</v>
      </c>
    </row>
    <row r="3513" spans="1:10">
      <c r="A3513" s="10" t="s">
        <v>71</v>
      </c>
      <c r="B3513" s="10">
        <v>538891</v>
      </c>
      <c r="C3513" s="10">
        <v>32864</v>
      </c>
      <c r="D3513" s="10" t="s">
        <v>1396</v>
      </c>
      <c r="E3513" s="10" t="s">
        <v>44</v>
      </c>
      <c r="F3513" s="10" t="s">
        <v>45</v>
      </c>
      <c r="G3513" s="10" t="s">
        <v>73</v>
      </c>
      <c r="H3513" s="10" t="s">
        <v>5337</v>
      </c>
      <c r="I3513" s="10" t="s">
        <v>1398</v>
      </c>
      <c r="J3513" s="10" t="str">
        <f t="shared" si="54"/>
        <v>538891-HEROICO COLEGIO 3</v>
      </c>
    </row>
    <row r="3514" spans="1:10">
      <c r="A3514" s="10" t="s">
        <v>33</v>
      </c>
      <c r="B3514" s="10">
        <v>533933</v>
      </c>
      <c r="C3514" s="10">
        <v>22184</v>
      </c>
      <c r="D3514" s="10" t="s">
        <v>5803</v>
      </c>
      <c r="E3514" s="10" t="s">
        <v>35</v>
      </c>
      <c r="F3514" s="10" t="s">
        <v>97</v>
      </c>
      <c r="G3514" s="10" t="s">
        <v>393</v>
      </c>
      <c r="H3514" s="10" t="s">
        <v>1985</v>
      </c>
      <c r="I3514" s="10" t="s">
        <v>282</v>
      </c>
      <c r="J3514" s="10" t="str">
        <f t="shared" si="54"/>
        <v>533933-RIO NILO</v>
      </c>
    </row>
    <row r="3515" spans="1:10">
      <c r="A3515" s="10" t="s">
        <v>83</v>
      </c>
      <c r="B3515" s="10">
        <v>535894</v>
      </c>
      <c r="C3515" s="10">
        <v>42649</v>
      </c>
      <c r="D3515" s="10" t="s">
        <v>351</v>
      </c>
      <c r="E3515" s="10" t="s">
        <v>52</v>
      </c>
      <c r="F3515" s="10" t="s">
        <v>152</v>
      </c>
      <c r="G3515" s="10" t="s">
        <v>352</v>
      </c>
      <c r="H3515" s="10" t="s">
        <v>4701</v>
      </c>
      <c r="I3515" s="10" t="s">
        <v>6593</v>
      </c>
      <c r="J3515" s="10" t="str">
        <f t="shared" si="54"/>
        <v>535894-COMEX TRANSITSMICA</v>
      </c>
    </row>
    <row r="3516" spans="1:10">
      <c r="A3516" s="10" t="s">
        <v>150</v>
      </c>
      <c r="B3516" s="10">
        <v>539096</v>
      </c>
      <c r="C3516" s="10">
        <v>43757</v>
      </c>
      <c r="D3516" s="10" t="s">
        <v>6611</v>
      </c>
      <c r="E3516" s="10" t="s">
        <v>52</v>
      </c>
      <c r="F3516" s="10" t="s">
        <v>152</v>
      </c>
      <c r="G3516" s="10" t="s">
        <v>352</v>
      </c>
      <c r="H3516" s="10" t="s">
        <v>2023</v>
      </c>
      <c r="I3516" s="10" t="s">
        <v>234</v>
      </c>
      <c r="J3516" s="10" t="str">
        <f t="shared" si="54"/>
        <v>539096-SAN CARLOS</v>
      </c>
    </row>
    <row r="3517" spans="1:10">
      <c r="A3517" s="10" t="s">
        <v>190</v>
      </c>
      <c r="B3517" s="10">
        <v>532701</v>
      </c>
      <c r="C3517" s="10">
        <v>21723</v>
      </c>
      <c r="D3517" s="10" t="s">
        <v>5532</v>
      </c>
      <c r="E3517" s="10" t="s">
        <v>35</v>
      </c>
      <c r="F3517" s="10" t="s">
        <v>36</v>
      </c>
      <c r="G3517" s="10" t="s">
        <v>191</v>
      </c>
      <c r="H3517" s="10" t="s">
        <v>2636</v>
      </c>
      <c r="I3517" s="10" t="s">
        <v>5444</v>
      </c>
      <c r="J3517" s="10" t="str">
        <f t="shared" si="54"/>
        <v>532701-HEROES</v>
      </c>
    </row>
    <row r="3518" spans="1:10">
      <c r="A3518" s="10" t="s">
        <v>24</v>
      </c>
      <c r="B3518" s="10">
        <v>536882</v>
      </c>
      <c r="C3518" s="10">
        <v>7897</v>
      </c>
      <c r="D3518" s="10" t="s">
        <v>3807</v>
      </c>
      <c r="E3518" s="10" t="s">
        <v>91</v>
      </c>
      <c r="F3518" s="10" t="s">
        <v>92</v>
      </c>
      <c r="G3518" s="10" t="s">
        <v>284</v>
      </c>
      <c r="H3518" s="10" t="s">
        <v>6094</v>
      </c>
      <c r="I3518" s="10" t="s">
        <v>339</v>
      </c>
      <c r="J3518" s="10" t="str">
        <f t="shared" si="54"/>
        <v>536882-SUC PEÑON</v>
      </c>
    </row>
    <row r="3519" spans="1:10">
      <c r="A3519" s="10" t="s">
        <v>468</v>
      </c>
      <c r="B3519" s="10">
        <v>537551</v>
      </c>
      <c r="C3519" s="10">
        <v>43189</v>
      </c>
      <c r="D3519" s="10" t="s">
        <v>1227</v>
      </c>
      <c r="E3519" s="10" t="s">
        <v>91</v>
      </c>
      <c r="F3519" s="10" t="s">
        <v>311</v>
      </c>
      <c r="G3519" s="10" t="s">
        <v>624</v>
      </c>
      <c r="H3519" s="10" t="s">
        <v>1124</v>
      </c>
      <c r="I3519" s="10" t="s">
        <v>1228</v>
      </c>
      <c r="J3519" s="10" t="str">
        <f t="shared" si="54"/>
        <v>537551-20 DE NOVIEMBRE</v>
      </c>
    </row>
    <row r="3520" spans="1:10">
      <c r="A3520" s="10" t="s">
        <v>77</v>
      </c>
      <c r="B3520" s="10">
        <v>532074</v>
      </c>
      <c r="C3520" s="10">
        <v>2804</v>
      </c>
      <c r="D3520" s="10" t="s">
        <v>779</v>
      </c>
      <c r="E3520" s="10" t="s">
        <v>26</v>
      </c>
      <c r="F3520" s="10" t="s">
        <v>127</v>
      </c>
      <c r="G3520" s="10" t="s">
        <v>317</v>
      </c>
      <c r="H3520" s="10" t="s">
        <v>1803</v>
      </c>
      <c r="I3520" s="10" t="s">
        <v>780</v>
      </c>
      <c r="J3520" s="10" t="str">
        <f t="shared" si="54"/>
        <v>532074-PINO</v>
      </c>
    </row>
    <row r="3521" spans="1:10">
      <c r="A3521" s="10" t="s">
        <v>120</v>
      </c>
      <c r="B3521" s="10">
        <v>532101</v>
      </c>
      <c r="C3521" s="10">
        <v>21496</v>
      </c>
      <c r="D3521" s="10" t="s">
        <v>2640</v>
      </c>
      <c r="E3521" s="10" t="s">
        <v>35</v>
      </c>
      <c r="F3521" s="10" t="s">
        <v>122</v>
      </c>
      <c r="G3521" s="10" t="s">
        <v>123</v>
      </c>
      <c r="H3521" s="10" t="s">
        <v>3434</v>
      </c>
      <c r="I3521" s="10" t="s">
        <v>2642</v>
      </c>
      <c r="J3521" s="10" t="str">
        <f t="shared" si="54"/>
        <v>532101-PINTURAS COMEX JERAHUARO</v>
      </c>
    </row>
    <row r="3522" spans="1:10">
      <c r="A3522" s="10" t="s">
        <v>156</v>
      </c>
      <c r="B3522" s="10">
        <v>530105</v>
      </c>
      <c r="C3522" s="10">
        <v>43278</v>
      </c>
      <c r="D3522" s="10" t="s">
        <v>825</v>
      </c>
      <c r="E3522" s="10" t="s">
        <v>52</v>
      </c>
      <c r="F3522" s="10" t="s">
        <v>60</v>
      </c>
      <c r="G3522" s="10" t="s">
        <v>158</v>
      </c>
      <c r="H3522" s="10" t="s">
        <v>3435</v>
      </c>
      <c r="I3522" s="10" t="s">
        <v>827</v>
      </c>
      <c r="J3522" s="10" t="str">
        <f t="shared" si="54"/>
        <v>530105-ITZIMNA</v>
      </c>
    </row>
    <row r="3523" spans="1:10">
      <c r="A3523" s="10" t="s">
        <v>371</v>
      </c>
      <c r="B3523" s="10">
        <v>530209</v>
      </c>
      <c r="C3523" s="10">
        <v>21581</v>
      </c>
      <c r="D3523" s="10" t="s">
        <v>1594</v>
      </c>
      <c r="E3523" s="10" t="s">
        <v>180</v>
      </c>
      <c r="F3523" s="10" t="s">
        <v>181</v>
      </c>
      <c r="G3523" s="10" t="s">
        <v>205</v>
      </c>
      <c r="H3523" s="10" t="s">
        <v>3437</v>
      </c>
      <c r="I3523" s="10" t="s">
        <v>1596</v>
      </c>
      <c r="J3523" s="10" t="str">
        <f t="shared" ref="J3523:J3586" si="55">CONCATENATE(B3523,"-",H3523)</f>
        <v>530209-KINO</v>
      </c>
    </row>
    <row r="3524" spans="1:10">
      <c r="A3524" s="10" t="s">
        <v>535</v>
      </c>
      <c r="B3524" s="10">
        <v>535919</v>
      </c>
      <c r="C3524" s="10">
        <v>32291</v>
      </c>
      <c r="D3524" s="10" t="s">
        <v>263</v>
      </c>
      <c r="E3524" s="10" t="s">
        <v>44</v>
      </c>
      <c r="F3524" s="10" t="s">
        <v>66</v>
      </c>
      <c r="G3524" s="10" t="s">
        <v>808</v>
      </c>
      <c r="H3524" s="10" t="s">
        <v>3438</v>
      </c>
      <c r="I3524" s="10" t="s">
        <v>155</v>
      </c>
      <c r="J3524" s="10" t="str">
        <f t="shared" si="55"/>
        <v>535919-VENTAS CORPORATIVAS</v>
      </c>
    </row>
    <row r="3525" spans="1:10">
      <c r="A3525" s="10" t="s">
        <v>214</v>
      </c>
      <c r="B3525" s="10">
        <v>537970</v>
      </c>
      <c r="C3525" s="10">
        <v>32762</v>
      </c>
      <c r="D3525" s="10" t="s">
        <v>215</v>
      </c>
      <c r="E3525" s="10" t="s">
        <v>44</v>
      </c>
      <c r="F3525" s="10" t="s">
        <v>45</v>
      </c>
      <c r="G3525" s="10" t="s">
        <v>216</v>
      </c>
      <c r="H3525" s="10" t="s">
        <v>3439</v>
      </c>
      <c r="I3525" s="10" t="s">
        <v>218</v>
      </c>
      <c r="J3525" s="10" t="str">
        <f t="shared" si="55"/>
        <v>537970-RUTILIO TORRES</v>
      </c>
    </row>
    <row r="3526" spans="1:10">
      <c r="A3526" s="10" t="s">
        <v>371</v>
      </c>
      <c r="B3526" s="10">
        <v>536949</v>
      </c>
      <c r="C3526" s="10">
        <v>32491</v>
      </c>
      <c r="D3526" s="10" t="s">
        <v>231</v>
      </c>
      <c r="E3526" s="10" t="s">
        <v>180</v>
      </c>
      <c r="F3526" s="10" t="s">
        <v>181</v>
      </c>
      <c r="G3526" s="10" t="s">
        <v>524</v>
      </c>
      <c r="H3526" s="10" t="s">
        <v>2678</v>
      </c>
      <c r="I3526" s="10" t="s">
        <v>234</v>
      </c>
      <c r="J3526" s="10" t="str">
        <f t="shared" si="55"/>
        <v>536949-ZARAGOZA</v>
      </c>
    </row>
    <row r="3527" spans="1:10">
      <c r="A3527" s="10" t="s">
        <v>178</v>
      </c>
      <c r="B3527" s="10">
        <v>536757</v>
      </c>
      <c r="C3527" s="10">
        <v>32453</v>
      </c>
      <c r="D3527" s="10" t="s">
        <v>179</v>
      </c>
      <c r="E3527" s="10" t="s">
        <v>180</v>
      </c>
      <c r="F3527" s="10" t="s">
        <v>181</v>
      </c>
      <c r="G3527" s="10" t="s">
        <v>182</v>
      </c>
      <c r="H3527" s="10" t="s">
        <v>3831</v>
      </c>
      <c r="I3527" s="10" t="s">
        <v>184</v>
      </c>
      <c r="J3527" s="10" t="str">
        <f t="shared" si="55"/>
        <v>536757-PORTICOS COLIBRI</v>
      </c>
    </row>
    <row r="3528" spans="1:10">
      <c r="A3528" s="10" t="s">
        <v>71</v>
      </c>
      <c r="B3528" s="10">
        <v>533787</v>
      </c>
      <c r="C3528" s="10">
        <v>41797</v>
      </c>
      <c r="D3528" s="10" t="s">
        <v>5604</v>
      </c>
      <c r="E3528" s="10" t="s">
        <v>44</v>
      </c>
      <c r="F3528" s="10" t="s">
        <v>45</v>
      </c>
      <c r="G3528" s="10" t="s">
        <v>73</v>
      </c>
      <c r="H3528" s="10" t="s">
        <v>6146</v>
      </c>
      <c r="I3528" s="10" t="s">
        <v>5605</v>
      </c>
      <c r="J3528" s="10" t="str">
        <f t="shared" si="55"/>
        <v>533787-FERRETERIA TEPEJI, S.A. DE C.V.</v>
      </c>
    </row>
    <row r="3529" spans="1:10">
      <c r="A3529" s="10" t="s">
        <v>77</v>
      </c>
      <c r="B3529" s="10">
        <v>538207</v>
      </c>
      <c r="C3529" s="10">
        <v>8054</v>
      </c>
      <c r="D3529" s="10" t="s">
        <v>65</v>
      </c>
      <c r="E3529" s="10" t="s">
        <v>26</v>
      </c>
      <c r="F3529" s="10" t="s">
        <v>27</v>
      </c>
      <c r="G3529" s="10" t="s">
        <v>249</v>
      </c>
      <c r="H3529" s="10" t="s">
        <v>3441</v>
      </c>
      <c r="I3529" s="10" t="s">
        <v>69</v>
      </c>
      <c r="J3529" s="10" t="str">
        <f t="shared" si="55"/>
        <v>538207-COMEX LA CRUZ</v>
      </c>
    </row>
    <row r="3530" spans="1:10">
      <c r="A3530" s="10" t="s">
        <v>77</v>
      </c>
      <c r="B3530" s="10">
        <v>531454</v>
      </c>
      <c r="C3530" s="10">
        <v>7553</v>
      </c>
      <c r="D3530" s="10" t="s">
        <v>1002</v>
      </c>
      <c r="E3530" s="10" t="s">
        <v>26</v>
      </c>
      <c r="F3530" s="10" t="s">
        <v>127</v>
      </c>
      <c r="G3530" s="10" t="s">
        <v>334</v>
      </c>
      <c r="H3530" s="10" t="s">
        <v>907</v>
      </c>
      <c r="I3530" s="10" t="s">
        <v>813</v>
      </c>
      <c r="J3530" s="10" t="str">
        <f t="shared" si="55"/>
        <v>531454-5 DE MAYO</v>
      </c>
    </row>
    <row r="3531" spans="1:10">
      <c r="A3531" s="10" t="s">
        <v>163</v>
      </c>
      <c r="B3531" s="10">
        <v>532673</v>
      </c>
      <c r="C3531" s="10">
        <v>40482</v>
      </c>
      <c r="D3531" s="10" t="s">
        <v>457</v>
      </c>
      <c r="E3531" s="10" t="s">
        <v>52</v>
      </c>
      <c r="F3531" s="10" t="s">
        <v>53</v>
      </c>
      <c r="G3531" s="10" t="s">
        <v>165</v>
      </c>
      <c r="H3531" s="10" t="s">
        <v>3442</v>
      </c>
      <c r="I3531" s="10" t="s">
        <v>167</v>
      </c>
      <c r="J3531" s="10" t="str">
        <f t="shared" si="55"/>
        <v>532673-HUATULCO</v>
      </c>
    </row>
    <row r="3532" spans="1:10">
      <c r="A3532" s="10" t="s">
        <v>33</v>
      </c>
      <c r="B3532" s="10">
        <v>537238</v>
      </c>
      <c r="C3532" s="10">
        <v>22844</v>
      </c>
      <c r="D3532" s="10" t="s">
        <v>147</v>
      </c>
      <c r="E3532" s="10" t="s">
        <v>35</v>
      </c>
      <c r="F3532" s="10" t="s">
        <v>97</v>
      </c>
      <c r="G3532" s="10" t="s">
        <v>98</v>
      </c>
      <c r="H3532" s="10" t="s">
        <v>5660</v>
      </c>
      <c r="I3532" s="10" t="s">
        <v>149</v>
      </c>
      <c r="J3532" s="10" t="str">
        <f t="shared" si="55"/>
        <v>537238-SIERRA MORENA</v>
      </c>
    </row>
    <row r="3533" spans="1:10">
      <c r="A3533" s="10" t="s">
        <v>33</v>
      </c>
      <c r="B3533" s="10">
        <v>539086</v>
      </c>
      <c r="C3533" s="10">
        <v>23124</v>
      </c>
      <c r="D3533" s="10" t="s">
        <v>2796</v>
      </c>
      <c r="E3533" s="10" t="s">
        <v>35</v>
      </c>
      <c r="F3533" s="10" t="s">
        <v>97</v>
      </c>
      <c r="G3533" s="10" t="s">
        <v>419</v>
      </c>
      <c r="H3533" s="10" t="s">
        <v>5357</v>
      </c>
      <c r="I3533" s="10" t="s">
        <v>2798</v>
      </c>
      <c r="J3533" s="10" t="str">
        <f t="shared" si="55"/>
        <v>539086-CENTRO MAGNO</v>
      </c>
    </row>
    <row r="3534" spans="1:10">
      <c r="A3534" s="10" t="s">
        <v>77</v>
      </c>
      <c r="B3534" s="10">
        <v>537640</v>
      </c>
      <c r="C3534" s="10">
        <v>8006</v>
      </c>
      <c r="D3534" s="10" t="s">
        <v>1308</v>
      </c>
      <c r="E3534" s="10" t="s">
        <v>26</v>
      </c>
      <c r="F3534" s="10" t="s">
        <v>127</v>
      </c>
      <c r="G3534" s="10" t="s">
        <v>330</v>
      </c>
      <c r="H3534" s="10" t="s">
        <v>3443</v>
      </c>
      <c r="I3534" s="10" t="s">
        <v>1310</v>
      </c>
      <c r="J3534" s="10" t="str">
        <f t="shared" si="55"/>
        <v>537640-GRANJAS VALLE</v>
      </c>
    </row>
    <row r="3535" spans="1:10">
      <c r="A3535" s="10" t="s">
        <v>77</v>
      </c>
      <c r="B3535" s="10">
        <v>531970</v>
      </c>
      <c r="C3535" s="10">
        <v>7416</v>
      </c>
      <c r="D3535" s="10" t="s">
        <v>5549</v>
      </c>
      <c r="E3535" s="10" t="s">
        <v>26</v>
      </c>
      <c r="F3535" s="10" t="s">
        <v>127</v>
      </c>
      <c r="G3535" s="10" t="s">
        <v>135</v>
      </c>
      <c r="H3535" s="10" t="s">
        <v>5550</v>
      </c>
      <c r="I3535" s="10" t="s">
        <v>5551</v>
      </c>
      <c r="J3535" s="10" t="str">
        <f t="shared" si="55"/>
        <v>531970-BORDO</v>
      </c>
    </row>
    <row r="3536" spans="1:10">
      <c r="A3536" s="10" t="s">
        <v>262</v>
      </c>
      <c r="B3536" s="10">
        <v>537295</v>
      </c>
      <c r="C3536" s="10">
        <v>42134</v>
      </c>
      <c r="D3536" s="10" t="s">
        <v>2321</v>
      </c>
      <c r="E3536" s="10" t="s">
        <v>52</v>
      </c>
      <c r="F3536" s="10" t="s">
        <v>85</v>
      </c>
      <c r="G3536" s="10" t="s">
        <v>276</v>
      </c>
      <c r="H3536" s="10" t="s">
        <v>6148</v>
      </c>
      <c r="I3536" s="10" t="s">
        <v>1608</v>
      </c>
      <c r="J3536" s="10" t="str">
        <f t="shared" si="55"/>
        <v>537295-BODEGA CENTRO</v>
      </c>
    </row>
    <row r="3537" spans="1:10">
      <c r="A3537" s="10" t="s">
        <v>240</v>
      </c>
      <c r="B3537" s="10">
        <v>530881</v>
      </c>
      <c r="C3537" s="10">
        <v>40325</v>
      </c>
      <c r="D3537" s="10" t="s">
        <v>361</v>
      </c>
      <c r="E3537" s="10" t="s">
        <v>26</v>
      </c>
      <c r="F3537" s="10" t="s">
        <v>223</v>
      </c>
      <c r="G3537" s="10" t="s">
        <v>630</v>
      </c>
      <c r="H3537" s="10" t="s">
        <v>897</v>
      </c>
      <c r="I3537" s="10" t="s">
        <v>364</v>
      </c>
      <c r="J3537" s="10" t="str">
        <f t="shared" si="55"/>
        <v>530881-EL PUENTE</v>
      </c>
    </row>
    <row r="3538" spans="1:10">
      <c r="A3538" s="10" t="s">
        <v>442</v>
      </c>
      <c r="B3538" s="10">
        <v>532355</v>
      </c>
      <c r="C3538" s="10">
        <v>30432</v>
      </c>
      <c r="D3538" s="10" t="s">
        <v>1379</v>
      </c>
      <c r="E3538" s="10" t="s">
        <v>180</v>
      </c>
      <c r="F3538" s="10" t="s">
        <v>444</v>
      </c>
      <c r="G3538" s="10" t="s">
        <v>704</v>
      </c>
      <c r="H3538" s="10" t="s">
        <v>1697</v>
      </c>
      <c r="I3538" s="10" t="s">
        <v>1381</v>
      </c>
      <c r="J3538" s="10" t="str">
        <f t="shared" si="55"/>
        <v>532355-ORTIZ MENA</v>
      </c>
    </row>
    <row r="3539" spans="1:10">
      <c r="A3539" s="10" t="s">
        <v>156</v>
      </c>
      <c r="B3539" s="10">
        <v>538100</v>
      </c>
      <c r="C3539" s="10">
        <v>43468</v>
      </c>
      <c r="D3539" s="10" t="s">
        <v>157</v>
      </c>
      <c r="E3539" s="10" t="s">
        <v>52</v>
      </c>
      <c r="F3539" s="10" t="s">
        <v>60</v>
      </c>
      <c r="G3539" s="10" t="s">
        <v>158</v>
      </c>
      <c r="H3539" s="10" t="s">
        <v>3448</v>
      </c>
      <c r="I3539" s="10" t="s">
        <v>160</v>
      </c>
      <c r="J3539" s="10" t="str">
        <f t="shared" si="55"/>
        <v>538100-MADERO MERIDA</v>
      </c>
    </row>
    <row r="3540" spans="1:10">
      <c r="A3540" s="10" t="s">
        <v>221</v>
      </c>
      <c r="B3540" s="10">
        <v>533554</v>
      </c>
      <c r="C3540" s="10">
        <v>42329</v>
      </c>
      <c r="D3540" s="10" t="s">
        <v>105</v>
      </c>
      <c r="E3540" s="10" t="s">
        <v>26</v>
      </c>
      <c r="F3540" s="10" t="s">
        <v>223</v>
      </c>
      <c r="G3540" s="10" t="s">
        <v>991</v>
      </c>
      <c r="H3540" s="10" t="s">
        <v>6149</v>
      </c>
      <c r="I3540" s="10" t="s">
        <v>107</v>
      </c>
      <c r="J3540" s="10" t="str">
        <f t="shared" si="55"/>
        <v>533554-CEDIS CUAUTLA</v>
      </c>
    </row>
    <row r="3541" spans="1:10">
      <c r="A3541" s="10" t="s">
        <v>77</v>
      </c>
      <c r="B3541" s="10">
        <v>533715</v>
      </c>
      <c r="C3541" s="10">
        <v>2237</v>
      </c>
      <c r="D3541" s="10" t="s">
        <v>3449</v>
      </c>
      <c r="E3541" s="10" t="s">
        <v>91</v>
      </c>
      <c r="F3541" s="10" t="s">
        <v>143</v>
      </c>
      <c r="G3541" s="10" t="s">
        <v>208</v>
      </c>
      <c r="H3541" s="10" t="s">
        <v>3450</v>
      </c>
      <c r="I3541" s="10" t="s">
        <v>3451</v>
      </c>
      <c r="J3541" s="10" t="str">
        <f t="shared" si="55"/>
        <v>533715-COMEX LOMA DEL RIO</v>
      </c>
    </row>
    <row r="3542" spans="1:10">
      <c r="A3542" s="10" t="s">
        <v>33</v>
      </c>
      <c r="B3542" s="10">
        <v>532226</v>
      </c>
      <c r="C3542" s="10">
        <v>21551</v>
      </c>
      <c r="D3542" s="10" t="s">
        <v>6246</v>
      </c>
      <c r="E3542" s="10" t="s">
        <v>35</v>
      </c>
      <c r="F3542" s="10" t="s">
        <v>36</v>
      </c>
      <c r="G3542" s="10" t="s">
        <v>427</v>
      </c>
      <c r="H3542" s="10" t="s">
        <v>6247</v>
      </c>
      <c r="I3542" s="10" t="s">
        <v>6248</v>
      </c>
      <c r="J3542" s="10" t="str">
        <f t="shared" si="55"/>
        <v>532226-AHUALULCO</v>
      </c>
    </row>
    <row r="3543" spans="1:10">
      <c r="A3543" s="10" t="s">
        <v>24</v>
      </c>
      <c r="B3543" s="10">
        <v>530994</v>
      </c>
      <c r="C3543" s="10">
        <v>3850</v>
      </c>
      <c r="D3543" s="10" t="s">
        <v>1166</v>
      </c>
      <c r="E3543" s="10" t="s">
        <v>26</v>
      </c>
      <c r="F3543" s="10" t="s">
        <v>27</v>
      </c>
      <c r="G3543" s="10" t="s">
        <v>249</v>
      </c>
      <c r="H3543" s="10" t="s">
        <v>3453</v>
      </c>
      <c r="I3543" s="10" t="s">
        <v>251</v>
      </c>
      <c r="J3543" s="10" t="str">
        <f t="shared" si="55"/>
        <v>530994-MANZANILLO</v>
      </c>
    </row>
    <row r="3544" spans="1:10">
      <c r="A3544" s="10" t="s">
        <v>156</v>
      </c>
      <c r="B3544" s="10">
        <v>536086</v>
      </c>
      <c r="C3544" s="10">
        <v>43258</v>
      </c>
      <c r="D3544" s="10" t="s">
        <v>170</v>
      </c>
      <c r="E3544" s="10" t="s">
        <v>52</v>
      </c>
      <c r="F3544" s="10" t="s">
        <v>60</v>
      </c>
      <c r="G3544" s="10" t="s">
        <v>171</v>
      </c>
      <c r="H3544" s="10" t="s">
        <v>3454</v>
      </c>
      <c r="I3544" s="10" t="s">
        <v>173</v>
      </c>
      <c r="J3544" s="10" t="str">
        <f t="shared" si="55"/>
        <v>536086-XCUMPICH</v>
      </c>
    </row>
    <row r="3545" spans="1:10">
      <c r="A3545" s="10" t="s">
        <v>468</v>
      </c>
      <c r="B3545" s="10">
        <v>536125</v>
      </c>
      <c r="C3545" s="10">
        <v>42767</v>
      </c>
      <c r="D3545" s="10" t="s">
        <v>592</v>
      </c>
      <c r="E3545" s="10" t="s">
        <v>91</v>
      </c>
      <c r="F3545" s="10" t="s">
        <v>311</v>
      </c>
      <c r="G3545" s="10" t="s">
        <v>469</v>
      </c>
      <c r="H3545" s="10" t="s">
        <v>3455</v>
      </c>
      <c r="I3545" s="10" t="s">
        <v>160</v>
      </c>
      <c r="J3545" s="10" t="str">
        <f t="shared" si="55"/>
        <v>536125-ACUITLAPILCO 2</v>
      </c>
    </row>
    <row r="3546" spans="1:10">
      <c r="A3546" s="10" t="s">
        <v>24</v>
      </c>
      <c r="B3546" s="10">
        <v>533080</v>
      </c>
      <c r="C3546" s="10">
        <v>7407</v>
      </c>
      <c r="D3546" s="10" t="s">
        <v>5516</v>
      </c>
      <c r="E3546" s="10" t="s">
        <v>91</v>
      </c>
      <c r="F3546" s="10" t="s">
        <v>92</v>
      </c>
      <c r="G3546" s="10" t="s">
        <v>284</v>
      </c>
      <c r="H3546" s="10" t="s">
        <v>941</v>
      </c>
      <c r="I3546" s="10" t="s">
        <v>550</v>
      </c>
      <c r="J3546" s="10" t="str">
        <f t="shared" si="55"/>
        <v>533080-LONDRES</v>
      </c>
    </row>
    <row r="3547" spans="1:10">
      <c r="A3547" s="10" t="s">
        <v>262</v>
      </c>
      <c r="B3547" s="10">
        <v>534269</v>
      </c>
      <c r="C3547" s="10">
        <v>42038</v>
      </c>
      <c r="D3547" s="10" t="s">
        <v>131</v>
      </c>
      <c r="E3547" s="10" t="s">
        <v>44</v>
      </c>
      <c r="F3547" s="10" t="s">
        <v>45</v>
      </c>
      <c r="G3547" s="10" t="s">
        <v>201</v>
      </c>
      <c r="H3547" s="10" t="s">
        <v>3433</v>
      </c>
      <c r="I3547" s="10" t="s">
        <v>107</v>
      </c>
      <c r="J3547" s="10" t="str">
        <f t="shared" si="55"/>
        <v>534269-HUAUCHI</v>
      </c>
    </row>
    <row r="3548" spans="1:10">
      <c r="A3548" s="10" t="s">
        <v>24</v>
      </c>
      <c r="B3548" s="10">
        <v>538163</v>
      </c>
      <c r="C3548" s="10">
        <v>4685</v>
      </c>
      <c r="D3548" s="10" t="s">
        <v>151</v>
      </c>
      <c r="E3548" s="10" t="s">
        <v>91</v>
      </c>
      <c r="F3548" s="10" t="s">
        <v>143</v>
      </c>
      <c r="G3548" s="10" t="s">
        <v>168</v>
      </c>
      <c r="H3548" s="10" t="s">
        <v>3456</v>
      </c>
      <c r="I3548" s="10" t="s">
        <v>155</v>
      </c>
      <c r="J3548" s="10" t="str">
        <f t="shared" si="55"/>
        <v>538163-PEÑA Y PEÑA</v>
      </c>
    </row>
    <row r="3549" spans="1:10">
      <c r="A3549" s="10" t="s">
        <v>262</v>
      </c>
      <c r="B3549" s="10">
        <v>533600</v>
      </c>
      <c r="C3549" s="10">
        <v>41844</v>
      </c>
      <c r="D3549" s="10" t="s">
        <v>253</v>
      </c>
      <c r="E3549" s="10" t="s">
        <v>44</v>
      </c>
      <c r="F3549" s="10" t="s">
        <v>66</v>
      </c>
      <c r="G3549" s="10" t="s">
        <v>254</v>
      </c>
      <c r="H3549" s="10" t="s">
        <v>2777</v>
      </c>
      <c r="I3549" s="10" t="s">
        <v>256</v>
      </c>
      <c r="J3549" s="10" t="str">
        <f t="shared" si="55"/>
        <v>533600-MINA</v>
      </c>
    </row>
    <row r="3550" spans="1:10">
      <c r="A3550" s="10" t="s">
        <v>163</v>
      </c>
      <c r="B3550" s="10">
        <v>535376</v>
      </c>
      <c r="C3550" s="10">
        <v>42503</v>
      </c>
      <c r="D3550" s="10" t="s">
        <v>649</v>
      </c>
      <c r="E3550" s="10" t="s">
        <v>26</v>
      </c>
      <c r="F3550" s="10" t="s">
        <v>223</v>
      </c>
      <c r="G3550" s="10" t="s">
        <v>376</v>
      </c>
      <c r="H3550" s="10" t="s">
        <v>2001</v>
      </c>
      <c r="I3550" s="10" t="s">
        <v>651</v>
      </c>
      <c r="J3550" s="10" t="str">
        <f t="shared" si="55"/>
        <v>535376-ZACATEPEC</v>
      </c>
    </row>
    <row r="3551" spans="1:10">
      <c r="A3551" s="10" t="s">
        <v>77</v>
      </c>
      <c r="B3551" s="10">
        <v>538137</v>
      </c>
      <c r="C3551" s="10">
        <v>4666</v>
      </c>
      <c r="D3551" s="10" t="s">
        <v>151</v>
      </c>
      <c r="E3551" s="10" t="s">
        <v>91</v>
      </c>
      <c r="F3551" s="10" t="s">
        <v>143</v>
      </c>
      <c r="G3551" s="10" t="s">
        <v>168</v>
      </c>
      <c r="H3551" s="10" t="s">
        <v>3461</v>
      </c>
      <c r="I3551" s="10" t="s">
        <v>155</v>
      </c>
      <c r="J3551" s="10" t="str">
        <f t="shared" si="55"/>
        <v>538137-DOS RIOS</v>
      </c>
    </row>
    <row r="3552" spans="1:10">
      <c r="A3552" s="10" t="s">
        <v>33</v>
      </c>
      <c r="B3552" s="10">
        <v>534548</v>
      </c>
      <c r="C3552" s="10">
        <v>22264</v>
      </c>
      <c r="D3552" s="10" t="s">
        <v>1835</v>
      </c>
      <c r="E3552" s="10" t="s">
        <v>35</v>
      </c>
      <c r="F3552" s="10" t="s">
        <v>36</v>
      </c>
      <c r="G3552" s="10" t="s">
        <v>191</v>
      </c>
      <c r="H3552" s="10" t="s">
        <v>3462</v>
      </c>
      <c r="I3552" s="10" t="s">
        <v>1837</v>
      </c>
      <c r="J3552" s="10" t="str">
        <f t="shared" si="55"/>
        <v>534548-RAMON CORONA II</v>
      </c>
    </row>
    <row r="3553" spans="1:10">
      <c r="A3553" s="10" t="s">
        <v>24</v>
      </c>
      <c r="B3553" s="10">
        <v>539004</v>
      </c>
      <c r="C3553" s="10">
        <v>4840</v>
      </c>
      <c r="D3553" s="10" t="s">
        <v>846</v>
      </c>
      <c r="E3553" s="10" t="s">
        <v>91</v>
      </c>
      <c r="F3553" s="10" t="s">
        <v>92</v>
      </c>
      <c r="G3553" s="10" t="s">
        <v>388</v>
      </c>
      <c r="H3553" s="10" t="s">
        <v>6583</v>
      </c>
      <c r="I3553" s="10" t="s">
        <v>848</v>
      </c>
      <c r="J3553" s="10" t="str">
        <f t="shared" si="55"/>
        <v>539004-COMEX ZACATENCO</v>
      </c>
    </row>
    <row r="3554" spans="1:10">
      <c r="A3554" s="10" t="s">
        <v>221</v>
      </c>
      <c r="B3554" s="10">
        <v>538331</v>
      </c>
      <c r="C3554" s="10">
        <v>8075</v>
      </c>
      <c r="D3554" s="10" t="s">
        <v>257</v>
      </c>
      <c r="E3554" s="10" t="s">
        <v>26</v>
      </c>
      <c r="F3554" s="10" t="s">
        <v>223</v>
      </c>
      <c r="G3554" s="10" t="s">
        <v>258</v>
      </c>
      <c r="H3554" s="10" t="s">
        <v>1133</v>
      </c>
      <c r="I3554" s="10" t="s">
        <v>260</v>
      </c>
      <c r="J3554" s="10" t="str">
        <f t="shared" si="55"/>
        <v>538331-TIZOC</v>
      </c>
    </row>
    <row r="3555" spans="1:10">
      <c r="A3555" s="10" t="s">
        <v>71</v>
      </c>
      <c r="B3555" s="10">
        <v>530814</v>
      </c>
      <c r="C3555" s="10">
        <v>41184</v>
      </c>
      <c r="D3555" s="10" t="s">
        <v>131</v>
      </c>
      <c r="E3555" s="10" t="s">
        <v>44</v>
      </c>
      <c r="F3555" s="10" t="s">
        <v>45</v>
      </c>
      <c r="G3555" s="10" t="s">
        <v>619</v>
      </c>
      <c r="H3555" s="10" t="s">
        <v>3702</v>
      </c>
      <c r="I3555" s="10" t="s">
        <v>107</v>
      </c>
      <c r="J3555" s="10" t="str">
        <f t="shared" si="55"/>
        <v>530814-TIZAYUCA II</v>
      </c>
    </row>
    <row r="3556" spans="1:10">
      <c r="A3556" s="10" t="s">
        <v>114</v>
      </c>
      <c r="B3556" s="10">
        <v>530469</v>
      </c>
      <c r="C3556" s="10">
        <v>20985</v>
      </c>
      <c r="D3556" s="10" t="s">
        <v>115</v>
      </c>
      <c r="E3556" s="10" t="s">
        <v>35</v>
      </c>
      <c r="F3556" s="10" t="s">
        <v>116</v>
      </c>
      <c r="G3556" s="10" t="s">
        <v>587</v>
      </c>
      <c r="H3556" s="10" t="s">
        <v>3464</v>
      </c>
      <c r="I3556" s="10" t="s">
        <v>119</v>
      </c>
      <c r="J3556" s="10" t="str">
        <f t="shared" si="55"/>
        <v>530469-PINTURAS DE CELAYA J ROSAS</v>
      </c>
    </row>
    <row r="3557" spans="1:10">
      <c r="A3557" s="10" t="s">
        <v>24</v>
      </c>
      <c r="B3557" s="10">
        <v>536263</v>
      </c>
      <c r="C3557" s="10">
        <v>4373</v>
      </c>
      <c r="D3557" s="10" t="s">
        <v>304</v>
      </c>
      <c r="E3557" s="10" t="s">
        <v>26</v>
      </c>
      <c r="F3557" s="10" t="s">
        <v>27</v>
      </c>
      <c r="G3557" s="10" t="s">
        <v>305</v>
      </c>
      <c r="H3557" s="10" t="s">
        <v>3466</v>
      </c>
      <c r="I3557" s="10" t="s">
        <v>307</v>
      </c>
      <c r="J3557" s="10" t="str">
        <f t="shared" si="55"/>
        <v>536263-FRANCISCO JIMENEZ</v>
      </c>
    </row>
    <row r="3558" spans="1:10">
      <c r="A3558" s="10" t="s">
        <v>24</v>
      </c>
      <c r="B3558" s="10">
        <v>531472</v>
      </c>
      <c r="C3558" s="10">
        <v>4088</v>
      </c>
      <c r="D3558" s="10" t="s">
        <v>90</v>
      </c>
      <c r="E3558" s="10" t="s">
        <v>91</v>
      </c>
      <c r="F3558" s="10" t="s">
        <v>92</v>
      </c>
      <c r="G3558" s="10" t="s">
        <v>93</v>
      </c>
      <c r="H3558" s="10" t="s">
        <v>3652</v>
      </c>
      <c r="I3558" s="10" t="s">
        <v>95</v>
      </c>
      <c r="J3558" s="10" t="str">
        <f t="shared" si="55"/>
        <v>531472-PINTURAS CHAMIZAL</v>
      </c>
    </row>
    <row r="3559" spans="1:10">
      <c r="A3559" s="10" t="s">
        <v>42</v>
      </c>
      <c r="B3559" s="10">
        <v>534578</v>
      </c>
      <c r="C3559" s="10">
        <v>42129</v>
      </c>
      <c r="D3559" s="10" t="s">
        <v>962</v>
      </c>
      <c r="E3559" s="10" t="s">
        <v>35</v>
      </c>
      <c r="F3559" s="10" t="s">
        <v>116</v>
      </c>
      <c r="G3559" s="10" t="s">
        <v>587</v>
      </c>
      <c r="H3559" s="10" t="s">
        <v>3465</v>
      </c>
      <c r="I3559" s="10" t="s">
        <v>964</v>
      </c>
      <c r="J3559" s="10" t="str">
        <f t="shared" si="55"/>
        <v>534578-COMEX LAS DELICIAS</v>
      </c>
    </row>
    <row r="3560" spans="1:10">
      <c r="A3560" s="10" t="s">
        <v>33</v>
      </c>
      <c r="B3560" s="10">
        <v>535074</v>
      </c>
      <c r="C3560" s="10">
        <v>23059</v>
      </c>
      <c r="D3560" s="10" t="s">
        <v>448</v>
      </c>
      <c r="E3560" s="10" t="s">
        <v>35</v>
      </c>
      <c r="F3560" s="10" t="s">
        <v>97</v>
      </c>
      <c r="G3560" s="10" t="s">
        <v>98</v>
      </c>
      <c r="H3560" s="10" t="s">
        <v>62</v>
      </c>
      <c r="I3560" s="10" t="s">
        <v>395</v>
      </c>
      <c r="J3560" s="10" t="str">
        <f t="shared" si="55"/>
        <v>535074-FIDEL VELAZQUEZ</v>
      </c>
    </row>
    <row r="3561" spans="1:10">
      <c r="A3561" s="10" t="s">
        <v>64</v>
      </c>
      <c r="B3561" s="10">
        <v>538302</v>
      </c>
      <c r="C3561" s="10">
        <v>32821</v>
      </c>
      <c r="D3561" s="10" t="s">
        <v>3467</v>
      </c>
      <c r="E3561" s="10" t="s">
        <v>44</v>
      </c>
      <c r="F3561" s="10" t="s">
        <v>66</v>
      </c>
      <c r="G3561" s="10" t="s">
        <v>67</v>
      </c>
      <c r="H3561" s="10" t="s">
        <v>3468</v>
      </c>
      <c r="I3561" s="10" t="s">
        <v>3469</v>
      </c>
      <c r="J3561" s="10" t="str">
        <f t="shared" si="55"/>
        <v>538302-RHODESIA</v>
      </c>
    </row>
    <row r="3562" spans="1:10">
      <c r="A3562" s="10" t="s">
        <v>33</v>
      </c>
      <c r="B3562" s="10">
        <v>535275</v>
      </c>
      <c r="C3562" s="10">
        <v>22575</v>
      </c>
      <c r="D3562" s="10" t="s">
        <v>194</v>
      </c>
      <c r="E3562" s="10" t="s">
        <v>35</v>
      </c>
      <c r="F3562" s="10" t="s">
        <v>97</v>
      </c>
      <c r="G3562" s="10" t="s">
        <v>98</v>
      </c>
      <c r="H3562" s="10" t="s">
        <v>3264</v>
      </c>
      <c r="I3562" s="10" t="s">
        <v>88</v>
      </c>
      <c r="J3562" s="10" t="str">
        <f t="shared" si="55"/>
        <v>535275-CD DE LOS NIÑOS</v>
      </c>
    </row>
    <row r="3563" spans="1:10">
      <c r="A3563" s="10" t="s">
        <v>527</v>
      </c>
      <c r="B3563" s="10">
        <v>533949</v>
      </c>
      <c r="C3563" s="10">
        <v>21675</v>
      </c>
      <c r="D3563" s="10" t="s">
        <v>5441</v>
      </c>
      <c r="E3563" s="10" t="s">
        <v>180</v>
      </c>
      <c r="F3563" s="10" t="s">
        <v>195</v>
      </c>
      <c r="G3563" s="10" t="s">
        <v>528</v>
      </c>
      <c r="H3563" s="10" t="s">
        <v>4332</v>
      </c>
      <c r="I3563" s="10" t="s">
        <v>5442</v>
      </c>
      <c r="J3563" s="10" t="str">
        <f t="shared" si="55"/>
        <v>533949-VILLA VERDE</v>
      </c>
    </row>
    <row r="3564" spans="1:10">
      <c r="A3564" s="10" t="s">
        <v>178</v>
      </c>
      <c r="B3564" s="10">
        <v>535178</v>
      </c>
      <c r="C3564" s="10">
        <v>32061</v>
      </c>
      <c r="D3564" s="10" t="s">
        <v>204</v>
      </c>
      <c r="E3564" s="10" t="s">
        <v>180</v>
      </c>
      <c r="F3564" s="10" t="s">
        <v>181</v>
      </c>
      <c r="G3564" s="10" t="s">
        <v>205</v>
      </c>
      <c r="H3564" s="10" t="s">
        <v>3471</v>
      </c>
      <c r="I3564" s="10" t="s">
        <v>206</v>
      </c>
      <c r="J3564" s="10" t="str">
        <f t="shared" si="55"/>
        <v>535178-CHAMPOTON</v>
      </c>
    </row>
    <row r="3565" spans="1:10">
      <c r="A3565" s="10" t="s">
        <v>33</v>
      </c>
      <c r="B3565" s="10">
        <v>531631</v>
      </c>
      <c r="C3565" s="10">
        <v>21541</v>
      </c>
      <c r="D3565" s="10" t="s">
        <v>886</v>
      </c>
      <c r="E3565" s="10" t="s">
        <v>35</v>
      </c>
      <c r="F3565" s="10" t="s">
        <v>36</v>
      </c>
      <c r="G3565" s="10" t="s">
        <v>427</v>
      </c>
      <c r="H3565" s="10" t="s">
        <v>3470</v>
      </c>
      <c r="I3565" s="10" t="s">
        <v>429</v>
      </c>
      <c r="J3565" s="10" t="str">
        <f t="shared" si="55"/>
        <v>531631-CIUDAD GRANJA</v>
      </c>
    </row>
    <row r="3566" spans="1:10">
      <c r="A3566" s="10" t="s">
        <v>64</v>
      </c>
      <c r="B3566" s="10">
        <v>532960</v>
      </c>
      <c r="C3566" s="10">
        <v>31822</v>
      </c>
      <c r="D3566" s="10" t="s">
        <v>5691</v>
      </c>
      <c r="E3566" s="10" t="s">
        <v>44</v>
      </c>
      <c r="F3566" s="10" t="s">
        <v>66</v>
      </c>
      <c r="G3566" s="10" t="s">
        <v>67</v>
      </c>
      <c r="H3566" s="10" t="s">
        <v>183</v>
      </c>
      <c r="I3566" s="10" t="s">
        <v>5693</v>
      </c>
      <c r="J3566" s="10" t="str">
        <f t="shared" si="55"/>
        <v>532960-CASA BLANCA</v>
      </c>
    </row>
    <row r="3567" spans="1:10">
      <c r="A3567" s="10" t="s">
        <v>33</v>
      </c>
      <c r="B3567" s="10">
        <v>531702</v>
      </c>
      <c r="C3567" s="10">
        <v>22492</v>
      </c>
      <c r="D3567" s="10" t="s">
        <v>2515</v>
      </c>
      <c r="E3567" s="10" t="s">
        <v>35</v>
      </c>
      <c r="F3567" s="10" t="s">
        <v>36</v>
      </c>
      <c r="G3567" s="10" t="s">
        <v>427</v>
      </c>
      <c r="H3567" s="10" t="s">
        <v>4384</v>
      </c>
      <c r="I3567" s="10" t="s">
        <v>936</v>
      </c>
      <c r="J3567" s="10" t="str">
        <f t="shared" si="55"/>
        <v>531702-LAS PINTAS</v>
      </c>
    </row>
    <row r="3568" spans="1:10">
      <c r="A3568" s="10" t="s">
        <v>50</v>
      </c>
      <c r="B3568" s="10">
        <v>534660</v>
      </c>
      <c r="C3568" s="10">
        <v>41365</v>
      </c>
      <c r="D3568" s="10" t="s">
        <v>1160</v>
      </c>
      <c r="E3568" s="10" t="s">
        <v>52</v>
      </c>
      <c r="F3568" s="10" t="s">
        <v>53</v>
      </c>
      <c r="G3568" s="10" t="s">
        <v>1161</v>
      </c>
      <c r="H3568" s="10" t="s">
        <v>3475</v>
      </c>
      <c r="I3568" s="10" t="s">
        <v>1163</v>
      </c>
      <c r="J3568" s="10" t="str">
        <f t="shared" si="55"/>
        <v>534660-SUC. CONCORDIA</v>
      </c>
    </row>
    <row r="3569" spans="1:10">
      <c r="A3569" s="10" t="s">
        <v>77</v>
      </c>
      <c r="B3569" s="10">
        <v>538049</v>
      </c>
      <c r="C3569" s="10">
        <v>8036</v>
      </c>
      <c r="D3569" s="10" t="s">
        <v>2859</v>
      </c>
      <c r="E3569" s="10" t="s">
        <v>26</v>
      </c>
      <c r="F3569" s="10" t="s">
        <v>127</v>
      </c>
      <c r="G3569" s="10" t="s">
        <v>135</v>
      </c>
      <c r="H3569" s="10" t="s">
        <v>2860</v>
      </c>
      <c r="I3569" s="10" t="s">
        <v>511</v>
      </c>
      <c r="J3569" s="10" t="str">
        <f t="shared" si="55"/>
        <v>538049-ZAFIRO</v>
      </c>
    </row>
    <row r="3570" spans="1:10">
      <c r="A3570" s="10" t="s">
        <v>50</v>
      </c>
      <c r="B3570" s="10">
        <v>531091</v>
      </c>
      <c r="C3570" s="10">
        <v>41125</v>
      </c>
      <c r="D3570" s="10" t="s">
        <v>51</v>
      </c>
      <c r="E3570" s="10" t="s">
        <v>52</v>
      </c>
      <c r="F3570" s="10" t="s">
        <v>53</v>
      </c>
      <c r="G3570" s="10" t="s">
        <v>54</v>
      </c>
      <c r="H3570" s="10" t="s">
        <v>3474</v>
      </c>
      <c r="I3570" s="10" t="s">
        <v>56</v>
      </c>
      <c r="J3570" s="10" t="str">
        <f t="shared" si="55"/>
        <v>531091-COMITAN 01</v>
      </c>
    </row>
    <row r="3571" spans="1:10">
      <c r="A3571" s="10" t="s">
        <v>83</v>
      </c>
      <c r="B3571" s="10">
        <v>530684</v>
      </c>
      <c r="C3571" s="10">
        <v>40394</v>
      </c>
      <c r="D3571" s="10" t="s">
        <v>361</v>
      </c>
      <c r="E3571" s="10" t="s">
        <v>52</v>
      </c>
      <c r="F3571" s="10" t="s">
        <v>152</v>
      </c>
      <c r="G3571" s="10" t="s">
        <v>362</v>
      </c>
      <c r="H3571" s="10" t="s">
        <v>3473</v>
      </c>
      <c r="I3571" s="10" t="s">
        <v>364</v>
      </c>
      <c r="J3571" s="10" t="str">
        <f t="shared" si="55"/>
        <v>530684-OPERA</v>
      </c>
    </row>
    <row r="3572" spans="1:10">
      <c r="A3572" s="10" t="s">
        <v>42</v>
      </c>
      <c r="B3572" s="10">
        <v>537748</v>
      </c>
      <c r="C3572" s="10">
        <v>20983</v>
      </c>
      <c r="D3572" s="10" t="s">
        <v>115</v>
      </c>
      <c r="E3572" s="10" t="s">
        <v>35</v>
      </c>
      <c r="F3572" s="10" t="s">
        <v>116</v>
      </c>
      <c r="G3572" s="10" t="s">
        <v>292</v>
      </c>
      <c r="H3572" s="10" t="s">
        <v>6151</v>
      </c>
      <c r="I3572" s="10" t="s">
        <v>119</v>
      </c>
      <c r="J3572" s="10" t="str">
        <f t="shared" si="55"/>
        <v>537748-BODEGA QUERETARO</v>
      </c>
    </row>
    <row r="3573" spans="1:10">
      <c r="A3573" s="10" t="s">
        <v>535</v>
      </c>
      <c r="B3573" s="10">
        <v>537427</v>
      </c>
      <c r="C3573" s="10">
        <v>32620</v>
      </c>
      <c r="D3573" s="10" t="s">
        <v>413</v>
      </c>
      <c r="E3573" s="10" t="s">
        <v>44</v>
      </c>
      <c r="F3573" s="10" t="s">
        <v>66</v>
      </c>
      <c r="G3573" s="10" t="s">
        <v>1121</v>
      </c>
      <c r="H3573" s="10" t="s">
        <v>3476</v>
      </c>
      <c r="I3573" s="10" t="s">
        <v>69</v>
      </c>
      <c r="J3573" s="10" t="str">
        <f t="shared" si="55"/>
        <v>537427-MANTE</v>
      </c>
    </row>
    <row r="3574" spans="1:10">
      <c r="A3574" s="10" t="s">
        <v>221</v>
      </c>
      <c r="B3574" s="10">
        <v>534245</v>
      </c>
      <c r="C3574" s="10">
        <v>42179</v>
      </c>
      <c r="D3574" s="10" t="s">
        <v>3477</v>
      </c>
      <c r="E3574" s="10" t="s">
        <v>26</v>
      </c>
      <c r="F3574" s="10" t="s">
        <v>223</v>
      </c>
      <c r="G3574" s="10" t="s">
        <v>224</v>
      </c>
      <c r="H3574" s="10" t="s">
        <v>3478</v>
      </c>
      <c r="I3574" s="10" t="s">
        <v>247</v>
      </c>
      <c r="J3574" s="10" t="str">
        <f t="shared" si="55"/>
        <v>534245-EL CRUCERO</v>
      </c>
    </row>
    <row r="3575" spans="1:10">
      <c r="A3575" s="10" t="s">
        <v>442</v>
      </c>
      <c r="B3575" s="10">
        <v>533536</v>
      </c>
      <c r="C3575" s="10">
        <v>31555</v>
      </c>
      <c r="D3575" s="10" t="s">
        <v>443</v>
      </c>
      <c r="E3575" s="10" t="s">
        <v>180</v>
      </c>
      <c r="F3575" s="10" t="s">
        <v>444</v>
      </c>
      <c r="G3575" s="10" t="s">
        <v>704</v>
      </c>
      <c r="H3575" s="10" t="s">
        <v>2720</v>
      </c>
      <c r="I3575" s="10" t="s">
        <v>107</v>
      </c>
      <c r="J3575" s="10" t="str">
        <f t="shared" si="55"/>
        <v>533536-JOSE MARIA IGLESIAS</v>
      </c>
    </row>
    <row r="3576" spans="1:10">
      <c r="A3576" s="10" t="s">
        <v>42</v>
      </c>
      <c r="B3576" s="10">
        <v>537175</v>
      </c>
      <c r="C3576" s="10">
        <v>43088</v>
      </c>
      <c r="D3576" s="10" t="s">
        <v>2192</v>
      </c>
      <c r="E3576" s="10" t="s">
        <v>35</v>
      </c>
      <c r="F3576" s="10" t="s">
        <v>116</v>
      </c>
      <c r="G3576" s="10" t="s">
        <v>587</v>
      </c>
      <c r="H3576" s="10" t="s">
        <v>3480</v>
      </c>
      <c r="I3576" s="10" t="s">
        <v>1170</v>
      </c>
      <c r="J3576" s="10" t="str">
        <f t="shared" si="55"/>
        <v>537175-SAN JOAQUIN</v>
      </c>
    </row>
    <row r="3577" spans="1:10">
      <c r="A3577" s="10" t="s">
        <v>77</v>
      </c>
      <c r="B3577" s="10">
        <v>536733</v>
      </c>
      <c r="C3577" s="10">
        <v>4437</v>
      </c>
      <c r="D3577" s="10" t="s">
        <v>3098</v>
      </c>
      <c r="E3577" s="10" t="s">
        <v>91</v>
      </c>
      <c r="F3577" s="10" t="s">
        <v>143</v>
      </c>
      <c r="G3577" s="10" t="s">
        <v>144</v>
      </c>
      <c r="H3577" s="10" t="s">
        <v>3699</v>
      </c>
      <c r="I3577" s="10" t="s">
        <v>2942</v>
      </c>
      <c r="J3577" s="10" t="str">
        <f t="shared" si="55"/>
        <v>536733-JIMENEZ CANTU</v>
      </c>
    </row>
    <row r="3578" spans="1:10">
      <c r="A3578" s="10" t="s">
        <v>77</v>
      </c>
      <c r="B3578" s="10">
        <v>536437</v>
      </c>
      <c r="C3578" s="10">
        <v>42858</v>
      </c>
      <c r="D3578" s="10" t="s">
        <v>1633</v>
      </c>
      <c r="E3578" s="10" t="s">
        <v>91</v>
      </c>
      <c r="F3578" s="10" t="s">
        <v>311</v>
      </c>
      <c r="G3578" s="10" t="s">
        <v>312</v>
      </c>
      <c r="H3578" s="10" t="s">
        <v>1757</v>
      </c>
      <c r="I3578" s="10" t="s">
        <v>383</v>
      </c>
      <c r="J3578" s="10" t="str">
        <f t="shared" si="55"/>
        <v>536437-EL MESON</v>
      </c>
    </row>
    <row r="3579" spans="1:10">
      <c r="A3579" s="10" t="s">
        <v>77</v>
      </c>
      <c r="B3579" s="10">
        <v>537311</v>
      </c>
      <c r="C3579" s="10">
        <v>7961</v>
      </c>
      <c r="D3579" s="10" t="s">
        <v>811</v>
      </c>
      <c r="E3579" s="10" t="s">
        <v>26</v>
      </c>
      <c r="F3579" s="10" t="s">
        <v>127</v>
      </c>
      <c r="G3579" s="10" t="s">
        <v>334</v>
      </c>
      <c r="H3579" s="10" t="s">
        <v>812</v>
      </c>
      <c r="I3579" s="10" t="s">
        <v>813</v>
      </c>
      <c r="J3579" s="10" t="str">
        <f t="shared" si="55"/>
        <v>537311-LOMAS DE TECAMAC</v>
      </c>
    </row>
    <row r="3580" spans="1:10">
      <c r="A3580" s="10" t="s">
        <v>77</v>
      </c>
      <c r="B3580" s="10">
        <v>531344</v>
      </c>
      <c r="C3580" s="10">
        <v>1861</v>
      </c>
      <c r="D3580" s="10" t="s">
        <v>5191</v>
      </c>
      <c r="E3580" s="10" t="s">
        <v>91</v>
      </c>
      <c r="F3580" s="10" t="s">
        <v>92</v>
      </c>
      <c r="G3580" s="10" t="s">
        <v>691</v>
      </c>
      <c r="H3580" s="10" t="s">
        <v>6316</v>
      </c>
      <c r="I3580" s="10" t="s">
        <v>1430</v>
      </c>
      <c r="J3580" s="10" t="str">
        <f t="shared" si="55"/>
        <v>531344-SUPER PINTURAS INTERLOMAS</v>
      </c>
    </row>
    <row r="3581" spans="1:10">
      <c r="A3581" s="10" t="s">
        <v>77</v>
      </c>
      <c r="B3581" s="10">
        <v>533091</v>
      </c>
      <c r="C3581" s="10">
        <v>1856</v>
      </c>
      <c r="D3581" s="10" t="s">
        <v>5806</v>
      </c>
      <c r="E3581" s="10" t="s">
        <v>91</v>
      </c>
      <c r="F3581" s="10" t="s">
        <v>143</v>
      </c>
      <c r="G3581" s="10" t="s">
        <v>168</v>
      </c>
      <c r="H3581" s="10" t="s">
        <v>5807</v>
      </c>
      <c r="I3581" s="10" t="s">
        <v>2204</v>
      </c>
      <c r="J3581" s="10" t="str">
        <f t="shared" si="55"/>
        <v>533091-COMEX TOV</v>
      </c>
    </row>
    <row r="3582" spans="1:10">
      <c r="A3582" s="10" t="s">
        <v>237</v>
      </c>
      <c r="B3582" s="10">
        <v>533650</v>
      </c>
      <c r="C3582" s="10">
        <v>21991</v>
      </c>
      <c r="D3582" s="10" t="s">
        <v>174</v>
      </c>
      <c r="E3582" s="10" t="s">
        <v>35</v>
      </c>
      <c r="F3582" s="10" t="s">
        <v>36</v>
      </c>
      <c r="G3582" s="10" t="s">
        <v>175</v>
      </c>
      <c r="H3582" s="10" t="s">
        <v>3481</v>
      </c>
      <c r="I3582" s="10" t="s">
        <v>177</v>
      </c>
      <c r="J3582" s="10" t="str">
        <f t="shared" si="55"/>
        <v>533650-VALLE DORADO</v>
      </c>
    </row>
    <row r="3583" spans="1:10">
      <c r="A3583" s="10" t="s">
        <v>83</v>
      </c>
      <c r="B3583" s="10">
        <v>534138</v>
      </c>
      <c r="C3583" s="10">
        <v>41033</v>
      </c>
      <c r="D3583" s="10" t="s">
        <v>101</v>
      </c>
      <c r="E3583" s="10" t="s">
        <v>52</v>
      </c>
      <c r="F3583" s="10" t="s">
        <v>85</v>
      </c>
      <c r="G3583" s="10" t="s">
        <v>102</v>
      </c>
      <c r="H3583" s="10" t="s">
        <v>3660</v>
      </c>
      <c r="I3583" s="10" t="s">
        <v>104</v>
      </c>
      <c r="J3583" s="10" t="str">
        <f t="shared" si="55"/>
        <v>534138-TEJAR</v>
      </c>
    </row>
    <row r="3584" spans="1:10">
      <c r="A3584" s="10" t="s">
        <v>71</v>
      </c>
      <c r="B3584" s="10">
        <v>536308</v>
      </c>
      <c r="C3584" s="10">
        <v>42854</v>
      </c>
      <c r="D3584" s="10" t="s">
        <v>6170</v>
      </c>
      <c r="E3584" s="10" t="s">
        <v>44</v>
      </c>
      <c r="F3584" s="10" t="s">
        <v>45</v>
      </c>
      <c r="G3584" s="10" t="s">
        <v>73</v>
      </c>
      <c r="H3584" s="10" t="s">
        <v>2698</v>
      </c>
      <c r="I3584" s="10" t="s">
        <v>6172</v>
      </c>
      <c r="J3584" s="10" t="str">
        <f t="shared" si="55"/>
        <v>536308-EL ROSARIO</v>
      </c>
    </row>
    <row r="3585" spans="1:10">
      <c r="A3585" s="10" t="s">
        <v>77</v>
      </c>
      <c r="B3585" s="10">
        <v>535017</v>
      </c>
      <c r="C3585" s="10">
        <v>42287</v>
      </c>
      <c r="D3585" s="10" t="s">
        <v>257</v>
      </c>
      <c r="E3585" s="10" t="s">
        <v>91</v>
      </c>
      <c r="F3585" s="10" t="s">
        <v>311</v>
      </c>
      <c r="G3585" s="10" t="s">
        <v>462</v>
      </c>
      <c r="H3585" s="10" t="s">
        <v>3042</v>
      </c>
      <c r="I3585" s="10" t="s">
        <v>260</v>
      </c>
      <c r="J3585" s="10" t="str">
        <f t="shared" si="55"/>
        <v>535017-LA PEDRERA</v>
      </c>
    </row>
    <row r="3586" spans="1:10">
      <c r="A3586" s="10" t="s">
        <v>221</v>
      </c>
      <c r="B3586" s="10">
        <v>531138</v>
      </c>
      <c r="C3586" s="10">
        <v>41266</v>
      </c>
      <c r="D3586" s="10" t="s">
        <v>5448</v>
      </c>
      <c r="E3586" s="10" t="s">
        <v>26</v>
      </c>
      <c r="F3586" s="10" t="s">
        <v>223</v>
      </c>
      <c r="G3586" s="10" t="s">
        <v>258</v>
      </c>
      <c r="H3586" s="10" t="s">
        <v>4523</v>
      </c>
      <c r="I3586" s="10" t="s">
        <v>5449</v>
      </c>
      <c r="J3586" s="10" t="str">
        <f t="shared" si="55"/>
        <v>531138-ALVARO OBREGON</v>
      </c>
    </row>
    <row r="3587" spans="1:10">
      <c r="A3587" s="10" t="s">
        <v>262</v>
      </c>
      <c r="B3587" s="10">
        <v>536626</v>
      </c>
      <c r="C3587" s="10">
        <v>32041</v>
      </c>
      <c r="D3587" s="10" t="s">
        <v>263</v>
      </c>
      <c r="E3587" s="10" t="s">
        <v>52</v>
      </c>
      <c r="F3587" s="10" t="s">
        <v>85</v>
      </c>
      <c r="G3587" s="10" t="s">
        <v>264</v>
      </c>
      <c r="H3587" s="10" t="s">
        <v>2678</v>
      </c>
      <c r="I3587" s="10" t="s">
        <v>155</v>
      </c>
      <c r="J3587" s="10" t="str">
        <f t="shared" ref="J3587:J3650" si="56">CONCATENATE(B3587,"-",H3587)</f>
        <v>536626-ZARAGOZA</v>
      </c>
    </row>
    <row r="3588" spans="1:10">
      <c r="A3588" s="10" t="s">
        <v>240</v>
      </c>
      <c r="B3588" s="10">
        <v>530851</v>
      </c>
      <c r="C3588" s="10">
        <v>40307</v>
      </c>
      <c r="D3588" s="10" t="s">
        <v>361</v>
      </c>
      <c r="E3588" s="10" t="s">
        <v>26</v>
      </c>
      <c r="F3588" s="10" t="s">
        <v>223</v>
      </c>
      <c r="G3588" s="10" t="s">
        <v>630</v>
      </c>
      <c r="H3588" s="10" t="s">
        <v>466</v>
      </c>
      <c r="I3588" s="10" t="s">
        <v>364</v>
      </c>
      <c r="J3588" s="10" t="str">
        <f t="shared" si="56"/>
        <v>530851-COYUCA</v>
      </c>
    </row>
    <row r="3589" spans="1:10">
      <c r="A3589" s="10" t="s">
        <v>150</v>
      </c>
      <c r="B3589" s="10">
        <v>534572</v>
      </c>
      <c r="C3589" s="10">
        <v>42123</v>
      </c>
      <c r="D3589" s="10" t="s">
        <v>681</v>
      </c>
      <c r="E3589" s="10" t="s">
        <v>52</v>
      </c>
      <c r="F3589" s="10" t="s">
        <v>152</v>
      </c>
      <c r="G3589" s="10" t="s">
        <v>352</v>
      </c>
      <c r="H3589" s="10" t="s">
        <v>4275</v>
      </c>
      <c r="I3589" s="10" t="s">
        <v>6593</v>
      </c>
      <c r="J3589" s="10" t="str">
        <f t="shared" si="56"/>
        <v>534572-JALPA DE MENDEZ</v>
      </c>
    </row>
    <row r="3590" spans="1:10">
      <c r="A3590" s="10" t="s">
        <v>77</v>
      </c>
      <c r="B3590" s="10">
        <v>537342</v>
      </c>
      <c r="C3590" s="10">
        <v>4550</v>
      </c>
      <c r="D3590" s="10" t="s">
        <v>263</v>
      </c>
      <c r="E3590" s="10" t="s">
        <v>91</v>
      </c>
      <c r="F3590" s="10" t="s">
        <v>143</v>
      </c>
      <c r="G3590" s="10" t="s">
        <v>168</v>
      </c>
      <c r="H3590" s="10" t="s">
        <v>401</v>
      </c>
      <c r="I3590" s="10" t="s">
        <v>155</v>
      </c>
      <c r="J3590" s="10" t="str">
        <f t="shared" si="56"/>
        <v>537342-RIO HONDO</v>
      </c>
    </row>
    <row r="3591" spans="1:10">
      <c r="A3591" s="10" t="s">
        <v>24</v>
      </c>
      <c r="B3591" s="10">
        <v>531718</v>
      </c>
      <c r="C3591" s="10">
        <v>4544</v>
      </c>
      <c r="D3591" s="10" t="s">
        <v>5639</v>
      </c>
      <c r="E3591" s="10" t="s">
        <v>26</v>
      </c>
      <c r="F3591" s="10" t="s">
        <v>27</v>
      </c>
      <c r="G3591" s="10" t="s">
        <v>110</v>
      </c>
      <c r="H3591" s="10" t="s">
        <v>6266</v>
      </c>
      <c r="I3591" s="10" t="s">
        <v>5537</v>
      </c>
      <c r="J3591" s="10" t="str">
        <f t="shared" si="56"/>
        <v>531718-XICALCO</v>
      </c>
    </row>
    <row r="3592" spans="1:10">
      <c r="A3592" s="10" t="s">
        <v>58</v>
      </c>
      <c r="B3592" s="10">
        <v>534041</v>
      </c>
      <c r="C3592" s="10">
        <v>41067</v>
      </c>
      <c r="D3592" s="10" t="s">
        <v>59</v>
      </c>
      <c r="E3592" s="10" t="s">
        <v>52</v>
      </c>
      <c r="F3592" s="10" t="s">
        <v>60</v>
      </c>
      <c r="G3592" s="10" t="s">
        <v>61</v>
      </c>
      <c r="H3592" s="10" t="s">
        <v>5480</v>
      </c>
      <c r="I3592" s="10" t="s">
        <v>63</v>
      </c>
      <c r="J3592" s="10" t="str">
        <f t="shared" si="56"/>
        <v>534041-BODEGA</v>
      </c>
    </row>
    <row r="3593" spans="1:10">
      <c r="A3593" s="10" t="s">
        <v>240</v>
      </c>
      <c r="B3593" s="10">
        <v>533832</v>
      </c>
      <c r="C3593" s="10">
        <v>40311</v>
      </c>
      <c r="D3593" s="10" t="s">
        <v>361</v>
      </c>
      <c r="E3593" s="10" t="s">
        <v>26</v>
      </c>
      <c r="F3593" s="10" t="s">
        <v>223</v>
      </c>
      <c r="G3593" s="10" t="s">
        <v>630</v>
      </c>
      <c r="H3593" s="10" t="s">
        <v>1362</v>
      </c>
      <c r="I3593" s="10" t="s">
        <v>364</v>
      </c>
      <c r="J3593" s="10" t="str">
        <f t="shared" si="56"/>
        <v>533832-IXTAPA</v>
      </c>
    </row>
    <row r="3594" spans="1:10">
      <c r="A3594" s="10" t="s">
        <v>746</v>
      </c>
      <c r="B3594" s="10">
        <v>539033</v>
      </c>
      <c r="C3594" s="10">
        <v>43741</v>
      </c>
      <c r="D3594" s="10" t="s">
        <v>253</v>
      </c>
      <c r="E3594" s="10" t="s">
        <v>180</v>
      </c>
      <c r="F3594" s="10" t="s">
        <v>444</v>
      </c>
      <c r="G3594" s="10" t="s">
        <v>748</v>
      </c>
      <c r="H3594" s="10" t="s">
        <v>2116</v>
      </c>
      <c r="I3594" s="10" t="s">
        <v>256</v>
      </c>
      <c r="J3594" s="10" t="str">
        <f t="shared" si="56"/>
        <v>539033-VICENTE GUERRERO</v>
      </c>
    </row>
    <row r="3595" spans="1:10">
      <c r="A3595" s="10" t="s">
        <v>64</v>
      </c>
      <c r="B3595" s="10">
        <v>534353</v>
      </c>
      <c r="C3595" s="10">
        <v>32147</v>
      </c>
      <c r="D3595" s="10" t="s">
        <v>962</v>
      </c>
      <c r="E3595" s="10" t="s">
        <v>44</v>
      </c>
      <c r="F3595" s="10" t="s">
        <v>66</v>
      </c>
      <c r="G3595" s="10" t="s">
        <v>272</v>
      </c>
      <c r="H3595" s="10" t="s">
        <v>3489</v>
      </c>
      <c r="I3595" s="10" t="s">
        <v>964</v>
      </c>
      <c r="J3595" s="10" t="str">
        <f t="shared" si="56"/>
        <v>534353-CIENEGA DE FLORES</v>
      </c>
    </row>
    <row r="3596" spans="1:10">
      <c r="A3596" s="10" t="s">
        <v>442</v>
      </c>
      <c r="B3596" s="10">
        <v>534890</v>
      </c>
      <c r="C3596" s="10">
        <v>31935</v>
      </c>
      <c r="D3596" s="10" t="s">
        <v>443</v>
      </c>
      <c r="E3596" s="10" t="s">
        <v>180</v>
      </c>
      <c r="F3596" s="10" t="s">
        <v>444</v>
      </c>
      <c r="G3596" s="10" t="s">
        <v>445</v>
      </c>
      <c r="H3596" s="10" t="s">
        <v>6489</v>
      </c>
      <c r="I3596" s="10" t="s">
        <v>107</v>
      </c>
      <c r="J3596" s="10" t="str">
        <f t="shared" si="56"/>
        <v>534890-OSCAR FLORES</v>
      </c>
    </row>
    <row r="3597" spans="1:10">
      <c r="A3597" s="10" t="s">
        <v>24</v>
      </c>
      <c r="B3597" s="10">
        <v>531667</v>
      </c>
      <c r="C3597" s="10">
        <v>4361</v>
      </c>
      <c r="D3597" s="10" t="s">
        <v>3491</v>
      </c>
      <c r="E3597" s="10" t="s">
        <v>26</v>
      </c>
      <c r="F3597" s="10" t="s">
        <v>27</v>
      </c>
      <c r="G3597" s="10" t="s">
        <v>110</v>
      </c>
      <c r="H3597" s="10" t="s">
        <v>3492</v>
      </c>
      <c r="I3597" s="10" t="s">
        <v>3493</v>
      </c>
      <c r="J3597" s="10" t="str">
        <f t="shared" si="56"/>
        <v>531667-VIHER RECUBRE AVANTE</v>
      </c>
    </row>
    <row r="3598" spans="1:10">
      <c r="A3598" s="10" t="s">
        <v>77</v>
      </c>
      <c r="B3598" s="10">
        <v>530748</v>
      </c>
      <c r="C3598" s="10">
        <v>41645</v>
      </c>
      <c r="D3598" s="10" t="s">
        <v>257</v>
      </c>
      <c r="E3598" s="10" t="s">
        <v>91</v>
      </c>
      <c r="F3598" s="10" t="s">
        <v>311</v>
      </c>
      <c r="G3598" s="10" t="s">
        <v>462</v>
      </c>
      <c r="H3598" s="10" t="s">
        <v>463</v>
      </c>
      <c r="I3598" s="10" t="s">
        <v>260</v>
      </c>
      <c r="J3598" s="10" t="str">
        <f t="shared" si="56"/>
        <v>530748-A.LOPEZ MATEOS</v>
      </c>
    </row>
    <row r="3599" spans="1:10">
      <c r="A3599" s="10" t="s">
        <v>24</v>
      </c>
      <c r="B3599" s="10">
        <v>531394</v>
      </c>
      <c r="C3599" s="10">
        <v>7532</v>
      </c>
      <c r="D3599" s="10" t="s">
        <v>1006</v>
      </c>
      <c r="E3599" s="10" t="s">
        <v>91</v>
      </c>
      <c r="F3599" s="10" t="s">
        <v>92</v>
      </c>
      <c r="G3599" s="10" t="s">
        <v>1007</v>
      </c>
      <c r="H3599" s="10" t="s">
        <v>1008</v>
      </c>
      <c r="I3599" s="10" t="s">
        <v>1009</v>
      </c>
      <c r="J3599" s="10" t="str">
        <f t="shared" si="56"/>
        <v>531394-ARENAL</v>
      </c>
    </row>
    <row r="3600" spans="1:10">
      <c r="A3600" s="10" t="s">
        <v>442</v>
      </c>
      <c r="B3600" s="10">
        <v>532770</v>
      </c>
      <c r="C3600" s="10">
        <v>30746</v>
      </c>
      <c r="D3600" s="10" t="s">
        <v>1475</v>
      </c>
      <c r="E3600" s="10" t="s">
        <v>180</v>
      </c>
      <c r="F3600" s="10" t="s">
        <v>444</v>
      </c>
      <c r="G3600" s="10" t="s">
        <v>704</v>
      </c>
      <c r="H3600" s="10" t="s">
        <v>3497</v>
      </c>
      <c r="I3600" s="10" t="s">
        <v>1477</v>
      </c>
      <c r="J3600" s="10" t="str">
        <f t="shared" si="56"/>
        <v>532770-MEOQUI</v>
      </c>
    </row>
    <row r="3601" spans="1:10">
      <c r="A3601" s="10" t="s">
        <v>120</v>
      </c>
      <c r="B3601" s="10">
        <v>532169</v>
      </c>
      <c r="C3601" s="10">
        <v>41418</v>
      </c>
      <c r="D3601" s="10" t="s">
        <v>3494</v>
      </c>
      <c r="E3601" s="10" t="s">
        <v>26</v>
      </c>
      <c r="F3601" s="10" t="s">
        <v>223</v>
      </c>
      <c r="G3601" s="10" t="s">
        <v>465</v>
      </c>
      <c r="H3601" s="10" t="s">
        <v>3495</v>
      </c>
      <c r="I3601" s="10" t="s">
        <v>3496</v>
      </c>
      <c r="J3601" s="10" t="str">
        <f t="shared" si="56"/>
        <v>532169-RODOLFO OCTAVIO JAIMEZ NUÑEZ</v>
      </c>
    </row>
    <row r="3602" spans="1:10">
      <c r="A3602" s="10" t="s">
        <v>33</v>
      </c>
      <c r="B3602" s="10">
        <v>538890</v>
      </c>
      <c r="C3602" s="10">
        <v>23082</v>
      </c>
      <c r="D3602" s="10" t="s">
        <v>253</v>
      </c>
      <c r="E3602" s="10" t="s">
        <v>35</v>
      </c>
      <c r="F3602" s="10" t="s">
        <v>97</v>
      </c>
      <c r="G3602" s="10" t="s">
        <v>98</v>
      </c>
      <c r="H3602" s="10" t="s">
        <v>5420</v>
      </c>
      <c r="I3602" s="10" t="s">
        <v>256</v>
      </c>
      <c r="J3602" s="10" t="str">
        <f t="shared" si="56"/>
        <v>538890-ANACLETO GONZALEZ FLORES</v>
      </c>
    </row>
    <row r="3603" spans="1:10">
      <c r="A3603" s="10" t="s">
        <v>237</v>
      </c>
      <c r="B3603" s="10">
        <v>534571</v>
      </c>
      <c r="C3603" s="10">
        <v>22361</v>
      </c>
      <c r="D3603" s="10" t="s">
        <v>105</v>
      </c>
      <c r="E3603" s="10" t="s">
        <v>180</v>
      </c>
      <c r="F3603" s="10" t="s">
        <v>195</v>
      </c>
      <c r="G3603" s="10" t="s">
        <v>238</v>
      </c>
      <c r="H3603" s="10" t="s">
        <v>3504</v>
      </c>
      <c r="I3603" s="10" t="s">
        <v>107</v>
      </c>
      <c r="J3603" s="10" t="str">
        <f t="shared" si="56"/>
        <v>534571-SUCURSAL CHEDRAHUI</v>
      </c>
    </row>
    <row r="3604" spans="1:10">
      <c r="A3604" s="10" t="s">
        <v>221</v>
      </c>
      <c r="B3604" s="10">
        <v>534286</v>
      </c>
      <c r="C3604" s="10">
        <v>42040</v>
      </c>
      <c r="D3604" s="10" t="s">
        <v>5448</v>
      </c>
      <c r="E3604" s="10" t="s">
        <v>26</v>
      </c>
      <c r="F3604" s="10" t="s">
        <v>223</v>
      </c>
      <c r="G3604" s="10" t="s">
        <v>258</v>
      </c>
      <c r="H3604" s="10" t="s">
        <v>3854</v>
      </c>
      <c r="I3604" s="10" t="s">
        <v>5449</v>
      </c>
      <c r="J3604" s="10" t="str">
        <f t="shared" si="56"/>
        <v>534286-FLORES MAGON</v>
      </c>
    </row>
    <row r="3605" spans="1:10">
      <c r="A3605" s="10" t="s">
        <v>442</v>
      </c>
      <c r="B3605" s="10">
        <v>536287</v>
      </c>
      <c r="C3605" s="10">
        <v>32386</v>
      </c>
      <c r="D3605" s="10" t="s">
        <v>5939</v>
      </c>
      <c r="E3605" s="10" t="s">
        <v>180</v>
      </c>
      <c r="F3605" s="10" t="s">
        <v>444</v>
      </c>
      <c r="G3605" s="10" t="s">
        <v>704</v>
      </c>
      <c r="H3605" s="10" t="s">
        <v>5951</v>
      </c>
      <c r="I3605" s="10" t="s">
        <v>5940</v>
      </c>
      <c r="J3605" s="10" t="str">
        <f t="shared" si="56"/>
        <v>536287-SAUCILLO</v>
      </c>
    </row>
    <row r="3606" spans="1:10">
      <c r="A3606" s="10" t="s">
        <v>163</v>
      </c>
      <c r="B3606" s="10">
        <v>534028</v>
      </c>
      <c r="C3606" s="10">
        <v>42079</v>
      </c>
      <c r="D3606" s="10" t="s">
        <v>814</v>
      </c>
      <c r="E3606" s="10" t="s">
        <v>26</v>
      </c>
      <c r="F3606" s="10" t="s">
        <v>223</v>
      </c>
      <c r="G3606" s="10" t="s">
        <v>733</v>
      </c>
      <c r="H3606" s="10" t="s">
        <v>2729</v>
      </c>
      <c r="I3606" s="10" t="s">
        <v>735</v>
      </c>
      <c r="J3606" s="10" t="str">
        <f t="shared" si="56"/>
        <v>534028-ZAACHILA</v>
      </c>
    </row>
    <row r="3607" spans="1:10">
      <c r="A3607" s="10" t="s">
        <v>77</v>
      </c>
      <c r="B3607" s="10">
        <v>538810</v>
      </c>
      <c r="C3607" s="10">
        <v>4803</v>
      </c>
      <c r="D3607" s="10" t="s">
        <v>1267</v>
      </c>
      <c r="E3607" s="10" t="s">
        <v>91</v>
      </c>
      <c r="F3607" s="10" t="s">
        <v>311</v>
      </c>
      <c r="G3607" s="10" t="s">
        <v>485</v>
      </c>
      <c r="H3607" s="10" t="s">
        <v>118</v>
      </c>
      <c r="I3607" s="10" t="s">
        <v>1269</v>
      </c>
      <c r="J3607" s="10" t="str">
        <f t="shared" si="56"/>
        <v>538810-SAN JOSE</v>
      </c>
    </row>
    <row r="3608" spans="1:10">
      <c r="A3608" s="10" t="s">
        <v>77</v>
      </c>
      <c r="B3608" s="10">
        <v>534294</v>
      </c>
      <c r="C3608" s="10">
        <v>42043</v>
      </c>
      <c r="D3608" s="10" t="s">
        <v>683</v>
      </c>
      <c r="E3608" s="10" t="s">
        <v>91</v>
      </c>
      <c r="F3608" s="10" t="s">
        <v>311</v>
      </c>
      <c r="G3608" s="10" t="s">
        <v>684</v>
      </c>
      <c r="H3608" s="10" t="s">
        <v>694</v>
      </c>
      <c r="I3608" s="10" t="s">
        <v>686</v>
      </c>
      <c r="J3608" s="10" t="str">
        <f t="shared" si="56"/>
        <v>534294-RAYON</v>
      </c>
    </row>
    <row r="3609" spans="1:10">
      <c r="A3609" s="10" t="s">
        <v>77</v>
      </c>
      <c r="B3609" s="10">
        <v>531610</v>
      </c>
      <c r="C3609" s="10">
        <v>41420</v>
      </c>
      <c r="D3609" s="10" t="s">
        <v>5746</v>
      </c>
      <c r="E3609" s="10" t="s">
        <v>91</v>
      </c>
      <c r="F3609" s="10" t="s">
        <v>311</v>
      </c>
      <c r="G3609" s="10" t="s">
        <v>684</v>
      </c>
      <c r="H3609" s="10" t="s">
        <v>5360</v>
      </c>
      <c r="I3609" s="10" t="s">
        <v>5747</v>
      </c>
      <c r="J3609" s="10" t="str">
        <f t="shared" si="56"/>
        <v>531610-PINTURAS COMEX SULTEPEC</v>
      </c>
    </row>
    <row r="3610" spans="1:10">
      <c r="A3610" s="10" t="s">
        <v>442</v>
      </c>
      <c r="B3610" s="10">
        <v>534258</v>
      </c>
      <c r="C3610" s="10">
        <v>31772</v>
      </c>
      <c r="D3610" s="10" t="s">
        <v>5620</v>
      </c>
      <c r="E3610" s="10" t="s">
        <v>180</v>
      </c>
      <c r="F3610" s="10" t="s">
        <v>444</v>
      </c>
      <c r="G3610" s="10" t="s">
        <v>704</v>
      </c>
      <c r="H3610" s="10" t="s">
        <v>2253</v>
      </c>
      <c r="I3610" s="10" t="s">
        <v>5621</v>
      </c>
      <c r="J3610" s="10" t="str">
        <f t="shared" si="56"/>
        <v>534258-MADERA</v>
      </c>
    </row>
    <row r="3611" spans="1:10">
      <c r="A3611" s="10" t="s">
        <v>365</v>
      </c>
      <c r="B3611" s="10">
        <v>535472</v>
      </c>
      <c r="C3611" s="10">
        <v>22618</v>
      </c>
      <c r="D3611" s="10" t="s">
        <v>2875</v>
      </c>
      <c r="E3611" s="10" t="s">
        <v>44</v>
      </c>
      <c r="F3611" s="10" t="s">
        <v>45</v>
      </c>
      <c r="G3611" s="10" t="s">
        <v>187</v>
      </c>
      <c r="H3611" s="10" t="s">
        <v>6282</v>
      </c>
      <c r="I3611" s="10" t="s">
        <v>2876</v>
      </c>
      <c r="J3611" s="10" t="str">
        <f t="shared" si="56"/>
        <v xml:space="preserve">535472-ZARAGOZA </v>
      </c>
    </row>
    <row r="3612" spans="1:10">
      <c r="A3612" s="10" t="s">
        <v>156</v>
      </c>
      <c r="B3612" s="10">
        <v>531115</v>
      </c>
      <c r="C3612" s="10">
        <v>41805</v>
      </c>
      <c r="D3612" s="10" t="s">
        <v>5472</v>
      </c>
      <c r="E3612" s="10" t="s">
        <v>52</v>
      </c>
      <c r="F3612" s="10" t="s">
        <v>60</v>
      </c>
      <c r="G3612" s="10" t="s">
        <v>171</v>
      </c>
      <c r="H3612" s="10" t="s">
        <v>1777</v>
      </c>
      <c r="I3612" s="10" t="s">
        <v>5474</v>
      </c>
      <c r="J3612" s="10" t="str">
        <f t="shared" si="56"/>
        <v>531115-TEKAX</v>
      </c>
    </row>
    <row r="3613" spans="1:10">
      <c r="A3613" s="10" t="s">
        <v>163</v>
      </c>
      <c r="B3613" s="10">
        <v>534301</v>
      </c>
      <c r="C3613" s="10">
        <v>40482</v>
      </c>
      <c r="D3613" s="10" t="s">
        <v>457</v>
      </c>
      <c r="E3613" s="10" t="s">
        <v>52</v>
      </c>
      <c r="F3613" s="10" t="s">
        <v>53</v>
      </c>
      <c r="G3613" s="10" t="s">
        <v>165</v>
      </c>
      <c r="H3613" s="10" t="s">
        <v>3084</v>
      </c>
      <c r="I3613" s="10" t="s">
        <v>167</v>
      </c>
      <c r="J3613" s="10" t="str">
        <f t="shared" si="56"/>
        <v>534301-SANTA MARIA</v>
      </c>
    </row>
    <row r="3614" spans="1:10">
      <c r="A3614" s="10" t="s">
        <v>33</v>
      </c>
      <c r="B3614" s="10">
        <v>536565</v>
      </c>
      <c r="C3614" s="10">
        <v>22728</v>
      </c>
      <c r="D3614" s="10" t="s">
        <v>893</v>
      </c>
      <c r="E3614" s="10" t="s">
        <v>35</v>
      </c>
      <c r="F3614" s="10" t="s">
        <v>97</v>
      </c>
      <c r="G3614" s="10" t="s">
        <v>393</v>
      </c>
      <c r="H3614" s="10" t="s">
        <v>3507</v>
      </c>
      <c r="I3614" s="10" t="s">
        <v>544</v>
      </c>
      <c r="J3614" s="10" t="str">
        <f t="shared" si="56"/>
        <v>536565-VILLA FONTANA</v>
      </c>
    </row>
    <row r="3615" spans="1:10">
      <c r="A3615" s="10" t="s">
        <v>77</v>
      </c>
      <c r="B3615" s="10">
        <v>531637</v>
      </c>
      <c r="C3615" s="10">
        <v>7691</v>
      </c>
      <c r="D3615" s="10" t="s">
        <v>333</v>
      </c>
      <c r="E3615" s="10" t="s">
        <v>26</v>
      </c>
      <c r="F3615" s="10" t="s">
        <v>127</v>
      </c>
      <c r="G3615" s="10" t="s">
        <v>334</v>
      </c>
      <c r="H3615" s="10" t="s">
        <v>213</v>
      </c>
      <c r="I3615" s="10" t="s">
        <v>336</v>
      </c>
      <c r="J3615" s="10" t="str">
        <f t="shared" si="56"/>
        <v>531637-JUAREZ</v>
      </c>
    </row>
    <row r="3616" spans="1:10">
      <c r="A3616" s="10" t="s">
        <v>77</v>
      </c>
      <c r="B3616" s="10">
        <v>532409</v>
      </c>
      <c r="C3616" s="10">
        <v>1599</v>
      </c>
      <c r="D3616" s="10" t="s">
        <v>715</v>
      </c>
      <c r="E3616" s="10" t="s">
        <v>91</v>
      </c>
      <c r="F3616" s="10" t="s">
        <v>92</v>
      </c>
      <c r="G3616" s="10" t="s">
        <v>93</v>
      </c>
      <c r="H3616" s="10" t="s">
        <v>2963</v>
      </c>
      <c r="I3616" s="10" t="s">
        <v>95</v>
      </c>
      <c r="J3616" s="10" t="str">
        <f t="shared" si="56"/>
        <v>532409-COMEX FUENTES DE SATELITE</v>
      </c>
    </row>
    <row r="3617" spans="1:10">
      <c r="A3617" s="10" t="s">
        <v>33</v>
      </c>
      <c r="B3617" s="10">
        <v>536943</v>
      </c>
      <c r="C3617" s="10">
        <v>22781</v>
      </c>
      <c r="D3617" s="10" t="s">
        <v>147</v>
      </c>
      <c r="E3617" s="10" t="s">
        <v>35</v>
      </c>
      <c r="F3617" s="10" t="s">
        <v>97</v>
      </c>
      <c r="G3617" s="10" t="s">
        <v>98</v>
      </c>
      <c r="H3617" s="10" t="s">
        <v>3857</v>
      </c>
      <c r="I3617" s="10" t="s">
        <v>149</v>
      </c>
      <c r="J3617" s="10" t="str">
        <f t="shared" si="56"/>
        <v>536943-VISTA SUR</v>
      </c>
    </row>
    <row r="3618" spans="1:10">
      <c r="A3618" s="10" t="s">
        <v>221</v>
      </c>
      <c r="B3618" s="10">
        <v>534811</v>
      </c>
      <c r="C3618" s="10">
        <v>42197</v>
      </c>
      <c r="D3618" s="10" t="s">
        <v>222</v>
      </c>
      <c r="E3618" s="10" t="s">
        <v>26</v>
      </c>
      <c r="F3618" s="10" t="s">
        <v>223</v>
      </c>
      <c r="G3618" s="10" t="s">
        <v>224</v>
      </c>
      <c r="H3618" s="10" t="s">
        <v>3509</v>
      </c>
      <c r="I3618" s="10" t="s">
        <v>226</v>
      </c>
      <c r="J3618" s="10" t="str">
        <f t="shared" si="56"/>
        <v>534811-ATLACHOLOAYA</v>
      </c>
    </row>
    <row r="3619" spans="1:10">
      <c r="A3619" s="10" t="s">
        <v>77</v>
      </c>
      <c r="B3619" s="10">
        <v>536544</v>
      </c>
      <c r="C3619" s="10">
        <v>7873</v>
      </c>
      <c r="D3619" s="10" t="s">
        <v>345</v>
      </c>
      <c r="E3619" s="10" t="s">
        <v>26</v>
      </c>
      <c r="F3619" s="10" t="s">
        <v>127</v>
      </c>
      <c r="G3619" s="10" t="s">
        <v>128</v>
      </c>
      <c r="H3619" s="10" t="s">
        <v>2905</v>
      </c>
      <c r="I3619" s="10" t="s">
        <v>347</v>
      </c>
      <c r="J3619" s="10" t="str">
        <f t="shared" si="56"/>
        <v>536544-COMEX CERRO DE LAS CRUCES</v>
      </c>
    </row>
    <row r="3620" spans="1:10">
      <c r="A3620" s="10" t="s">
        <v>262</v>
      </c>
      <c r="B3620" s="10">
        <v>536168</v>
      </c>
      <c r="C3620" s="10">
        <v>42790</v>
      </c>
      <c r="D3620" s="10" t="s">
        <v>263</v>
      </c>
      <c r="E3620" s="10" t="s">
        <v>52</v>
      </c>
      <c r="F3620" s="10" t="s">
        <v>85</v>
      </c>
      <c r="G3620" s="10" t="s">
        <v>264</v>
      </c>
      <c r="H3620" s="10" t="s">
        <v>2522</v>
      </c>
      <c r="I3620" s="10" t="s">
        <v>155</v>
      </c>
      <c r="J3620" s="10" t="str">
        <f t="shared" si="56"/>
        <v>536168-SAN FELIPE</v>
      </c>
    </row>
    <row r="3621" spans="1:10">
      <c r="A3621" s="10" t="s">
        <v>77</v>
      </c>
      <c r="B3621" s="10">
        <v>530030</v>
      </c>
      <c r="C3621" s="10">
        <v>1201</v>
      </c>
      <c r="D3621" s="10" t="s">
        <v>3514</v>
      </c>
      <c r="E3621" s="10" t="s">
        <v>91</v>
      </c>
      <c r="F3621" s="10" t="s">
        <v>92</v>
      </c>
      <c r="G3621" s="10" t="s">
        <v>691</v>
      </c>
      <c r="H3621" s="10" t="s">
        <v>3515</v>
      </c>
      <c r="I3621" s="10" t="s">
        <v>3197</v>
      </c>
      <c r="J3621" s="10" t="str">
        <f t="shared" si="56"/>
        <v>530030-PINTURAS SAN JUAN</v>
      </c>
    </row>
    <row r="3622" spans="1:10">
      <c r="A3622" s="10" t="s">
        <v>24</v>
      </c>
      <c r="B3622" s="10">
        <v>537627</v>
      </c>
      <c r="C3622" s="10">
        <v>8005</v>
      </c>
      <c r="D3622" s="10" t="s">
        <v>2010</v>
      </c>
      <c r="E3622" s="10" t="s">
        <v>26</v>
      </c>
      <c r="F3622" s="10" t="s">
        <v>127</v>
      </c>
      <c r="G3622" s="10" t="s">
        <v>317</v>
      </c>
      <c r="H3622" s="10" t="s">
        <v>3210</v>
      </c>
      <c r="I3622" s="10" t="s">
        <v>2012</v>
      </c>
      <c r="J3622" s="10" t="str">
        <f t="shared" si="56"/>
        <v>537627-RECUBRIMIENTOS VICBA</v>
      </c>
    </row>
    <row r="3623" spans="1:10">
      <c r="A3623" s="10" t="s">
        <v>240</v>
      </c>
      <c r="B3623" s="10">
        <v>531266</v>
      </c>
      <c r="C3623" s="10">
        <v>41903</v>
      </c>
      <c r="D3623" s="10" t="s">
        <v>2346</v>
      </c>
      <c r="E3623" s="10" t="s">
        <v>26</v>
      </c>
      <c r="F3623" s="10" t="s">
        <v>223</v>
      </c>
      <c r="G3623" s="10" t="s">
        <v>465</v>
      </c>
      <c r="H3623" s="10" t="s">
        <v>3516</v>
      </c>
      <c r="I3623" s="10" t="s">
        <v>2348</v>
      </c>
      <c r="J3623" s="10" t="str">
        <f t="shared" si="56"/>
        <v>531266-PINTACOLOR</v>
      </c>
    </row>
    <row r="3624" spans="1:10">
      <c r="A3624" s="10" t="s">
        <v>42</v>
      </c>
      <c r="B3624" s="10">
        <v>539084</v>
      </c>
      <c r="C3624" s="10">
        <v>23122</v>
      </c>
      <c r="D3624" s="10" t="s">
        <v>962</v>
      </c>
      <c r="E3624" s="10" t="s">
        <v>35</v>
      </c>
      <c r="F3624" s="10" t="s">
        <v>116</v>
      </c>
      <c r="G3624" s="10" t="s">
        <v>587</v>
      </c>
      <c r="H3624" s="10" t="s">
        <v>6624</v>
      </c>
      <c r="I3624" s="10" t="s">
        <v>964</v>
      </c>
      <c r="J3624" s="10" t="str">
        <f t="shared" si="56"/>
        <v>539084-APAPATARO</v>
      </c>
    </row>
    <row r="3625" spans="1:10">
      <c r="A3625" s="10" t="s">
        <v>77</v>
      </c>
      <c r="B3625" s="10">
        <v>536517</v>
      </c>
      <c r="C3625" s="10">
        <v>4424</v>
      </c>
      <c r="D3625" s="10" t="s">
        <v>266</v>
      </c>
      <c r="E3625" s="10" t="s">
        <v>91</v>
      </c>
      <c r="F3625" s="10" t="s">
        <v>143</v>
      </c>
      <c r="G3625" s="10" t="s">
        <v>267</v>
      </c>
      <c r="H3625" s="10" t="s">
        <v>1415</v>
      </c>
      <c r="I3625" s="10" t="s">
        <v>269</v>
      </c>
      <c r="J3625" s="10" t="str">
        <f t="shared" si="56"/>
        <v>536517-PINTURAS LA JOYA</v>
      </c>
    </row>
    <row r="3626" spans="1:10">
      <c r="A3626" s="10" t="s">
        <v>24</v>
      </c>
      <c r="B3626" s="10">
        <v>530137</v>
      </c>
      <c r="C3626" s="10">
        <v>879</v>
      </c>
      <c r="D3626" s="10" t="s">
        <v>999</v>
      </c>
      <c r="E3626" s="10" t="s">
        <v>26</v>
      </c>
      <c r="F3626" s="10" t="s">
        <v>27</v>
      </c>
      <c r="G3626" s="10" t="s">
        <v>305</v>
      </c>
      <c r="H3626" s="10" t="s">
        <v>6023</v>
      </c>
      <c r="I3626" s="10" t="s">
        <v>483</v>
      </c>
      <c r="J3626" s="10" t="str">
        <f t="shared" si="56"/>
        <v>530137-PINTURAS TULYEHUALCO</v>
      </c>
    </row>
    <row r="3627" spans="1:10">
      <c r="A3627" s="10" t="s">
        <v>50</v>
      </c>
      <c r="B3627" s="10">
        <v>537723</v>
      </c>
      <c r="C3627" s="10">
        <v>40844</v>
      </c>
      <c r="D3627" s="10" t="s">
        <v>1069</v>
      </c>
      <c r="E3627" s="10" t="s">
        <v>52</v>
      </c>
      <c r="F3627" s="10" t="s">
        <v>53</v>
      </c>
      <c r="G3627" s="10" t="s">
        <v>54</v>
      </c>
      <c r="H3627" s="10" t="s">
        <v>6162</v>
      </c>
      <c r="I3627" s="10" t="s">
        <v>1071</v>
      </c>
      <c r="J3627" s="10" t="str">
        <f t="shared" si="56"/>
        <v>537723-BODEGA PALENQUE</v>
      </c>
    </row>
    <row r="3628" spans="1:10">
      <c r="A3628" s="10" t="s">
        <v>64</v>
      </c>
      <c r="B3628" s="10">
        <v>535704</v>
      </c>
      <c r="C3628" s="10">
        <v>32267</v>
      </c>
      <c r="D3628" s="10" t="s">
        <v>632</v>
      </c>
      <c r="E3628" s="10" t="s">
        <v>44</v>
      </c>
      <c r="F3628" s="10" t="s">
        <v>66</v>
      </c>
      <c r="G3628" s="10" t="s">
        <v>633</v>
      </c>
      <c r="H3628" s="10" t="s">
        <v>3519</v>
      </c>
      <c r="I3628" s="10" t="s">
        <v>635</v>
      </c>
      <c r="J3628" s="10" t="str">
        <f t="shared" si="56"/>
        <v>535704-SUC. NOGALAR</v>
      </c>
    </row>
    <row r="3629" spans="1:10">
      <c r="A3629" s="10" t="s">
        <v>178</v>
      </c>
      <c r="B3629" s="10">
        <v>535307</v>
      </c>
      <c r="C3629" s="10">
        <v>32107</v>
      </c>
      <c r="D3629" s="10" t="s">
        <v>204</v>
      </c>
      <c r="E3629" s="10" t="s">
        <v>180</v>
      </c>
      <c r="F3629" s="10" t="s">
        <v>181</v>
      </c>
      <c r="G3629" s="10" t="s">
        <v>205</v>
      </c>
      <c r="H3629" s="10" t="s">
        <v>1354</v>
      </c>
      <c r="I3629" s="10" t="s">
        <v>206</v>
      </c>
      <c r="J3629" s="10" t="str">
        <f t="shared" si="56"/>
        <v>535307-VIRREYES</v>
      </c>
    </row>
    <row r="3630" spans="1:10">
      <c r="A3630" s="10" t="s">
        <v>58</v>
      </c>
      <c r="B3630" s="10">
        <v>534487</v>
      </c>
      <c r="C3630" s="10">
        <v>41383</v>
      </c>
      <c r="D3630" s="10" t="s">
        <v>231</v>
      </c>
      <c r="E3630" s="10" t="s">
        <v>52</v>
      </c>
      <c r="F3630" s="10" t="s">
        <v>152</v>
      </c>
      <c r="G3630" s="10" t="s">
        <v>232</v>
      </c>
      <c r="H3630" s="10" t="s">
        <v>3522</v>
      </c>
      <c r="I3630" s="10" t="s">
        <v>234</v>
      </c>
      <c r="J3630" s="10" t="str">
        <f t="shared" si="56"/>
        <v>534487-CHECHEN</v>
      </c>
    </row>
    <row r="3631" spans="1:10">
      <c r="A3631" s="10" t="s">
        <v>71</v>
      </c>
      <c r="B3631" s="10">
        <v>530033</v>
      </c>
      <c r="C3631" s="10">
        <v>43422</v>
      </c>
      <c r="D3631" s="10" t="s">
        <v>2323</v>
      </c>
      <c r="E3631" s="10" t="s">
        <v>44</v>
      </c>
      <c r="F3631" s="10" t="s">
        <v>45</v>
      </c>
      <c r="G3631" s="10" t="s">
        <v>73</v>
      </c>
      <c r="H3631" s="10" t="s">
        <v>3520</v>
      </c>
      <c r="I3631" s="10" t="s">
        <v>48</v>
      </c>
      <c r="J3631" s="10" t="str">
        <f t="shared" si="56"/>
        <v>530033-MATRIZ AJACUBA</v>
      </c>
    </row>
    <row r="3632" spans="1:10">
      <c r="A3632" s="10" t="s">
        <v>33</v>
      </c>
      <c r="B3632" s="10">
        <v>537245</v>
      </c>
      <c r="C3632" s="10">
        <v>22846</v>
      </c>
      <c r="D3632" s="10" t="s">
        <v>893</v>
      </c>
      <c r="E3632" s="10" t="s">
        <v>35</v>
      </c>
      <c r="F3632" s="10" t="s">
        <v>97</v>
      </c>
      <c r="G3632" s="10" t="s">
        <v>393</v>
      </c>
      <c r="H3632" s="10" t="s">
        <v>3524</v>
      </c>
      <c r="I3632" s="10" t="s">
        <v>544</v>
      </c>
      <c r="J3632" s="10" t="str">
        <f t="shared" si="56"/>
        <v>537245-GENERIX</v>
      </c>
    </row>
    <row r="3633" spans="1:10">
      <c r="A3633" s="10" t="s">
        <v>83</v>
      </c>
      <c r="B3633" s="10">
        <v>531256</v>
      </c>
      <c r="C3633" s="10">
        <v>41033</v>
      </c>
      <c r="D3633" s="10" t="s">
        <v>101</v>
      </c>
      <c r="E3633" s="10" t="s">
        <v>52</v>
      </c>
      <c r="F3633" s="10" t="s">
        <v>85</v>
      </c>
      <c r="G3633" s="10" t="s">
        <v>102</v>
      </c>
      <c r="H3633" s="10" t="s">
        <v>1440</v>
      </c>
      <c r="I3633" s="10" t="s">
        <v>104</v>
      </c>
      <c r="J3633" s="10" t="str">
        <f t="shared" si="56"/>
        <v>531256-DIAZ MIRON</v>
      </c>
    </row>
    <row r="3634" spans="1:10">
      <c r="A3634" s="10" t="s">
        <v>324</v>
      </c>
      <c r="B3634" s="10">
        <v>536721</v>
      </c>
      <c r="C3634" s="10">
        <v>32432</v>
      </c>
      <c r="D3634" s="10" t="s">
        <v>413</v>
      </c>
      <c r="E3634" s="10" t="s">
        <v>44</v>
      </c>
      <c r="F3634" s="10" t="s">
        <v>45</v>
      </c>
      <c r="G3634" s="10" t="s">
        <v>326</v>
      </c>
      <c r="H3634" s="10" t="s">
        <v>1514</v>
      </c>
      <c r="I3634" s="10" t="s">
        <v>69</v>
      </c>
      <c r="J3634" s="10" t="str">
        <f t="shared" si="56"/>
        <v>536721-ARCOIRIS</v>
      </c>
    </row>
    <row r="3635" spans="1:10">
      <c r="A3635" s="10" t="s">
        <v>83</v>
      </c>
      <c r="B3635" s="10">
        <v>534561</v>
      </c>
      <c r="C3635" s="10">
        <v>42115</v>
      </c>
      <c r="D3635" s="10" t="s">
        <v>84</v>
      </c>
      <c r="E3635" s="10" t="s">
        <v>52</v>
      </c>
      <c r="F3635" s="10" t="s">
        <v>85</v>
      </c>
      <c r="G3635" s="10" t="s">
        <v>86</v>
      </c>
      <c r="H3635" s="10" t="s">
        <v>1839</v>
      </c>
      <c r="I3635" s="10" t="s">
        <v>88</v>
      </c>
      <c r="J3635" s="10" t="str">
        <f t="shared" si="56"/>
        <v>534561-21 DE MARZO</v>
      </c>
    </row>
    <row r="3636" spans="1:10">
      <c r="A3636" s="10" t="s">
        <v>24</v>
      </c>
      <c r="B3636" s="10">
        <v>537656</v>
      </c>
      <c r="C3636" s="10">
        <v>8010</v>
      </c>
      <c r="D3636" s="10" t="s">
        <v>329</v>
      </c>
      <c r="E3636" s="10" t="s">
        <v>91</v>
      </c>
      <c r="F3636" s="10" t="s">
        <v>92</v>
      </c>
      <c r="G3636" s="10" t="s">
        <v>1007</v>
      </c>
      <c r="H3636" s="10" t="s">
        <v>3525</v>
      </c>
      <c r="I3636" s="10" t="s">
        <v>332</v>
      </c>
      <c r="J3636" s="10" t="str">
        <f t="shared" si="56"/>
        <v>537656-LEON DE LOS ALDAMA</v>
      </c>
    </row>
    <row r="3637" spans="1:10">
      <c r="A3637" s="10" t="s">
        <v>64</v>
      </c>
      <c r="B3637" s="10">
        <v>535115</v>
      </c>
      <c r="C3637" s="10">
        <v>31998</v>
      </c>
      <c r="D3637" s="10" t="s">
        <v>3526</v>
      </c>
      <c r="E3637" s="10" t="s">
        <v>44</v>
      </c>
      <c r="F3637" s="10" t="s">
        <v>66</v>
      </c>
      <c r="G3637" s="10" t="s">
        <v>633</v>
      </c>
      <c r="H3637" s="10" t="s">
        <v>3527</v>
      </c>
      <c r="I3637" s="10" t="s">
        <v>3002</v>
      </c>
      <c r="J3637" s="10" t="str">
        <f t="shared" si="56"/>
        <v>535115-ELOY CAVAZOS</v>
      </c>
    </row>
    <row r="3638" spans="1:10">
      <c r="A3638" s="10" t="s">
        <v>442</v>
      </c>
      <c r="B3638" s="10">
        <v>536286</v>
      </c>
      <c r="C3638" s="10">
        <v>32385</v>
      </c>
      <c r="D3638" s="10" t="s">
        <v>5939</v>
      </c>
      <c r="E3638" s="10" t="s">
        <v>180</v>
      </c>
      <c r="F3638" s="10" t="s">
        <v>444</v>
      </c>
      <c r="G3638" s="10" t="s">
        <v>704</v>
      </c>
      <c r="H3638" s="10" t="s">
        <v>853</v>
      </c>
      <c r="I3638" s="10" t="s">
        <v>5940</v>
      </c>
      <c r="J3638" s="10" t="str">
        <f t="shared" si="56"/>
        <v>536286-LAZARO CARDENAS</v>
      </c>
    </row>
    <row r="3639" spans="1:10">
      <c r="A3639" s="10" t="s">
        <v>77</v>
      </c>
      <c r="B3639" s="10">
        <v>532932</v>
      </c>
      <c r="C3639" s="10">
        <v>7136</v>
      </c>
      <c r="D3639" s="10" t="s">
        <v>248</v>
      </c>
      <c r="E3639" s="10" t="s">
        <v>26</v>
      </c>
      <c r="F3639" s="10" t="s">
        <v>27</v>
      </c>
      <c r="G3639" s="10" t="s">
        <v>249</v>
      </c>
      <c r="H3639" s="10" t="s">
        <v>74</v>
      </c>
      <c r="I3639" s="10" t="s">
        <v>251</v>
      </c>
      <c r="J3639" s="10" t="str">
        <f t="shared" si="56"/>
        <v>532932-EMILIANO ZAPATA</v>
      </c>
    </row>
    <row r="3640" spans="1:10">
      <c r="A3640" s="10" t="s">
        <v>120</v>
      </c>
      <c r="B3640" s="10">
        <v>533790</v>
      </c>
      <c r="C3640" s="10">
        <v>22555</v>
      </c>
      <c r="D3640" s="10" t="s">
        <v>6184</v>
      </c>
      <c r="E3640" s="10" t="s">
        <v>35</v>
      </c>
      <c r="F3640" s="10" t="s">
        <v>122</v>
      </c>
      <c r="G3640" s="10" t="s">
        <v>493</v>
      </c>
      <c r="H3640" s="10" t="s">
        <v>6185</v>
      </c>
      <c r="I3640" s="10" t="s">
        <v>1765</v>
      </c>
      <c r="J3640" s="10" t="str">
        <f t="shared" si="56"/>
        <v>533790-LIBRAMIENTO MORELIA</v>
      </c>
    </row>
    <row r="3641" spans="1:10">
      <c r="A3641" s="10" t="s">
        <v>64</v>
      </c>
      <c r="B3641" s="10">
        <v>536468</v>
      </c>
      <c r="C3641" s="10">
        <v>32403</v>
      </c>
      <c r="D3641" s="10" t="s">
        <v>3529</v>
      </c>
      <c r="E3641" s="10" t="s">
        <v>44</v>
      </c>
      <c r="F3641" s="10" t="s">
        <v>66</v>
      </c>
      <c r="G3641" s="10" t="s">
        <v>537</v>
      </c>
      <c r="H3641" s="10" t="s">
        <v>3530</v>
      </c>
      <c r="I3641" s="10" t="s">
        <v>3531</v>
      </c>
      <c r="J3641" s="10" t="str">
        <f t="shared" si="56"/>
        <v>536468-HEB PLAZA BELLA</v>
      </c>
    </row>
    <row r="3642" spans="1:10">
      <c r="A3642" s="10" t="s">
        <v>77</v>
      </c>
      <c r="B3642" s="10">
        <v>534068</v>
      </c>
      <c r="C3642" s="10">
        <v>41945</v>
      </c>
      <c r="D3642" s="10" t="s">
        <v>683</v>
      </c>
      <c r="E3642" s="10" t="s">
        <v>91</v>
      </c>
      <c r="F3642" s="10" t="s">
        <v>311</v>
      </c>
      <c r="G3642" s="10" t="s">
        <v>684</v>
      </c>
      <c r="H3642" s="10" t="s">
        <v>2785</v>
      </c>
      <c r="I3642" s="10" t="s">
        <v>686</v>
      </c>
      <c r="J3642" s="10" t="str">
        <f t="shared" si="56"/>
        <v>534068-POLYFORM</v>
      </c>
    </row>
    <row r="3643" spans="1:10">
      <c r="A3643" s="10" t="s">
        <v>262</v>
      </c>
      <c r="B3643" s="10">
        <v>537947</v>
      </c>
      <c r="C3643" s="10">
        <v>43387</v>
      </c>
      <c r="D3643" s="10" t="s">
        <v>2581</v>
      </c>
      <c r="E3643" s="10" t="s">
        <v>52</v>
      </c>
      <c r="F3643" s="10" t="s">
        <v>85</v>
      </c>
      <c r="G3643" s="10" t="s">
        <v>228</v>
      </c>
      <c r="H3643" s="10" t="s">
        <v>3532</v>
      </c>
      <c r="I3643" s="10" t="s">
        <v>1319</v>
      </c>
      <c r="J3643" s="10" t="str">
        <f t="shared" si="56"/>
        <v>537947-CAÑADA MORELOS</v>
      </c>
    </row>
    <row r="3644" spans="1:10">
      <c r="A3644" s="10" t="s">
        <v>83</v>
      </c>
      <c r="B3644" s="10">
        <v>531391</v>
      </c>
      <c r="C3644" s="10">
        <v>41033</v>
      </c>
      <c r="D3644" s="10" t="s">
        <v>101</v>
      </c>
      <c r="E3644" s="10" t="s">
        <v>52</v>
      </c>
      <c r="F3644" s="10" t="s">
        <v>85</v>
      </c>
      <c r="G3644" s="10" t="s">
        <v>102</v>
      </c>
      <c r="H3644" s="10" t="s">
        <v>5023</v>
      </c>
      <c r="I3644" s="10" t="s">
        <v>104</v>
      </c>
      <c r="J3644" s="10" t="str">
        <f t="shared" si="56"/>
        <v>531391-TIERRA BLANCA II</v>
      </c>
    </row>
    <row r="3645" spans="1:10">
      <c r="A3645" s="10" t="s">
        <v>77</v>
      </c>
      <c r="B3645" s="10">
        <v>537505</v>
      </c>
      <c r="C3645" s="10">
        <v>7981</v>
      </c>
      <c r="D3645" s="10" t="s">
        <v>1407</v>
      </c>
      <c r="E3645" s="10" t="s">
        <v>91</v>
      </c>
      <c r="F3645" s="10" t="s">
        <v>92</v>
      </c>
      <c r="G3645" s="10" t="s">
        <v>1007</v>
      </c>
      <c r="H3645" s="10" t="s">
        <v>3534</v>
      </c>
      <c r="I3645" s="10" t="s">
        <v>1409</v>
      </c>
      <c r="J3645" s="10" t="str">
        <f t="shared" si="56"/>
        <v>537505-GEOLOGOS</v>
      </c>
    </row>
    <row r="3646" spans="1:10">
      <c r="A3646" s="10" t="s">
        <v>33</v>
      </c>
      <c r="B3646" s="10">
        <v>538852</v>
      </c>
      <c r="C3646" s="10">
        <v>21562</v>
      </c>
      <c r="D3646" s="10" t="s">
        <v>3213</v>
      </c>
      <c r="E3646" s="10" t="s">
        <v>35</v>
      </c>
      <c r="F3646" s="10" t="s">
        <v>97</v>
      </c>
      <c r="G3646" s="10" t="s">
        <v>555</v>
      </c>
      <c r="H3646" s="10" t="s">
        <v>1235</v>
      </c>
      <c r="I3646" s="10" t="s">
        <v>3215</v>
      </c>
      <c r="J3646" s="10" t="str">
        <f t="shared" si="56"/>
        <v>538852-TABACHINES</v>
      </c>
    </row>
    <row r="3647" spans="1:10">
      <c r="A3647" s="10" t="s">
        <v>114</v>
      </c>
      <c r="B3647" s="10">
        <v>530492</v>
      </c>
      <c r="C3647" s="10">
        <v>20984</v>
      </c>
      <c r="D3647" s="10" t="s">
        <v>115</v>
      </c>
      <c r="E3647" s="10" t="s">
        <v>35</v>
      </c>
      <c r="F3647" s="10" t="s">
        <v>116</v>
      </c>
      <c r="G3647" s="10" t="s">
        <v>422</v>
      </c>
      <c r="H3647" s="10" t="s">
        <v>3533</v>
      </c>
      <c r="I3647" s="10" t="s">
        <v>119</v>
      </c>
      <c r="J3647" s="10" t="str">
        <f t="shared" si="56"/>
        <v>530492-PINTS. Y ACAB.ARQUITECTONICOS</v>
      </c>
    </row>
    <row r="3648" spans="1:10">
      <c r="A3648" s="10" t="s">
        <v>324</v>
      </c>
      <c r="B3648" s="10">
        <v>538263</v>
      </c>
      <c r="C3648" s="10">
        <v>32815</v>
      </c>
      <c r="D3648" s="10" t="s">
        <v>1100</v>
      </c>
      <c r="E3648" s="10" t="s">
        <v>44</v>
      </c>
      <c r="F3648" s="10" t="s">
        <v>45</v>
      </c>
      <c r="G3648" s="10" t="s">
        <v>326</v>
      </c>
      <c r="H3648" s="10" t="s">
        <v>2620</v>
      </c>
      <c r="I3648" s="10" t="s">
        <v>69</v>
      </c>
      <c r="J3648" s="10" t="str">
        <f t="shared" si="56"/>
        <v>538263-SAN MARCOS</v>
      </c>
    </row>
    <row r="3649" spans="1:10">
      <c r="A3649" s="10" t="s">
        <v>442</v>
      </c>
      <c r="B3649" s="10">
        <v>532354</v>
      </c>
      <c r="C3649" s="10">
        <v>30431</v>
      </c>
      <c r="D3649" s="10" t="s">
        <v>1379</v>
      </c>
      <c r="E3649" s="10" t="s">
        <v>180</v>
      </c>
      <c r="F3649" s="10" t="s">
        <v>444</v>
      </c>
      <c r="G3649" s="10" t="s">
        <v>704</v>
      </c>
      <c r="H3649" s="10" t="s">
        <v>3535</v>
      </c>
      <c r="I3649" s="10" t="s">
        <v>1381</v>
      </c>
      <c r="J3649" s="10" t="str">
        <f t="shared" si="56"/>
        <v>532354-BOMBEROS</v>
      </c>
    </row>
    <row r="3650" spans="1:10">
      <c r="A3650" s="10" t="s">
        <v>262</v>
      </c>
      <c r="B3650" s="10">
        <v>533967</v>
      </c>
      <c r="C3650" s="10">
        <v>20625</v>
      </c>
      <c r="D3650" s="10" t="s">
        <v>131</v>
      </c>
      <c r="E3650" s="10" t="s">
        <v>44</v>
      </c>
      <c r="F3650" s="10" t="s">
        <v>45</v>
      </c>
      <c r="G3650" s="10" t="s">
        <v>201</v>
      </c>
      <c r="H3650" s="10" t="s">
        <v>5150</v>
      </c>
      <c r="I3650" s="10" t="s">
        <v>107</v>
      </c>
      <c r="J3650" s="10" t="str">
        <f t="shared" si="56"/>
        <v>533967-HUAUCHINANGO</v>
      </c>
    </row>
    <row r="3651" spans="1:10">
      <c r="A3651" s="10" t="s">
        <v>50</v>
      </c>
      <c r="B3651" s="10">
        <v>536144</v>
      </c>
      <c r="C3651" s="10">
        <v>42777</v>
      </c>
      <c r="D3651" s="10" t="s">
        <v>476</v>
      </c>
      <c r="E3651" s="10" t="s">
        <v>52</v>
      </c>
      <c r="F3651" s="10" t="s">
        <v>53</v>
      </c>
      <c r="G3651" s="10" t="s">
        <v>477</v>
      </c>
      <c r="H3651" s="10" t="s">
        <v>1027</v>
      </c>
      <c r="I3651" s="10" t="s">
        <v>88</v>
      </c>
      <c r="J3651" s="10" t="str">
        <f t="shared" ref="J3651:J3714" si="57">CONCATENATE(B3651,"-",H3651)</f>
        <v>536144-BOULEVARD</v>
      </c>
    </row>
    <row r="3652" spans="1:10">
      <c r="A3652" s="10" t="s">
        <v>221</v>
      </c>
      <c r="B3652" s="10">
        <v>538377</v>
      </c>
      <c r="C3652" s="10">
        <v>8113</v>
      </c>
      <c r="D3652" s="10" t="s">
        <v>257</v>
      </c>
      <c r="E3652" s="10" t="s">
        <v>26</v>
      </c>
      <c r="F3652" s="10" t="s">
        <v>223</v>
      </c>
      <c r="G3652" s="10" t="s">
        <v>258</v>
      </c>
      <c r="H3652" s="10" t="s">
        <v>4523</v>
      </c>
      <c r="I3652" s="10" t="s">
        <v>260</v>
      </c>
      <c r="J3652" s="10" t="str">
        <f t="shared" si="57"/>
        <v>538377-ALVARO OBREGON</v>
      </c>
    </row>
    <row r="3653" spans="1:10">
      <c r="A3653" s="10" t="s">
        <v>77</v>
      </c>
      <c r="B3653" s="10">
        <v>530339</v>
      </c>
      <c r="C3653" s="10">
        <v>7665</v>
      </c>
      <c r="D3653" s="10" t="s">
        <v>5516</v>
      </c>
      <c r="E3653" s="10" t="s">
        <v>91</v>
      </c>
      <c r="F3653" s="10" t="s">
        <v>92</v>
      </c>
      <c r="G3653" s="10" t="s">
        <v>284</v>
      </c>
      <c r="H3653" s="10" t="s">
        <v>3300</v>
      </c>
      <c r="I3653" s="10" t="s">
        <v>550</v>
      </c>
      <c r="J3653" s="10" t="str">
        <f t="shared" si="57"/>
        <v>530339-HERRADURA</v>
      </c>
    </row>
    <row r="3654" spans="1:10">
      <c r="A3654" s="10" t="s">
        <v>77</v>
      </c>
      <c r="B3654" s="10">
        <v>537777</v>
      </c>
      <c r="C3654" s="10">
        <v>43248</v>
      </c>
      <c r="D3654" s="10" t="s">
        <v>257</v>
      </c>
      <c r="E3654" s="10" t="s">
        <v>91</v>
      </c>
      <c r="F3654" s="10" t="s">
        <v>311</v>
      </c>
      <c r="G3654" s="10" t="s">
        <v>462</v>
      </c>
      <c r="H3654" s="10" t="s">
        <v>5042</v>
      </c>
      <c r="I3654" s="10" t="s">
        <v>260</v>
      </c>
      <c r="J3654" s="10" t="str">
        <f t="shared" si="57"/>
        <v>537777-EL CERRILLO</v>
      </c>
    </row>
    <row r="3655" spans="1:10">
      <c r="A3655" s="10" t="s">
        <v>527</v>
      </c>
      <c r="B3655" s="10">
        <v>532638</v>
      </c>
      <c r="C3655" s="10">
        <v>21676</v>
      </c>
      <c r="D3655" s="10" t="s">
        <v>5441</v>
      </c>
      <c r="E3655" s="10" t="s">
        <v>180</v>
      </c>
      <c r="F3655" s="10" t="s">
        <v>195</v>
      </c>
      <c r="G3655" s="10" t="s">
        <v>528</v>
      </c>
      <c r="H3655" s="10" t="s">
        <v>3742</v>
      </c>
      <c r="I3655" s="10" t="s">
        <v>5442</v>
      </c>
      <c r="J3655" s="10" t="str">
        <f t="shared" si="57"/>
        <v>532638-BONFIL</v>
      </c>
    </row>
    <row r="3656" spans="1:10">
      <c r="A3656" s="10" t="s">
        <v>83</v>
      </c>
      <c r="B3656" s="10">
        <v>530622</v>
      </c>
      <c r="C3656" s="10">
        <v>40394</v>
      </c>
      <c r="D3656" s="10" t="s">
        <v>361</v>
      </c>
      <c r="E3656" s="10" t="s">
        <v>52</v>
      </c>
      <c r="F3656" s="10" t="s">
        <v>152</v>
      </c>
      <c r="G3656" s="10" t="s">
        <v>362</v>
      </c>
      <c r="H3656" s="10" t="s">
        <v>898</v>
      </c>
      <c r="I3656" s="10" t="s">
        <v>364</v>
      </c>
      <c r="J3656" s="10" t="str">
        <f t="shared" si="57"/>
        <v>530622-TECNOLOGICO</v>
      </c>
    </row>
    <row r="3657" spans="1:10">
      <c r="A3657" s="10" t="s">
        <v>77</v>
      </c>
      <c r="B3657" s="10">
        <v>538655</v>
      </c>
      <c r="C3657" s="10">
        <v>4764</v>
      </c>
      <c r="D3657" s="10" t="s">
        <v>665</v>
      </c>
      <c r="E3657" s="10" t="s">
        <v>91</v>
      </c>
      <c r="F3657" s="10" t="s">
        <v>92</v>
      </c>
      <c r="G3657" s="10" t="s">
        <v>284</v>
      </c>
      <c r="H3657" s="10" t="s">
        <v>2124</v>
      </c>
      <c r="I3657" s="10" t="s">
        <v>667</v>
      </c>
      <c r="J3657" s="10" t="str">
        <f t="shared" si="57"/>
        <v>538655-TECAMACHALCO</v>
      </c>
    </row>
    <row r="3658" spans="1:10">
      <c r="A3658" s="10" t="s">
        <v>77</v>
      </c>
      <c r="B3658" s="10">
        <v>531438</v>
      </c>
      <c r="C3658" s="10">
        <v>7101</v>
      </c>
      <c r="D3658" s="10" t="s">
        <v>2579</v>
      </c>
      <c r="E3658" s="10" t="s">
        <v>26</v>
      </c>
      <c r="F3658" s="10" t="s">
        <v>127</v>
      </c>
      <c r="G3658" s="10" t="s">
        <v>330</v>
      </c>
      <c r="H3658" s="10" t="s">
        <v>3537</v>
      </c>
      <c r="I3658" s="10" t="s">
        <v>505</v>
      </c>
      <c r="J3658" s="10" t="str">
        <f t="shared" si="57"/>
        <v>531438-MULTICOLOR</v>
      </c>
    </row>
    <row r="3659" spans="1:10">
      <c r="A3659" s="10" t="s">
        <v>24</v>
      </c>
      <c r="B3659" s="10">
        <v>536931</v>
      </c>
      <c r="C3659" s="10">
        <v>7900</v>
      </c>
      <c r="D3659" s="10" t="s">
        <v>3541</v>
      </c>
      <c r="E3659" s="10" t="s">
        <v>91</v>
      </c>
      <c r="F3659" s="10" t="s">
        <v>92</v>
      </c>
      <c r="G3659" s="10" t="s">
        <v>606</v>
      </c>
      <c r="H3659" s="10" t="s">
        <v>3059</v>
      </c>
      <c r="I3659" s="10" t="s">
        <v>3542</v>
      </c>
      <c r="J3659" s="10" t="str">
        <f t="shared" si="57"/>
        <v>536931-SAN SIMON</v>
      </c>
    </row>
    <row r="3660" spans="1:10">
      <c r="A3660" s="10" t="s">
        <v>24</v>
      </c>
      <c r="B3660" s="10">
        <v>532588</v>
      </c>
      <c r="C3660" s="10">
        <v>4504</v>
      </c>
      <c r="D3660" s="10" t="s">
        <v>3539</v>
      </c>
      <c r="E3660" s="10" t="s">
        <v>91</v>
      </c>
      <c r="F3660" s="10" t="s">
        <v>92</v>
      </c>
      <c r="G3660" s="10" t="s">
        <v>606</v>
      </c>
      <c r="H3660" s="10" t="s">
        <v>3540</v>
      </c>
      <c r="I3660" s="10" t="s">
        <v>658</v>
      </c>
      <c r="J3660" s="10" t="str">
        <f t="shared" si="57"/>
        <v>532588-DOCTORES</v>
      </c>
    </row>
    <row r="3661" spans="1:10">
      <c r="A3661" s="10" t="s">
        <v>24</v>
      </c>
      <c r="B3661" s="10">
        <v>532421</v>
      </c>
      <c r="C3661" s="10">
        <v>4477</v>
      </c>
      <c r="D3661" s="10" t="s">
        <v>3005</v>
      </c>
      <c r="E3661" s="10" t="s">
        <v>26</v>
      </c>
      <c r="F3661" s="10" t="s">
        <v>27</v>
      </c>
      <c r="G3661" s="10" t="s">
        <v>139</v>
      </c>
      <c r="H3661" s="10" t="s">
        <v>3538</v>
      </c>
      <c r="I3661" s="10" t="s">
        <v>1499</v>
      </c>
      <c r="J3661" s="10" t="str">
        <f t="shared" si="57"/>
        <v>532421-CONTRERAS</v>
      </c>
    </row>
    <row r="3662" spans="1:10">
      <c r="A3662" s="10" t="s">
        <v>562</v>
      </c>
      <c r="B3662" s="10">
        <v>530350</v>
      </c>
      <c r="C3662" s="10">
        <v>31984</v>
      </c>
      <c r="D3662" s="10" t="s">
        <v>875</v>
      </c>
      <c r="E3662" s="10" t="s">
        <v>180</v>
      </c>
      <c r="F3662" s="10" t="s">
        <v>444</v>
      </c>
      <c r="G3662" s="10" t="s">
        <v>959</v>
      </c>
      <c r="H3662" s="10" t="s">
        <v>3543</v>
      </c>
      <c r="I3662" s="10" t="s">
        <v>877</v>
      </c>
      <c r="J3662" s="10" t="str">
        <f t="shared" si="57"/>
        <v>530350-FCO. I. MADERO</v>
      </c>
    </row>
    <row r="3663" spans="1:10">
      <c r="A3663" s="10" t="s">
        <v>535</v>
      </c>
      <c r="B3663" s="10">
        <v>535916</v>
      </c>
      <c r="C3663" s="10">
        <v>32288</v>
      </c>
      <c r="D3663" s="10" t="s">
        <v>263</v>
      </c>
      <c r="E3663" s="10" t="s">
        <v>44</v>
      </c>
      <c r="F3663" s="10" t="s">
        <v>66</v>
      </c>
      <c r="G3663" s="10" t="s">
        <v>808</v>
      </c>
      <c r="H3663" s="10" t="s">
        <v>1138</v>
      </c>
      <c r="I3663" s="10" t="s">
        <v>155</v>
      </c>
      <c r="J3663" s="10" t="str">
        <f t="shared" si="57"/>
        <v>535916-ALDAMA</v>
      </c>
    </row>
    <row r="3664" spans="1:10">
      <c r="A3664" s="10" t="s">
        <v>77</v>
      </c>
      <c r="B3664" s="10">
        <v>530094</v>
      </c>
      <c r="C3664" s="10">
        <v>4293</v>
      </c>
      <c r="D3664" s="10" t="s">
        <v>263</v>
      </c>
      <c r="E3664" s="10" t="s">
        <v>91</v>
      </c>
      <c r="F3664" s="10" t="s">
        <v>143</v>
      </c>
      <c r="G3664" s="10" t="s">
        <v>168</v>
      </c>
      <c r="H3664" s="10" t="s">
        <v>4918</v>
      </c>
      <c r="I3664" s="10" t="s">
        <v>155</v>
      </c>
      <c r="J3664" s="10" t="str">
        <f t="shared" si="57"/>
        <v>530094-CENTRO CHALCO</v>
      </c>
    </row>
    <row r="3665" spans="1:10">
      <c r="A3665" s="10" t="s">
        <v>156</v>
      </c>
      <c r="B3665" s="10">
        <v>535055</v>
      </c>
      <c r="C3665" s="10">
        <v>42335</v>
      </c>
      <c r="D3665" s="10" t="s">
        <v>5710</v>
      </c>
      <c r="E3665" s="10" t="s">
        <v>52</v>
      </c>
      <c r="F3665" s="10" t="s">
        <v>60</v>
      </c>
      <c r="G3665" s="10" t="s">
        <v>171</v>
      </c>
      <c r="H3665" s="10" t="s">
        <v>2936</v>
      </c>
      <c r="I3665" s="10" t="s">
        <v>5474</v>
      </c>
      <c r="J3665" s="10" t="str">
        <f t="shared" si="57"/>
        <v>535055-PETO</v>
      </c>
    </row>
    <row r="3666" spans="1:10">
      <c r="A3666" s="10" t="s">
        <v>178</v>
      </c>
      <c r="B3666" s="10">
        <v>538430</v>
      </c>
      <c r="C3666" s="10">
        <v>43590</v>
      </c>
      <c r="D3666" s="10" t="s">
        <v>2108</v>
      </c>
      <c r="E3666" s="10" t="s">
        <v>180</v>
      </c>
      <c r="F3666" s="10" t="s">
        <v>181</v>
      </c>
      <c r="G3666" s="10" t="s">
        <v>205</v>
      </c>
      <c r="H3666" s="10" t="s">
        <v>3546</v>
      </c>
      <c r="I3666" s="10" t="s">
        <v>2110</v>
      </c>
      <c r="J3666" s="10" t="str">
        <f t="shared" si="57"/>
        <v>538430-VALLE DE GUADALUPE</v>
      </c>
    </row>
    <row r="3667" spans="1:10">
      <c r="A3667" s="10" t="s">
        <v>50</v>
      </c>
      <c r="B3667" s="10">
        <v>534739</v>
      </c>
      <c r="C3667" s="10">
        <v>40425</v>
      </c>
      <c r="D3667" s="10" t="s">
        <v>51</v>
      </c>
      <c r="E3667" s="10" t="s">
        <v>52</v>
      </c>
      <c r="F3667" s="10" t="s">
        <v>53</v>
      </c>
      <c r="G3667" s="10" t="s">
        <v>54</v>
      </c>
      <c r="H3667" s="10" t="s">
        <v>3547</v>
      </c>
      <c r="I3667" s="10" t="s">
        <v>56</v>
      </c>
      <c r="J3667" s="10" t="str">
        <f t="shared" si="57"/>
        <v>534739-TUXTLA  24</v>
      </c>
    </row>
    <row r="3668" spans="1:10">
      <c r="A3668" s="10" t="s">
        <v>24</v>
      </c>
      <c r="B3668" s="10">
        <v>536441</v>
      </c>
      <c r="C3668" s="10">
        <v>7849</v>
      </c>
      <c r="D3668" s="10" t="s">
        <v>5516</v>
      </c>
      <c r="E3668" s="10" t="s">
        <v>91</v>
      </c>
      <c r="F3668" s="10" t="s">
        <v>92</v>
      </c>
      <c r="G3668" s="10" t="s">
        <v>284</v>
      </c>
      <c r="H3668" s="10" t="s">
        <v>4859</v>
      </c>
      <c r="I3668" s="10" t="s">
        <v>550</v>
      </c>
      <c r="J3668" s="10" t="str">
        <f t="shared" si="57"/>
        <v>536441-TORRE BLANCA</v>
      </c>
    </row>
    <row r="3669" spans="1:10">
      <c r="A3669" s="10" t="s">
        <v>120</v>
      </c>
      <c r="B3669" s="10">
        <v>534807</v>
      </c>
      <c r="C3669" s="10">
        <v>22311</v>
      </c>
      <c r="D3669" s="10" t="s">
        <v>5588</v>
      </c>
      <c r="E3669" s="10" t="s">
        <v>35</v>
      </c>
      <c r="F3669" s="10" t="s">
        <v>122</v>
      </c>
      <c r="G3669" s="10" t="s">
        <v>410</v>
      </c>
      <c r="H3669" s="10" t="s">
        <v>6399</v>
      </c>
      <c r="I3669" s="10" t="s">
        <v>5590</v>
      </c>
      <c r="J3669" s="10" t="str">
        <f t="shared" si="57"/>
        <v>534807-PF OOAPAS</v>
      </c>
    </row>
    <row r="3670" spans="1:10">
      <c r="A3670" s="10" t="s">
        <v>24</v>
      </c>
      <c r="B3670" s="10">
        <v>531304</v>
      </c>
      <c r="C3670" s="10">
        <v>4172</v>
      </c>
      <c r="D3670" s="10" t="s">
        <v>3047</v>
      </c>
      <c r="E3670" s="10" t="s">
        <v>91</v>
      </c>
      <c r="F3670" s="10" t="s">
        <v>92</v>
      </c>
      <c r="G3670" s="10" t="s">
        <v>606</v>
      </c>
      <c r="H3670" s="10" t="s">
        <v>3548</v>
      </c>
      <c r="I3670" s="10" t="s">
        <v>658</v>
      </c>
      <c r="J3670" s="10" t="str">
        <f t="shared" si="57"/>
        <v>531304-VIADUCTO</v>
      </c>
    </row>
    <row r="3671" spans="1:10">
      <c r="A3671" s="10" t="s">
        <v>33</v>
      </c>
      <c r="B3671" s="10">
        <v>537194</v>
      </c>
      <c r="C3671" s="10">
        <v>22817</v>
      </c>
      <c r="D3671" s="10" t="s">
        <v>392</v>
      </c>
      <c r="E3671" s="10" t="s">
        <v>35</v>
      </c>
      <c r="F3671" s="10" t="s">
        <v>97</v>
      </c>
      <c r="G3671" s="10" t="s">
        <v>98</v>
      </c>
      <c r="H3671" s="10" t="s">
        <v>3679</v>
      </c>
      <c r="I3671" s="10" t="s">
        <v>395</v>
      </c>
      <c r="J3671" s="10" t="str">
        <f t="shared" si="57"/>
        <v>537194-AQUILES SERDAN</v>
      </c>
    </row>
    <row r="3672" spans="1:10">
      <c r="A3672" s="10" t="s">
        <v>114</v>
      </c>
      <c r="B3672" s="10">
        <v>531577</v>
      </c>
      <c r="C3672" s="10">
        <v>30469</v>
      </c>
      <c r="D3672" s="10" t="s">
        <v>1386</v>
      </c>
      <c r="E3672" s="10" t="s">
        <v>35</v>
      </c>
      <c r="F3672" s="10" t="s">
        <v>122</v>
      </c>
      <c r="G3672" s="10" t="s">
        <v>123</v>
      </c>
      <c r="H3672" s="10" t="s">
        <v>1806</v>
      </c>
      <c r="I3672" s="10" t="s">
        <v>1387</v>
      </c>
      <c r="J3672" s="10" t="str">
        <f t="shared" si="57"/>
        <v>531577-PINTURAS COMEX</v>
      </c>
    </row>
    <row r="3673" spans="1:10">
      <c r="A3673" s="10" t="s">
        <v>83</v>
      </c>
      <c r="B3673" s="10">
        <v>535298</v>
      </c>
      <c r="C3673" s="10">
        <v>42477</v>
      </c>
      <c r="D3673" s="10" t="s">
        <v>84</v>
      </c>
      <c r="E3673" s="10" t="s">
        <v>52</v>
      </c>
      <c r="F3673" s="10" t="s">
        <v>85</v>
      </c>
      <c r="G3673" s="10" t="s">
        <v>86</v>
      </c>
      <c r="H3673" s="10" t="s">
        <v>3552</v>
      </c>
      <c r="I3673" s="10" t="s">
        <v>88</v>
      </c>
      <c r="J3673" s="10" t="str">
        <f t="shared" si="57"/>
        <v>535298-LUCIO</v>
      </c>
    </row>
    <row r="3674" spans="1:10">
      <c r="A3674" s="10" t="s">
        <v>156</v>
      </c>
      <c r="B3674" s="10">
        <v>536081</v>
      </c>
      <c r="C3674" s="10">
        <v>43268</v>
      </c>
      <c r="D3674" s="10" t="s">
        <v>170</v>
      </c>
      <c r="E3674" s="10" t="s">
        <v>52</v>
      </c>
      <c r="F3674" s="10" t="s">
        <v>60</v>
      </c>
      <c r="G3674" s="10" t="s">
        <v>171</v>
      </c>
      <c r="H3674" s="10" t="s">
        <v>783</v>
      </c>
      <c r="I3674" s="10" t="s">
        <v>173</v>
      </c>
      <c r="J3674" s="10" t="str">
        <f t="shared" si="57"/>
        <v>536081-AMERICAS</v>
      </c>
    </row>
    <row r="3675" spans="1:10">
      <c r="A3675" s="10" t="s">
        <v>42</v>
      </c>
      <c r="B3675" s="10">
        <v>530555</v>
      </c>
      <c r="C3675" s="10">
        <v>20983</v>
      </c>
      <c r="D3675" s="10" t="s">
        <v>115</v>
      </c>
      <c r="E3675" s="10" t="s">
        <v>35</v>
      </c>
      <c r="F3675" s="10" t="s">
        <v>116</v>
      </c>
      <c r="G3675" s="10" t="s">
        <v>292</v>
      </c>
      <c r="H3675" s="10" t="s">
        <v>3554</v>
      </c>
      <c r="I3675" s="10" t="s">
        <v>119</v>
      </c>
      <c r="J3675" s="10" t="str">
        <f t="shared" si="57"/>
        <v>530555-PINTURAS EZEQUIEL MONTES DE QUERETARO MATRIZ</v>
      </c>
    </row>
    <row r="3676" spans="1:10">
      <c r="A3676" s="10" t="s">
        <v>77</v>
      </c>
      <c r="B3676" s="10">
        <v>531612</v>
      </c>
      <c r="C3676" s="10">
        <v>41283</v>
      </c>
      <c r="D3676" s="10" t="s">
        <v>6370</v>
      </c>
      <c r="E3676" s="10" t="s">
        <v>91</v>
      </c>
      <c r="F3676" s="10" t="s">
        <v>311</v>
      </c>
      <c r="G3676" s="10" t="s">
        <v>485</v>
      </c>
      <c r="H3676" s="10" t="s">
        <v>6371</v>
      </c>
      <c r="I3676" s="10" t="s">
        <v>6372</v>
      </c>
      <c r="J3676" s="10" t="str">
        <f t="shared" si="57"/>
        <v>531612-MATERIALES BECERRIL</v>
      </c>
    </row>
    <row r="3677" spans="1:10">
      <c r="A3677" s="10" t="s">
        <v>262</v>
      </c>
      <c r="B3677" s="10">
        <v>536803</v>
      </c>
      <c r="C3677" s="10">
        <v>42945</v>
      </c>
      <c r="D3677" s="10" t="s">
        <v>263</v>
      </c>
      <c r="E3677" s="10" t="s">
        <v>52</v>
      </c>
      <c r="F3677" s="10" t="s">
        <v>85</v>
      </c>
      <c r="G3677" s="10" t="s">
        <v>264</v>
      </c>
      <c r="H3677" s="10" t="s">
        <v>3556</v>
      </c>
      <c r="I3677" s="10" t="s">
        <v>155</v>
      </c>
      <c r="J3677" s="10" t="str">
        <f t="shared" si="57"/>
        <v>536803-PASO DE CORTES</v>
      </c>
    </row>
    <row r="3678" spans="1:10">
      <c r="A3678" s="10" t="s">
        <v>71</v>
      </c>
      <c r="B3678" s="10">
        <v>531828</v>
      </c>
      <c r="C3678" s="10">
        <v>42534</v>
      </c>
      <c r="D3678" s="10" t="s">
        <v>1396</v>
      </c>
      <c r="E3678" s="10" t="s">
        <v>44</v>
      </c>
      <c r="F3678" s="10" t="s">
        <v>45</v>
      </c>
      <c r="G3678" s="10" t="s">
        <v>73</v>
      </c>
      <c r="H3678" s="10" t="s">
        <v>3555</v>
      </c>
      <c r="I3678" s="10" t="s">
        <v>1398</v>
      </c>
      <c r="J3678" s="10" t="str">
        <f t="shared" si="57"/>
        <v>531828-PINTURAS COMEX COLEGIO 1</v>
      </c>
    </row>
    <row r="3679" spans="1:10">
      <c r="A3679" s="10" t="s">
        <v>83</v>
      </c>
      <c r="B3679" s="10">
        <v>531263</v>
      </c>
      <c r="C3679" s="10">
        <v>41033</v>
      </c>
      <c r="D3679" s="10" t="s">
        <v>101</v>
      </c>
      <c r="E3679" s="10" t="s">
        <v>52</v>
      </c>
      <c r="F3679" s="10" t="s">
        <v>85</v>
      </c>
      <c r="G3679" s="10" t="s">
        <v>102</v>
      </c>
      <c r="H3679" s="10" t="s">
        <v>1751</v>
      </c>
      <c r="I3679" s="10" t="s">
        <v>104</v>
      </c>
      <c r="J3679" s="10" t="str">
        <f t="shared" si="57"/>
        <v>531263-COYOL</v>
      </c>
    </row>
    <row r="3680" spans="1:10">
      <c r="A3680" s="10" t="s">
        <v>746</v>
      </c>
      <c r="B3680" s="10">
        <v>534682</v>
      </c>
      <c r="C3680" s="10">
        <v>30317</v>
      </c>
      <c r="D3680" s="10" t="s">
        <v>1487</v>
      </c>
      <c r="E3680" s="10" t="s">
        <v>180</v>
      </c>
      <c r="F3680" s="10" t="s">
        <v>444</v>
      </c>
      <c r="G3680" s="10" t="s">
        <v>748</v>
      </c>
      <c r="H3680" s="10" t="s">
        <v>1648</v>
      </c>
      <c r="I3680" s="10" t="s">
        <v>750</v>
      </c>
      <c r="J3680" s="10" t="str">
        <f t="shared" si="57"/>
        <v>534682-CENTENARIO</v>
      </c>
    </row>
    <row r="3681" spans="1:10">
      <c r="A3681" s="10" t="s">
        <v>198</v>
      </c>
      <c r="B3681" s="10">
        <v>537013</v>
      </c>
      <c r="C3681" s="10">
        <v>43331</v>
      </c>
      <c r="D3681" s="10" t="s">
        <v>287</v>
      </c>
      <c r="E3681" s="10" t="s">
        <v>52</v>
      </c>
      <c r="F3681" s="10" t="s">
        <v>60</v>
      </c>
      <c r="G3681" s="10" t="s">
        <v>199</v>
      </c>
      <c r="H3681" s="10" t="s">
        <v>3557</v>
      </c>
      <c r="I3681" s="10" t="s">
        <v>289</v>
      </c>
      <c r="J3681" s="10" t="str">
        <f t="shared" si="57"/>
        <v>537013-RANCHO VIEJO</v>
      </c>
    </row>
    <row r="3682" spans="1:10">
      <c r="A3682" s="10" t="s">
        <v>77</v>
      </c>
      <c r="B3682" s="10">
        <v>534111</v>
      </c>
      <c r="C3682" s="10">
        <v>41960</v>
      </c>
      <c r="D3682" s="10" t="s">
        <v>257</v>
      </c>
      <c r="E3682" s="10" t="s">
        <v>91</v>
      </c>
      <c r="F3682" s="10" t="s">
        <v>311</v>
      </c>
      <c r="G3682" s="10" t="s">
        <v>500</v>
      </c>
      <c r="H3682" s="10" t="s">
        <v>1113</v>
      </c>
      <c r="I3682" s="10" t="s">
        <v>260</v>
      </c>
      <c r="J3682" s="10" t="str">
        <f t="shared" si="57"/>
        <v>534111-PLAZA MIA</v>
      </c>
    </row>
    <row r="3683" spans="1:10">
      <c r="A3683" s="10" t="s">
        <v>114</v>
      </c>
      <c r="B3683" s="10">
        <v>539023</v>
      </c>
      <c r="C3683" s="10">
        <v>23100</v>
      </c>
      <c r="D3683" s="10" t="s">
        <v>1100</v>
      </c>
      <c r="E3683" s="10" t="s">
        <v>35</v>
      </c>
      <c r="F3683" s="10" t="s">
        <v>116</v>
      </c>
      <c r="G3683" s="10" t="s">
        <v>488</v>
      </c>
      <c r="H3683" s="10" t="s">
        <v>5140</v>
      </c>
      <c r="I3683" s="10" t="s">
        <v>69</v>
      </c>
      <c r="J3683" s="10" t="str">
        <f t="shared" si="57"/>
        <v>539023-TARIMORO</v>
      </c>
    </row>
    <row r="3684" spans="1:10">
      <c r="A3684" s="10" t="s">
        <v>178</v>
      </c>
      <c r="B3684" s="10">
        <v>532491</v>
      </c>
      <c r="C3684" s="10">
        <v>22387</v>
      </c>
      <c r="D3684" s="10" t="s">
        <v>179</v>
      </c>
      <c r="E3684" s="10" t="s">
        <v>180</v>
      </c>
      <c r="F3684" s="10" t="s">
        <v>181</v>
      </c>
      <c r="G3684" s="10" t="s">
        <v>182</v>
      </c>
      <c r="H3684" s="10" t="s">
        <v>3093</v>
      </c>
      <c r="I3684" s="10" t="s">
        <v>184</v>
      </c>
      <c r="J3684" s="10" t="str">
        <f t="shared" si="57"/>
        <v>532491-SUCURSAL VILLA FONTANA</v>
      </c>
    </row>
    <row r="3685" spans="1:10">
      <c r="A3685" s="10" t="s">
        <v>77</v>
      </c>
      <c r="B3685" s="10">
        <v>534540</v>
      </c>
      <c r="C3685" s="10">
        <v>4157</v>
      </c>
      <c r="D3685" s="10" t="s">
        <v>531</v>
      </c>
      <c r="E3685" s="10" t="s">
        <v>91</v>
      </c>
      <c r="F3685" s="10" t="s">
        <v>92</v>
      </c>
      <c r="G3685" s="10" t="s">
        <v>93</v>
      </c>
      <c r="H3685" s="10" t="s">
        <v>6304</v>
      </c>
      <c r="I3685" s="10" t="s">
        <v>533</v>
      </c>
      <c r="J3685" s="10" t="str">
        <f t="shared" si="57"/>
        <v>534540-PINTURAS PLAZA MADIN</v>
      </c>
    </row>
    <row r="3686" spans="1:10">
      <c r="A3686" s="10" t="s">
        <v>24</v>
      </c>
      <c r="B3686" s="10">
        <v>532130</v>
      </c>
      <c r="C3686" s="10">
        <v>7793</v>
      </c>
      <c r="D3686" s="10" t="s">
        <v>1731</v>
      </c>
      <c r="E3686" s="10" t="s">
        <v>91</v>
      </c>
      <c r="F3686" s="10" t="s">
        <v>92</v>
      </c>
      <c r="G3686" s="10" t="s">
        <v>606</v>
      </c>
      <c r="H3686" s="10" t="s">
        <v>3558</v>
      </c>
      <c r="I3686" s="10" t="s">
        <v>1733</v>
      </c>
      <c r="J3686" s="10" t="str">
        <f t="shared" si="57"/>
        <v>532130-MOISES AMKIE</v>
      </c>
    </row>
    <row r="3687" spans="1:10">
      <c r="A3687" s="10" t="s">
        <v>71</v>
      </c>
      <c r="B3687" s="10">
        <v>538124</v>
      </c>
      <c r="C3687" s="10">
        <v>32789</v>
      </c>
      <c r="D3687" s="10" t="s">
        <v>618</v>
      </c>
      <c r="E3687" s="10" t="s">
        <v>44</v>
      </c>
      <c r="F3687" s="10" t="s">
        <v>45</v>
      </c>
      <c r="G3687" s="10" t="s">
        <v>619</v>
      </c>
      <c r="H3687" s="10" t="s">
        <v>4969</v>
      </c>
      <c r="I3687" s="10" t="s">
        <v>107</v>
      </c>
      <c r="J3687" s="10" t="str">
        <f t="shared" si="57"/>
        <v>538124-COLOSIO 2</v>
      </c>
    </row>
    <row r="3688" spans="1:10">
      <c r="A3688" s="10" t="s">
        <v>77</v>
      </c>
      <c r="B3688" s="10">
        <v>536805</v>
      </c>
      <c r="C3688" s="10">
        <v>4450</v>
      </c>
      <c r="D3688" s="10" t="s">
        <v>699</v>
      </c>
      <c r="E3688" s="10" t="s">
        <v>26</v>
      </c>
      <c r="F3688" s="10" t="s">
        <v>27</v>
      </c>
      <c r="G3688" s="10" t="s">
        <v>305</v>
      </c>
      <c r="H3688" s="10" t="s">
        <v>3401</v>
      </c>
      <c r="I3688" s="10" t="s">
        <v>483</v>
      </c>
      <c r="J3688" s="10" t="str">
        <f t="shared" si="57"/>
        <v>536805-JUCHITEPEC</v>
      </c>
    </row>
    <row r="3689" spans="1:10">
      <c r="A3689" s="10" t="s">
        <v>24</v>
      </c>
      <c r="B3689" s="10">
        <v>532721</v>
      </c>
      <c r="C3689" s="10">
        <v>4220</v>
      </c>
      <c r="D3689" s="10" t="s">
        <v>5714</v>
      </c>
      <c r="E3689" s="10" t="s">
        <v>91</v>
      </c>
      <c r="F3689" s="10" t="s">
        <v>92</v>
      </c>
      <c r="G3689" s="10" t="s">
        <v>606</v>
      </c>
      <c r="H3689" s="10" t="s">
        <v>1641</v>
      </c>
      <c r="I3689" s="10" t="s">
        <v>5715</v>
      </c>
      <c r="J3689" s="10" t="str">
        <f t="shared" si="57"/>
        <v>532721-CENTRO</v>
      </c>
    </row>
    <row r="3690" spans="1:10">
      <c r="A3690" s="10" t="s">
        <v>24</v>
      </c>
      <c r="B3690" s="10">
        <v>532948</v>
      </c>
      <c r="C3690" s="10">
        <v>2363</v>
      </c>
      <c r="D3690" s="10" t="s">
        <v>3561</v>
      </c>
      <c r="E3690" s="10" t="s">
        <v>91</v>
      </c>
      <c r="F3690" s="10" t="s">
        <v>92</v>
      </c>
      <c r="G3690" s="10" t="s">
        <v>1007</v>
      </c>
      <c r="H3690" s="10" t="s">
        <v>3562</v>
      </c>
      <c r="I3690" s="10" t="s">
        <v>3563</v>
      </c>
      <c r="J3690" s="10" t="str">
        <f t="shared" si="57"/>
        <v>532948-LEO</v>
      </c>
    </row>
    <row r="3691" spans="1:10">
      <c r="A3691" s="10" t="s">
        <v>77</v>
      </c>
      <c r="B3691" s="10">
        <v>531960</v>
      </c>
      <c r="C3691" s="10">
        <v>7300</v>
      </c>
      <c r="D3691" s="10" t="s">
        <v>3560</v>
      </c>
      <c r="E3691" s="10" t="s">
        <v>91</v>
      </c>
      <c r="F3691" s="10" t="s">
        <v>143</v>
      </c>
      <c r="G3691" s="10" t="s">
        <v>450</v>
      </c>
      <c r="H3691" s="10" t="s">
        <v>3515</v>
      </c>
      <c r="I3691" s="10" t="s">
        <v>1154</v>
      </c>
      <c r="J3691" s="10" t="str">
        <f t="shared" si="57"/>
        <v>531960-PINTURAS SAN JUAN</v>
      </c>
    </row>
    <row r="3692" spans="1:10">
      <c r="A3692" s="10" t="s">
        <v>120</v>
      </c>
      <c r="B3692" s="10">
        <v>537222</v>
      </c>
      <c r="C3692" s="10">
        <v>22836</v>
      </c>
      <c r="D3692" s="10" t="s">
        <v>105</v>
      </c>
      <c r="E3692" s="10" t="s">
        <v>35</v>
      </c>
      <c r="F3692" s="10" t="s">
        <v>122</v>
      </c>
      <c r="G3692" s="10" t="s">
        <v>781</v>
      </c>
      <c r="H3692" s="10" t="s">
        <v>3255</v>
      </c>
      <c r="I3692" s="10" t="s">
        <v>107</v>
      </c>
      <c r="J3692" s="10" t="str">
        <f t="shared" si="57"/>
        <v>537222-URUAPAN</v>
      </c>
    </row>
    <row r="3693" spans="1:10">
      <c r="A3693" s="10" t="s">
        <v>221</v>
      </c>
      <c r="B3693" s="10">
        <v>538355</v>
      </c>
      <c r="C3693" s="10">
        <v>8095</v>
      </c>
      <c r="D3693" s="10" t="s">
        <v>257</v>
      </c>
      <c r="E3693" s="10" t="s">
        <v>26</v>
      </c>
      <c r="F3693" s="10" t="s">
        <v>223</v>
      </c>
      <c r="G3693" s="10" t="s">
        <v>258</v>
      </c>
      <c r="H3693" s="10" t="s">
        <v>1657</v>
      </c>
      <c r="I3693" s="10" t="s">
        <v>260</v>
      </c>
      <c r="J3693" s="10" t="str">
        <f t="shared" si="57"/>
        <v>538355-GOBERNADORES</v>
      </c>
    </row>
    <row r="3694" spans="1:10">
      <c r="A3694" s="10" t="s">
        <v>114</v>
      </c>
      <c r="B3694" s="10">
        <v>532984</v>
      </c>
      <c r="C3694" s="10">
        <v>21786</v>
      </c>
      <c r="D3694" s="10" t="s">
        <v>384</v>
      </c>
      <c r="E3694" s="10" t="s">
        <v>44</v>
      </c>
      <c r="F3694" s="10" t="s">
        <v>45</v>
      </c>
      <c r="G3694" s="10" t="s">
        <v>187</v>
      </c>
      <c r="H3694" s="10" t="s">
        <v>644</v>
      </c>
      <c r="I3694" s="10" t="s">
        <v>386</v>
      </c>
      <c r="J3694" s="10" t="str">
        <f t="shared" si="57"/>
        <v>532984-OCAMPO</v>
      </c>
    </row>
    <row r="3695" spans="1:10">
      <c r="A3695" s="10" t="s">
        <v>71</v>
      </c>
      <c r="B3695" s="10">
        <v>534835</v>
      </c>
      <c r="C3695" s="10">
        <v>42203</v>
      </c>
      <c r="D3695" s="10" t="s">
        <v>131</v>
      </c>
      <c r="E3695" s="10" t="s">
        <v>44</v>
      </c>
      <c r="F3695" s="10" t="s">
        <v>45</v>
      </c>
      <c r="G3695" s="10" t="s">
        <v>201</v>
      </c>
      <c r="H3695" s="10" t="s">
        <v>3566</v>
      </c>
      <c r="I3695" s="10" t="s">
        <v>107</v>
      </c>
      <c r="J3695" s="10" t="str">
        <f t="shared" si="57"/>
        <v>534835-JALTEPEC</v>
      </c>
    </row>
    <row r="3696" spans="1:10">
      <c r="A3696" s="10" t="s">
        <v>77</v>
      </c>
      <c r="B3696" s="10">
        <v>535029</v>
      </c>
      <c r="C3696" s="10">
        <v>41911</v>
      </c>
      <c r="D3696" s="10" t="s">
        <v>257</v>
      </c>
      <c r="E3696" s="10" t="s">
        <v>91</v>
      </c>
      <c r="F3696" s="10" t="s">
        <v>311</v>
      </c>
      <c r="G3696" s="10" t="s">
        <v>462</v>
      </c>
      <c r="H3696" s="10" t="s">
        <v>6175</v>
      </c>
      <c r="I3696" s="10" t="s">
        <v>260</v>
      </c>
      <c r="J3696" s="10" t="str">
        <f t="shared" si="57"/>
        <v>535029-BODEGA MORELOS</v>
      </c>
    </row>
    <row r="3697" spans="1:10">
      <c r="A3697" s="10" t="s">
        <v>237</v>
      </c>
      <c r="B3697" s="10">
        <v>532270</v>
      </c>
      <c r="C3697" s="10">
        <v>21274</v>
      </c>
      <c r="D3697" s="10" t="s">
        <v>3564</v>
      </c>
      <c r="E3697" s="10" t="s">
        <v>180</v>
      </c>
      <c r="F3697" s="10" t="s">
        <v>195</v>
      </c>
      <c r="G3697" s="10" t="s">
        <v>238</v>
      </c>
      <c r="H3697" s="10" t="s">
        <v>3565</v>
      </c>
      <c r="I3697" s="10" t="s">
        <v>2606</v>
      </c>
      <c r="J3697" s="10" t="str">
        <f t="shared" si="57"/>
        <v>532270-COMPOSTELA</v>
      </c>
    </row>
    <row r="3698" spans="1:10">
      <c r="A3698" s="10" t="s">
        <v>24</v>
      </c>
      <c r="B3698" s="10">
        <v>535316</v>
      </c>
      <c r="C3698" s="10">
        <v>7806</v>
      </c>
      <c r="D3698" s="10" t="s">
        <v>1416</v>
      </c>
      <c r="E3698" s="10" t="s">
        <v>26</v>
      </c>
      <c r="F3698" s="10" t="s">
        <v>127</v>
      </c>
      <c r="G3698" s="10" t="s">
        <v>300</v>
      </c>
      <c r="H3698" s="10" t="s">
        <v>6535</v>
      </c>
      <c r="I3698" s="10" t="s">
        <v>1058</v>
      </c>
      <c r="J3698" s="10" t="str">
        <f t="shared" si="57"/>
        <v>535316-TEZOZOMOC</v>
      </c>
    </row>
    <row r="3699" spans="1:10">
      <c r="A3699" s="10" t="s">
        <v>442</v>
      </c>
      <c r="B3699" s="10">
        <v>539176</v>
      </c>
      <c r="C3699" s="10">
        <v>43792</v>
      </c>
      <c r="D3699" s="10" t="s">
        <v>253</v>
      </c>
      <c r="E3699" s="10" t="s">
        <v>180</v>
      </c>
      <c r="F3699" s="10" t="s">
        <v>444</v>
      </c>
      <c r="G3699" s="10" t="s">
        <v>704</v>
      </c>
      <c r="H3699" s="10" t="s">
        <v>2248</v>
      </c>
      <c r="I3699" s="10" t="s">
        <v>256</v>
      </c>
      <c r="J3699" s="10" t="str">
        <f t="shared" si="57"/>
        <v>539176-FUENTES MARES</v>
      </c>
    </row>
    <row r="3700" spans="1:10">
      <c r="A3700" s="10" t="s">
        <v>77</v>
      </c>
      <c r="B3700" s="10">
        <v>537536</v>
      </c>
      <c r="C3700" s="10">
        <v>4573</v>
      </c>
      <c r="D3700" s="10" t="s">
        <v>2429</v>
      </c>
      <c r="E3700" s="10" t="s">
        <v>26</v>
      </c>
      <c r="F3700" s="10" t="s">
        <v>127</v>
      </c>
      <c r="G3700" s="10" t="s">
        <v>330</v>
      </c>
      <c r="H3700" s="10" t="s">
        <v>3570</v>
      </c>
      <c r="I3700" s="10" t="s">
        <v>2093</v>
      </c>
      <c r="J3700" s="10" t="str">
        <f t="shared" si="57"/>
        <v>537536-NICOLAS BRAVO</v>
      </c>
    </row>
    <row r="3701" spans="1:10">
      <c r="A3701" s="10" t="s">
        <v>42</v>
      </c>
      <c r="B3701" s="10">
        <v>534181</v>
      </c>
      <c r="C3701" s="10">
        <v>42975</v>
      </c>
      <c r="D3701" s="10" t="s">
        <v>1173</v>
      </c>
      <c r="E3701" s="10" t="s">
        <v>35</v>
      </c>
      <c r="F3701" s="10" t="s">
        <v>116</v>
      </c>
      <c r="G3701" s="10" t="s">
        <v>292</v>
      </c>
      <c r="H3701" s="10" t="s">
        <v>4627</v>
      </c>
      <c r="I3701" s="10" t="s">
        <v>119</v>
      </c>
      <c r="J3701" s="10" t="str">
        <f t="shared" si="57"/>
        <v>534181-SAN JUAN 5 DE MAYO</v>
      </c>
    </row>
    <row r="3702" spans="1:10">
      <c r="A3702" s="10" t="s">
        <v>33</v>
      </c>
      <c r="B3702" s="10">
        <v>533905</v>
      </c>
      <c r="C3702" s="10">
        <v>21940</v>
      </c>
      <c r="D3702" s="10" t="s">
        <v>3942</v>
      </c>
      <c r="E3702" s="10" t="s">
        <v>35</v>
      </c>
      <c r="F3702" s="10" t="s">
        <v>97</v>
      </c>
      <c r="G3702" s="10" t="s">
        <v>555</v>
      </c>
      <c r="H3702" s="10" t="s">
        <v>3943</v>
      </c>
      <c r="I3702" s="10" t="s">
        <v>3944</v>
      </c>
      <c r="J3702" s="10" t="str">
        <f t="shared" si="57"/>
        <v>533905-COMEX SUC. BATAN</v>
      </c>
    </row>
    <row r="3703" spans="1:10">
      <c r="A3703" s="10" t="s">
        <v>120</v>
      </c>
      <c r="B3703" s="10">
        <v>535977</v>
      </c>
      <c r="C3703" s="10">
        <v>22676</v>
      </c>
      <c r="D3703" s="10" t="s">
        <v>770</v>
      </c>
      <c r="E3703" s="10" t="s">
        <v>35</v>
      </c>
      <c r="F3703" s="10" t="s">
        <v>122</v>
      </c>
      <c r="G3703" s="10" t="s">
        <v>493</v>
      </c>
      <c r="H3703" s="10" t="s">
        <v>2717</v>
      </c>
      <c r="I3703" s="10" t="s">
        <v>772</v>
      </c>
      <c r="J3703" s="10" t="str">
        <f t="shared" si="57"/>
        <v>535977-CARRILLO</v>
      </c>
    </row>
    <row r="3704" spans="1:10">
      <c r="A3704" s="10" t="s">
        <v>535</v>
      </c>
      <c r="B3704" s="10">
        <v>532559</v>
      </c>
      <c r="C3704" s="10">
        <v>32087</v>
      </c>
      <c r="D3704" s="10" t="s">
        <v>875</v>
      </c>
      <c r="E3704" s="10" t="s">
        <v>44</v>
      </c>
      <c r="F3704" s="10" t="s">
        <v>66</v>
      </c>
      <c r="G3704" s="10" t="s">
        <v>1121</v>
      </c>
      <c r="H3704" s="10" t="s">
        <v>2733</v>
      </c>
      <c r="I3704" s="10" t="s">
        <v>877</v>
      </c>
      <c r="J3704" s="10" t="str">
        <f t="shared" si="57"/>
        <v>532559-PEKIN</v>
      </c>
    </row>
    <row r="3705" spans="1:10">
      <c r="A3705" s="10" t="s">
        <v>262</v>
      </c>
      <c r="B3705" s="10">
        <v>531820</v>
      </c>
      <c r="C3705" s="10">
        <v>41386</v>
      </c>
      <c r="D3705" s="10" t="s">
        <v>3572</v>
      </c>
      <c r="E3705" s="10" t="s">
        <v>52</v>
      </c>
      <c r="F3705" s="10" t="s">
        <v>85</v>
      </c>
      <c r="G3705" s="10" t="s">
        <v>228</v>
      </c>
      <c r="H3705" s="10" t="s">
        <v>3573</v>
      </c>
      <c r="I3705" s="10" t="s">
        <v>1900</v>
      </c>
      <c r="J3705" s="10" t="str">
        <f t="shared" si="57"/>
        <v>531820-PINTURAS DE ZACATLAN</v>
      </c>
    </row>
    <row r="3706" spans="1:10">
      <c r="A3706" s="10" t="s">
        <v>442</v>
      </c>
      <c r="B3706" s="10">
        <v>539171</v>
      </c>
      <c r="C3706" s="10">
        <v>43787</v>
      </c>
      <c r="D3706" s="10" t="s">
        <v>253</v>
      </c>
      <c r="E3706" s="10" t="s">
        <v>180</v>
      </c>
      <c r="F3706" s="10" t="s">
        <v>444</v>
      </c>
      <c r="G3706" s="10" t="s">
        <v>704</v>
      </c>
      <c r="H3706" s="10" t="s">
        <v>6646</v>
      </c>
      <c r="I3706" s="10" t="s">
        <v>256</v>
      </c>
      <c r="J3706" s="10" t="str">
        <f t="shared" si="57"/>
        <v>539171-LA CERVE</v>
      </c>
    </row>
    <row r="3707" spans="1:10">
      <c r="A3707" s="10" t="s">
        <v>77</v>
      </c>
      <c r="B3707" s="10">
        <v>531657</v>
      </c>
      <c r="C3707" s="10">
        <v>7137</v>
      </c>
      <c r="D3707" s="10" t="s">
        <v>1308</v>
      </c>
      <c r="E3707" s="10" t="s">
        <v>26</v>
      </c>
      <c r="F3707" s="10" t="s">
        <v>127</v>
      </c>
      <c r="G3707" s="10" t="s">
        <v>330</v>
      </c>
      <c r="H3707" s="10" t="s">
        <v>1587</v>
      </c>
      <c r="I3707" s="10" t="s">
        <v>1310</v>
      </c>
      <c r="J3707" s="10" t="str">
        <f t="shared" si="57"/>
        <v>531657-VILLA DE GUADALUPE</v>
      </c>
    </row>
    <row r="3708" spans="1:10">
      <c r="A3708" s="10" t="s">
        <v>24</v>
      </c>
      <c r="B3708" s="10">
        <v>538557</v>
      </c>
      <c r="C3708" s="10">
        <v>7606</v>
      </c>
      <c r="D3708" s="10" t="s">
        <v>3499</v>
      </c>
      <c r="E3708" s="10" t="s">
        <v>26</v>
      </c>
      <c r="F3708" s="10" t="s">
        <v>127</v>
      </c>
      <c r="G3708" s="10" t="s">
        <v>135</v>
      </c>
      <c r="H3708" s="10" t="s">
        <v>3578</v>
      </c>
      <c r="I3708" s="10" t="s">
        <v>3501</v>
      </c>
      <c r="J3708" s="10" t="str">
        <f t="shared" si="57"/>
        <v>538557-ZAPOTITLA</v>
      </c>
    </row>
    <row r="3709" spans="1:10">
      <c r="A3709" s="10" t="s">
        <v>535</v>
      </c>
      <c r="B3709" s="10">
        <v>531281</v>
      </c>
      <c r="C3709" s="10">
        <v>31436</v>
      </c>
      <c r="D3709" s="10" t="s">
        <v>2240</v>
      </c>
      <c r="E3709" s="10" t="s">
        <v>44</v>
      </c>
      <c r="F3709" s="10" t="s">
        <v>66</v>
      </c>
      <c r="G3709" s="10" t="s">
        <v>1121</v>
      </c>
      <c r="H3709" s="10" t="s">
        <v>3574</v>
      </c>
      <c r="I3709" s="10" t="s">
        <v>2242</v>
      </c>
      <c r="J3709" s="10" t="str">
        <f t="shared" si="57"/>
        <v>531281-NORMA MARTINA TORALLA DELGADO</v>
      </c>
    </row>
    <row r="3710" spans="1:10">
      <c r="A3710" s="10" t="s">
        <v>77</v>
      </c>
      <c r="B3710" s="10">
        <v>538058</v>
      </c>
      <c r="C3710" s="10">
        <v>4654</v>
      </c>
      <c r="D3710" s="10" t="s">
        <v>863</v>
      </c>
      <c r="E3710" s="10" t="s">
        <v>91</v>
      </c>
      <c r="F3710" s="10" t="s">
        <v>143</v>
      </c>
      <c r="G3710" s="10" t="s">
        <v>267</v>
      </c>
      <c r="H3710" s="10" t="s">
        <v>864</v>
      </c>
      <c r="I3710" s="10" t="s">
        <v>865</v>
      </c>
      <c r="J3710" s="10" t="str">
        <f t="shared" si="57"/>
        <v>538058-PINTAMUNDO</v>
      </c>
    </row>
    <row r="3711" spans="1:10">
      <c r="A3711" s="10" t="s">
        <v>64</v>
      </c>
      <c r="B3711" s="10">
        <v>534352</v>
      </c>
      <c r="C3711" s="10">
        <v>31807</v>
      </c>
      <c r="D3711" s="10" t="s">
        <v>3575</v>
      </c>
      <c r="E3711" s="10" t="s">
        <v>44</v>
      </c>
      <c r="F3711" s="10" t="s">
        <v>66</v>
      </c>
      <c r="G3711" s="10" t="s">
        <v>67</v>
      </c>
      <c r="H3711" s="10" t="s">
        <v>3576</v>
      </c>
      <c r="I3711" s="10" t="s">
        <v>3577</v>
      </c>
      <c r="J3711" s="10" t="str">
        <f t="shared" si="57"/>
        <v>534352-RODRIGO GOMEZ</v>
      </c>
    </row>
    <row r="3712" spans="1:10">
      <c r="A3712" s="10" t="s">
        <v>178</v>
      </c>
      <c r="B3712" s="10">
        <v>534606</v>
      </c>
      <c r="C3712" s="10">
        <v>22419</v>
      </c>
      <c r="D3712" s="10" t="s">
        <v>179</v>
      </c>
      <c r="E3712" s="10" t="s">
        <v>180</v>
      </c>
      <c r="F3712" s="10" t="s">
        <v>181</v>
      </c>
      <c r="G3712" s="10" t="s">
        <v>182</v>
      </c>
      <c r="H3712" s="10" t="s">
        <v>3518</v>
      </c>
      <c r="I3712" s="10" t="s">
        <v>184</v>
      </c>
      <c r="J3712" s="10" t="str">
        <f t="shared" si="57"/>
        <v>534606-GUAYCURA</v>
      </c>
    </row>
    <row r="3713" spans="1:10">
      <c r="A3713" s="10" t="s">
        <v>71</v>
      </c>
      <c r="B3713" s="10">
        <v>532047</v>
      </c>
      <c r="C3713" s="10">
        <v>41236</v>
      </c>
      <c r="D3713" s="10" t="s">
        <v>1760</v>
      </c>
      <c r="E3713" s="10" t="s">
        <v>44</v>
      </c>
      <c r="F3713" s="10" t="s">
        <v>45</v>
      </c>
      <c r="G3713" s="10" t="s">
        <v>73</v>
      </c>
      <c r="H3713" s="10" t="s">
        <v>1762</v>
      </c>
      <c r="I3713" s="10" t="s">
        <v>1762</v>
      </c>
      <c r="J3713" s="10" t="str">
        <f t="shared" si="57"/>
        <v>532047-IRMA MENDOZA HERNANDEZ</v>
      </c>
    </row>
    <row r="3714" spans="1:10">
      <c r="A3714" s="10" t="s">
        <v>178</v>
      </c>
      <c r="B3714" s="10">
        <v>533619</v>
      </c>
      <c r="C3714" s="10">
        <v>31679</v>
      </c>
      <c r="D3714" s="10" t="s">
        <v>1884</v>
      </c>
      <c r="E3714" s="10" t="s">
        <v>180</v>
      </c>
      <c r="F3714" s="10" t="s">
        <v>181</v>
      </c>
      <c r="G3714" s="10" t="s">
        <v>205</v>
      </c>
      <c r="H3714" s="10" t="s">
        <v>3481</v>
      </c>
      <c r="I3714" s="10" t="s">
        <v>833</v>
      </c>
      <c r="J3714" s="10" t="str">
        <f t="shared" si="57"/>
        <v>533619-VALLE DORADO</v>
      </c>
    </row>
    <row r="3715" spans="1:10">
      <c r="A3715" s="10" t="s">
        <v>24</v>
      </c>
      <c r="B3715" s="10">
        <v>531792</v>
      </c>
      <c r="C3715" s="10">
        <v>4705</v>
      </c>
      <c r="D3715" s="10" t="s">
        <v>2091</v>
      </c>
      <c r="E3715" s="10" t="s">
        <v>91</v>
      </c>
      <c r="F3715" s="10" t="s">
        <v>143</v>
      </c>
      <c r="G3715" s="10" t="s">
        <v>360</v>
      </c>
      <c r="H3715" s="10" t="s">
        <v>3580</v>
      </c>
      <c r="I3715" s="10" t="s">
        <v>2093</v>
      </c>
      <c r="J3715" s="10" t="str">
        <f t="shared" ref="J3715:J3778" si="58">CONCATENATE(B3715,"-",H3715)</f>
        <v>531792-SHABUCOLOR SA DE CV</v>
      </c>
    </row>
    <row r="3716" spans="1:10">
      <c r="A3716" s="10" t="s">
        <v>262</v>
      </c>
      <c r="B3716" s="10">
        <v>532882</v>
      </c>
      <c r="C3716" s="10">
        <v>32041</v>
      </c>
      <c r="D3716" s="10" t="s">
        <v>263</v>
      </c>
      <c r="E3716" s="10" t="s">
        <v>52</v>
      </c>
      <c r="F3716" s="10" t="s">
        <v>85</v>
      </c>
      <c r="G3716" s="10" t="s">
        <v>264</v>
      </c>
      <c r="H3716" s="10" t="s">
        <v>3581</v>
      </c>
      <c r="I3716" s="10" t="s">
        <v>155</v>
      </c>
      <c r="J3716" s="10" t="str">
        <f t="shared" si="58"/>
        <v>532882-GUADALUPE HIDALGO</v>
      </c>
    </row>
    <row r="3717" spans="1:10">
      <c r="A3717" s="10" t="s">
        <v>64</v>
      </c>
      <c r="B3717" s="10">
        <v>535620</v>
      </c>
      <c r="C3717" s="10">
        <v>32250</v>
      </c>
      <c r="D3717" s="10" t="s">
        <v>875</v>
      </c>
      <c r="E3717" s="10" t="s">
        <v>44</v>
      </c>
      <c r="F3717" s="10" t="s">
        <v>66</v>
      </c>
      <c r="G3717" s="10" t="s">
        <v>633</v>
      </c>
      <c r="H3717" s="10" t="s">
        <v>853</v>
      </c>
      <c r="I3717" s="10" t="s">
        <v>877</v>
      </c>
      <c r="J3717" s="10" t="str">
        <f t="shared" si="58"/>
        <v>535620-LAZARO CARDENAS</v>
      </c>
    </row>
    <row r="3718" spans="1:10">
      <c r="A3718" s="10" t="s">
        <v>77</v>
      </c>
      <c r="B3718" s="10">
        <v>536823</v>
      </c>
      <c r="C3718" s="10">
        <v>42954</v>
      </c>
      <c r="D3718" s="10" t="s">
        <v>381</v>
      </c>
      <c r="E3718" s="10" t="s">
        <v>91</v>
      </c>
      <c r="F3718" s="10" t="s">
        <v>311</v>
      </c>
      <c r="G3718" s="10" t="s">
        <v>312</v>
      </c>
      <c r="H3718" s="10" t="s">
        <v>382</v>
      </c>
      <c r="I3718" s="10" t="s">
        <v>383</v>
      </c>
      <c r="J3718" s="10" t="str">
        <f t="shared" si="58"/>
        <v>536823-TOLUCA</v>
      </c>
    </row>
    <row r="3719" spans="1:10">
      <c r="A3719" s="10" t="s">
        <v>214</v>
      </c>
      <c r="B3719" s="10">
        <v>537543</v>
      </c>
      <c r="C3719" s="10">
        <v>32658</v>
      </c>
      <c r="D3719" s="10" t="s">
        <v>2240</v>
      </c>
      <c r="E3719" s="10" t="s">
        <v>44</v>
      </c>
      <c r="F3719" s="10" t="s">
        <v>66</v>
      </c>
      <c r="G3719" s="10" t="s">
        <v>1121</v>
      </c>
      <c r="H3719" s="10" t="s">
        <v>3583</v>
      </c>
      <c r="I3719" s="10" t="s">
        <v>2242</v>
      </c>
      <c r="J3719" s="10" t="str">
        <f t="shared" si="58"/>
        <v>537543-CD. DEL MAIZ</v>
      </c>
    </row>
    <row r="3720" spans="1:10">
      <c r="A3720" s="10" t="s">
        <v>198</v>
      </c>
      <c r="B3720" s="10">
        <v>538078</v>
      </c>
      <c r="C3720" s="10">
        <v>43464</v>
      </c>
      <c r="D3720" s="10" t="s">
        <v>194</v>
      </c>
      <c r="E3720" s="10" t="s">
        <v>52</v>
      </c>
      <c r="F3720" s="10" t="s">
        <v>60</v>
      </c>
      <c r="G3720" s="10" t="s">
        <v>212</v>
      </c>
      <c r="H3720" s="10" t="s">
        <v>3584</v>
      </c>
      <c r="I3720" s="10" t="s">
        <v>88</v>
      </c>
      <c r="J3720" s="10" t="str">
        <f t="shared" si="58"/>
        <v>538078-TULUM 3</v>
      </c>
    </row>
    <row r="3721" spans="1:10">
      <c r="A3721" s="10" t="s">
        <v>468</v>
      </c>
      <c r="B3721" s="10">
        <v>536630</v>
      </c>
      <c r="C3721" s="10">
        <v>20431</v>
      </c>
      <c r="D3721" s="10" t="s">
        <v>157</v>
      </c>
      <c r="E3721" s="10" t="s">
        <v>91</v>
      </c>
      <c r="F3721" s="10" t="s">
        <v>311</v>
      </c>
      <c r="G3721" s="10" t="s">
        <v>469</v>
      </c>
      <c r="H3721" s="10" t="s">
        <v>273</v>
      </c>
      <c r="I3721" s="10" t="s">
        <v>160</v>
      </c>
      <c r="J3721" s="10" t="str">
        <f t="shared" si="58"/>
        <v>536630-CUAUHTEMOC</v>
      </c>
    </row>
    <row r="3722" spans="1:10">
      <c r="A3722" s="10" t="s">
        <v>33</v>
      </c>
      <c r="B3722" s="10">
        <v>534862</v>
      </c>
      <c r="C3722" s="10">
        <v>22332</v>
      </c>
      <c r="D3722" s="10" t="s">
        <v>194</v>
      </c>
      <c r="E3722" s="10" t="s">
        <v>35</v>
      </c>
      <c r="F3722" s="10" t="s">
        <v>97</v>
      </c>
      <c r="G3722" s="10" t="s">
        <v>98</v>
      </c>
      <c r="H3722" s="10" t="s">
        <v>4273</v>
      </c>
      <c r="I3722" s="10" t="s">
        <v>88</v>
      </c>
      <c r="J3722" s="10" t="str">
        <f t="shared" si="58"/>
        <v>534862-ZAPOPAN</v>
      </c>
    </row>
    <row r="3723" spans="1:10">
      <c r="A3723" s="10" t="s">
        <v>150</v>
      </c>
      <c r="B3723" s="10">
        <v>535852</v>
      </c>
      <c r="C3723" s="10">
        <v>43509</v>
      </c>
      <c r="D3723" s="10" t="s">
        <v>151</v>
      </c>
      <c r="E3723" s="10" t="s">
        <v>52</v>
      </c>
      <c r="F3723" s="10" t="s">
        <v>152</v>
      </c>
      <c r="G3723" s="10" t="s">
        <v>153</v>
      </c>
      <c r="H3723" s="10" t="s">
        <v>5256</v>
      </c>
      <c r="I3723" s="10" t="s">
        <v>155</v>
      </c>
      <c r="J3723" s="10" t="str">
        <f t="shared" si="58"/>
        <v>535852-LA CHOCA</v>
      </c>
    </row>
    <row r="3724" spans="1:10">
      <c r="A3724" s="10" t="s">
        <v>535</v>
      </c>
      <c r="B3724" s="10">
        <v>535935</v>
      </c>
      <c r="C3724" s="10">
        <v>32307</v>
      </c>
      <c r="D3724" s="10" t="s">
        <v>263</v>
      </c>
      <c r="E3724" s="10" t="s">
        <v>44</v>
      </c>
      <c r="F3724" s="10" t="s">
        <v>66</v>
      </c>
      <c r="G3724" s="10" t="s">
        <v>808</v>
      </c>
      <c r="H3724" s="10" t="s">
        <v>2049</v>
      </c>
      <c r="I3724" s="10" t="s">
        <v>155</v>
      </c>
      <c r="J3724" s="10" t="str">
        <f t="shared" si="58"/>
        <v>535935-PINOS</v>
      </c>
    </row>
    <row r="3725" spans="1:10">
      <c r="A3725" s="10" t="s">
        <v>24</v>
      </c>
      <c r="B3725" s="10">
        <v>536435</v>
      </c>
      <c r="C3725" s="10">
        <v>7847</v>
      </c>
      <c r="D3725" s="10" t="s">
        <v>5516</v>
      </c>
      <c r="E3725" s="10" t="s">
        <v>91</v>
      </c>
      <c r="F3725" s="10" t="s">
        <v>92</v>
      </c>
      <c r="G3725" s="10" t="s">
        <v>284</v>
      </c>
      <c r="H3725" s="10" t="s">
        <v>6144</v>
      </c>
      <c r="I3725" s="10" t="s">
        <v>550</v>
      </c>
      <c r="J3725" s="10" t="str">
        <f t="shared" si="58"/>
        <v>536435-COMEX COYOACAN</v>
      </c>
    </row>
    <row r="3726" spans="1:10">
      <c r="A3726" s="10" t="s">
        <v>24</v>
      </c>
      <c r="B3726" s="10">
        <v>533081</v>
      </c>
      <c r="C3726" s="10">
        <v>7398</v>
      </c>
      <c r="D3726" s="10" t="s">
        <v>3193</v>
      </c>
      <c r="E3726" s="10" t="s">
        <v>91</v>
      </c>
      <c r="F3726" s="10" t="s">
        <v>92</v>
      </c>
      <c r="G3726" s="10" t="s">
        <v>606</v>
      </c>
      <c r="H3726" s="10" t="s">
        <v>428</v>
      </c>
      <c r="I3726" s="10" t="s">
        <v>658</v>
      </c>
      <c r="J3726" s="10" t="str">
        <f t="shared" si="58"/>
        <v>533081-UNIVERSIDAD</v>
      </c>
    </row>
    <row r="3727" spans="1:10">
      <c r="A3727" s="10" t="s">
        <v>562</v>
      </c>
      <c r="B3727" s="10">
        <v>535086</v>
      </c>
      <c r="C3727" s="10">
        <v>31983</v>
      </c>
      <c r="D3727" s="10" t="s">
        <v>875</v>
      </c>
      <c r="E3727" s="10" t="s">
        <v>180</v>
      </c>
      <c r="F3727" s="10" t="s">
        <v>444</v>
      </c>
      <c r="G3727" s="10" t="s">
        <v>959</v>
      </c>
      <c r="H3727" s="10" t="s">
        <v>2995</v>
      </c>
      <c r="I3727" s="10" t="s">
        <v>877</v>
      </c>
      <c r="J3727" s="10" t="str">
        <f t="shared" si="58"/>
        <v>535086-IBERO</v>
      </c>
    </row>
    <row r="3728" spans="1:10">
      <c r="A3728" s="10" t="s">
        <v>262</v>
      </c>
      <c r="B3728" s="10">
        <v>535941</v>
      </c>
      <c r="C3728" s="10">
        <v>42657</v>
      </c>
      <c r="D3728" s="10" t="s">
        <v>263</v>
      </c>
      <c r="E3728" s="10" t="s">
        <v>52</v>
      </c>
      <c r="F3728" s="10" t="s">
        <v>85</v>
      </c>
      <c r="G3728" s="10" t="s">
        <v>264</v>
      </c>
      <c r="H3728" s="10" t="s">
        <v>6177</v>
      </c>
      <c r="I3728" s="10" t="s">
        <v>155</v>
      </c>
      <c r="J3728" s="10" t="str">
        <f t="shared" si="58"/>
        <v>535941-BARRIOS ARBOLEDAS</v>
      </c>
    </row>
    <row r="3729" spans="1:10">
      <c r="A3729" s="10" t="s">
        <v>50</v>
      </c>
      <c r="B3729" s="10">
        <v>530280</v>
      </c>
      <c r="C3729" s="10">
        <v>40844</v>
      </c>
      <c r="D3729" s="10" t="s">
        <v>1069</v>
      </c>
      <c r="E3729" s="10" t="s">
        <v>52</v>
      </c>
      <c r="F3729" s="10" t="s">
        <v>53</v>
      </c>
      <c r="G3729" s="10" t="s">
        <v>54</v>
      </c>
      <c r="H3729" s="10" t="s">
        <v>3587</v>
      </c>
      <c r="I3729" s="10" t="s">
        <v>1071</v>
      </c>
      <c r="J3729" s="10" t="str">
        <f t="shared" si="58"/>
        <v>530280-PALENQUE II</v>
      </c>
    </row>
    <row r="3730" spans="1:10">
      <c r="A3730" s="10" t="s">
        <v>77</v>
      </c>
      <c r="B3730" s="10">
        <v>533000</v>
      </c>
      <c r="C3730" s="10">
        <v>7193</v>
      </c>
      <c r="D3730" s="10" t="s">
        <v>2924</v>
      </c>
      <c r="E3730" s="10" t="s">
        <v>26</v>
      </c>
      <c r="F3730" s="10" t="s">
        <v>127</v>
      </c>
      <c r="G3730" s="10" t="s">
        <v>317</v>
      </c>
      <c r="H3730" s="10" t="s">
        <v>2925</v>
      </c>
      <c r="I3730" s="10" t="s">
        <v>2926</v>
      </c>
      <c r="J3730" s="10" t="str">
        <f t="shared" si="58"/>
        <v>533000-PAJARERA</v>
      </c>
    </row>
    <row r="3731" spans="1:10">
      <c r="A3731" s="10" t="s">
        <v>324</v>
      </c>
      <c r="B3731" s="10">
        <v>532888</v>
      </c>
      <c r="C3731" s="10">
        <v>21777</v>
      </c>
      <c r="D3731" s="10" t="s">
        <v>384</v>
      </c>
      <c r="E3731" s="10" t="s">
        <v>44</v>
      </c>
      <c r="F3731" s="10" t="s">
        <v>45</v>
      </c>
      <c r="G3731" s="10" t="s">
        <v>187</v>
      </c>
      <c r="H3731" s="10" t="s">
        <v>907</v>
      </c>
      <c r="I3731" s="10" t="s">
        <v>386</v>
      </c>
      <c r="J3731" s="10" t="str">
        <f t="shared" si="58"/>
        <v>532888-5 DE MAYO</v>
      </c>
    </row>
    <row r="3732" spans="1:10">
      <c r="A3732" s="10" t="s">
        <v>150</v>
      </c>
      <c r="B3732" s="10">
        <v>536631</v>
      </c>
      <c r="C3732" s="10">
        <v>42987</v>
      </c>
      <c r="D3732" s="10" t="s">
        <v>263</v>
      </c>
      <c r="E3732" s="10" t="s">
        <v>52</v>
      </c>
      <c r="F3732" s="10" t="s">
        <v>152</v>
      </c>
      <c r="G3732" s="10" t="s">
        <v>153</v>
      </c>
      <c r="H3732" s="10" t="s">
        <v>6108</v>
      </c>
      <c r="I3732" s="10" t="s">
        <v>155</v>
      </c>
      <c r="J3732" s="10" t="str">
        <f t="shared" si="58"/>
        <v>536631-POCHITOQUE</v>
      </c>
    </row>
    <row r="3733" spans="1:10">
      <c r="A3733" s="10" t="s">
        <v>114</v>
      </c>
      <c r="B3733" s="10">
        <v>537002</v>
      </c>
      <c r="C3733" s="10">
        <v>43003</v>
      </c>
      <c r="D3733" s="10" t="s">
        <v>487</v>
      </c>
      <c r="E3733" s="10" t="s">
        <v>35</v>
      </c>
      <c r="F3733" s="10" t="s">
        <v>116</v>
      </c>
      <c r="G3733" s="10" t="s">
        <v>488</v>
      </c>
      <c r="H3733" s="10" t="s">
        <v>1374</v>
      </c>
      <c r="I3733" s="10" t="s">
        <v>490</v>
      </c>
      <c r="J3733" s="10" t="str">
        <f t="shared" si="58"/>
        <v>537002-SAN ISIDRO</v>
      </c>
    </row>
    <row r="3734" spans="1:10">
      <c r="A3734" s="10" t="s">
        <v>114</v>
      </c>
      <c r="B3734" s="10">
        <v>530849</v>
      </c>
      <c r="C3734" s="10">
        <v>21268</v>
      </c>
      <c r="D3734" s="10" t="s">
        <v>1418</v>
      </c>
      <c r="E3734" s="10" t="s">
        <v>35</v>
      </c>
      <c r="F3734" s="10" t="s">
        <v>116</v>
      </c>
      <c r="G3734" s="10" t="s">
        <v>488</v>
      </c>
      <c r="H3734" s="10" t="s">
        <v>2678</v>
      </c>
      <c r="I3734" s="10" t="s">
        <v>1419</v>
      </c>
      <c r="J3734" s="10" t="str">
        <f t="shared" si="58"/>
        <v>530849-ZARAGOZA</v>
      </c>
    </row>
    <row r="3735" spans="1:10">
      <c r="A3735" s="10" t="s">
        <v>33</v>
      </c>
      <c r="B3735" s="10">
        <v>534595</v>
      </c>
      <c r="C3735" s="10">
        <v>22296</v>
      </c>
      <c r="D3735" s="10" t="s">
        <v>147</v>
      </c>
      <c r="E3735" s="10" t="s">
        <v>35</v>
      </c>
      <c r="F3735" s="10" t="s">
        <v>97</v>
      </c>
      <c r="G3735" s="10" t="s">
        <v>98</v>
      </c>
      <c r="H3735" s="10" t="s">
        <v>1030</v>
      </c>
      <c r="I3735" s="10" t="s">
        <v>149</v>
      </c>
      <c r="J3735" s="10" t="str">
        <f t="shared" si="58"/>
        <v>534595-ZAPOTLANEJO CENTRO</v>
      </c>
    </row>
    <row r="3736" spans="1:10">
      <c r="A3736" s="10" t="s">
        <v>240</v>
      </c>
      <c r="B3736" s="10">
        <v>536987</v>
      </c>
      <c r="C3736" s="10">
        <v>41919</v>
      </c>
      <c r="D3736" s="10" t="s">
        <v>1519</v>
      </c>
      <c r="E3736" s="10" t="s">
        <v>52</v>
      </c>
      <c r="F3736" s="10" t="s">
        <v>85</v>
      </c>
      <c r="G3736" s="10" t="s">
        <v>276</v>
      </c>
      <c r="H3736" s="10" t="s">
        <v>5327</v>
      </c>
      <c r="I3736" s="10" t="s">
        <v>6663</v>
      </c>
      <c r="J3736" s="10" t="str">
        <f t="shared" si="58"/>
        <v>536987-XALPATLAHUAC</v>
      </c>
    </row>
    <row r="3737" spans="1:10">
      <c r="A3737" s="10" t="s">
        <v>221</v>
      </c>
      <c r="B3737" s="10">
        <v>538345</v>
      </c>
      <c r="C3737" s="10">
        <v>8087</v>
      </c>
      <c r="D3737" s="10" t="s">
        <v>257</v>
      </c>
      <c r="E3737" s="10" t="s">
        <v>26</v>
      </c>
      <c r="F3737" s="10" t="s">
        <v>223</v>
      </c>
      <c r="G3737" s="10" t="s">
        <v>258</v>
      </c>
      <c r="H3737" s="10" t="s">
        <v>1413</v>
      </c>
      <c r="I3737" s="10" t="s">
        <v>260</v>
      </c>
      <c r="J3737" s="10" t="str">
        <f t="shared" si="58"/>
        <v>538345-AHUATEPEC II</v>
      </c>
    </row>
    <row r="3738" spans="1:10">
      <c r="A3738" s="10" t="s">
        <v>163</v>
      </c>
      <c r="B3738" s="10">
        <v>532004</v>
      </c>
      <c r="C3738" s="10">
        <v>40845</v>
      </c>
      <c r="D3738" s="10" t="s">
        <v>732</v>
      </c>
      <c r="E3738" s="10" t="s">
        <v>26</v>
      </c>
      <c r="F3738" s="10" t="s">
        <v>223</v>
      </c>
      <c r="G3738" s="10" t="s">
        <v>733</v>
      </c>
      <c r="H3738" s="10" t="s">
        <v>3592</v>
      </c>
      <c r="I3738" s="10" t="s">
        <v>735</v>
      </c>
      <c r="J3738" s="10" t="str">
        <f t="shared" si="58"/>
        <v>532004-BALANKU</v>
      </c>
    </row>
    <row r="3739" spans="1:10">
      <c r="A3739" s="10" t="s">
        <v>33</v>
      </c>
      <c r="B3739" s="10">
        <v>534865</v>
      </c>
      <c r="C3739" s="10">
        <v>22335</v>
      </c>
      <c r="D3739" s="10" t="s">
        <v>194</v>
      </c>
      <c r="E3739" s="10" t="s">
        <v>35</v>
      </c>
      <c r="F3739" s="10" t="s">
        <v>97</v>
      </c>
      <c r="G3739" s="10" t="s">
        <v>437</v>
      </c>
      <c r="H3739" s="10" t="s">
        <v>2986</v>
      </c>
      <c r="I3739" s="10" t="s">
        <v>88</v>
      </c>
      <c r="J3739" s="10" t="str">
        <f t="shared" si="58"/>
        <v>534865-PLAZA MEXICO</v>
      </c>
    </row>
    <row r="3740" spans="1:10">
      <c r="A3740" s="10" t="s">
        <v>83</v>
      </c>
      <c r="B3740" s="10">
        <v>535498</v>
      </c>
      <c r="C3740" s="10">
        <v>41936</v>
      </c>
      <c r="D3740" s="10" t="s">
        <v>84</v>
      </c>
      <c r="E3740" s="10" t="s">
        <v>52</v>
      </c>
      <c r="F3740" s="10" t="s">
        <v>85</v>
      </c>
      <c r="G3740" s="10" t="s">
        <v>86</v>
      </c>
      <c r="H3740" s="10" t="s">
        <v>6180</v>
      </c>
      <c r="I3740" s="10" t="s">
        <v>88</v>
      </c>
      <c r="J3740" s="10" t="str">
        <f t="shared" si="58"/>
        <v>535498-TIENDA ESCUELA SAN BRUNO</v>
      </c>
    </row>
    <row r="3741" spans="1:10">
      <c r="A3741" s="10" t="s">
        <v>237</v>
      </c>
      <c r="B3741" s="10">
        <v>538952</v>
      </c>
      <c r="C3741" s="10">
        <v>43713</v>
      </c>
      <c r="D3741" s="10" t="s">
        <v>1221</v>
      </c>
      <c r="E3741" s="10" t="s">
        <v>180</v>
      </c>
      <c r="F3741" s="10" t="s">
        <v>195</v>
      </c>
      <c r="G3741" s="10" t="s">
        <v>238</v>
      </c>
      <c r="H3741" s="10" t="s">
        <v>4263</v>
      </c>
      <c r="I3741" s="10" t="s">
        <v>1223</v>
      </c>
      <c r="J3741" s="10" t="str">
        <f t="shared" si="58"/>
        <v>538952-LO DE MARCOS</v>
      </c>
    </row>
    <row r="3742" spans="1:10">
      <c r="A3742" s="10" t="s">
        <v>24</v>
      </c>
      <c r="B3742" s="10">
        <v>531396</v>
      </c>
      <c r="C3742" s="10">
        <v>4541</v>
      </c>
      <c r="D3742" s="10" t="s">
        <v>5696</v>
      </c>
      <c r="E3742" s="10" t="s">
        <v>26</v>
      </c>
      <c r="F3742" s="10" t="s">
        <v>27</v>
      </c>
      <c r="G3742" s="10" t="s">
        <v>110</v>
      </c>
      <c r="H3742" s="10" t="s">
        <v>3085</v>
      </c>
      <c r="I3742" s="10" t="s">
        <v>5537</v>
      </c>
      <c r="J3742" s="10" t="str">
        <f t="shared" si="58"/>
        <v>531396-AZTECAS</v>
      </c>
    </row>
    <row r="3743" spans="1:10">
      <c r="A3743" s="10" t="s">
        <v>77</v>
      </c>
      <c r="B3743" s="10">
        <v>534797</v>
      </c>
      <c r="C3743" s="10">
        <v>42188</v>
      </c>
      <c r="D3743" s="10" t="s">
        <v>310</v>
      </c>
      <c r="E3743" s="10" t="s">
        <v>91</v>
      </c>
      <c r="F3743" s="10" t="s">
        <v>311</v>
      </c>
      <c r="G3743" s="10" t="s">
        <v>312</v>
      </c>
      <c r="H3743" s="10" t="s">
        <v>3594</v>
      </c>
      <c r="I3743" s="10" t="s">
        <v>314</v>
      </c>
      <c r="J3743" s="10" t="str">
        <f t="shared" si="58"/>
        <v>534797-LA BANDERA</v>
      </c>
    </row>
    <row r="3744" spans="1:10">
      <c r="A3744" s="10" t="s">
        <v>746</v>
      </c>
      <c r="B3744" s="10">
        <v>530765</v>
      </c>
      <c r="C3744" s="10">
        <v>31479</v>
      </c>
      <c r="D3744" s="10" t="s">
        <v>875</v>
      </c>
      <c r="E3744" s="10" t="s">
        <v>180</v>
      </c>
      <c r="F3744" s="10" t="s">
        <v>444</v>
      </c>
      <c r="G3744" s="10" t="s">
        <v>959</v>
      </c>
      <c r="H3744" s="10" t="s">
        <v>2061</v>
      </c>
      <c r="I3744" s="10" t="s">
        <v>877</v>
      </c>
      <c r="J3744" s="10" t="str">
        <f t="shared" si="58"/>
        <v>530765-LERDO</v>
      </c>
    </row>
    <row r="3745" spans="1:10">
      <c r="A3745" s="10" t="s">
        <v>746</v>
      </c>
      <c r="B3745" s="10">
        <v>539055</v>
      </c>
      <c r="C3745" s="10">
        <v>43747</v>
      </c>
      <c r="D3745" s="10" t="s">
        <v>253</v>
      </c>
      <c r="E3745" s="10" t="s">
        <v>180</v>
      </c>
      <c r="F3745" s="10" t="s">
        <v>444</v>
      </c>
      <c r="G3745" s="10" t="s">
        <v>748</v>
      </c>
      <c r="H3745" s="10" t="s">
        <v>1811</v>
      </c>
      <c r="I3745" s="10" t="s">
        <v>256</v>
      </c>
      <c r="J3745" s="10" t="str">
        <f t="shared" si="58"/>
        <v>539055-MATRIZ 5 DE FEBRERO</v>
      </c>
    </row>
    <row r="3746" spans="1:10">
      <c r="A3746" s="10" t="s">
        <v>163</v>
      </c>
      <c r="B3746" s="10">
        <v>537847</v>
      </c>
      <c r="C3746" s="10">
        <v>43322</v>
      </c>
      <c r="D3746" s="10" t="s">
        <v>814</v>
      </c>
      <c r="E3746" s="10" t="s">
        <v>26</v>
      </c>
      <c r="F3746" s="10" t="s">
        <v>223</v>
      </c>
      <c r="G3746" s="10" t="s">
        <v>733</v>
      </c>
      <c r="H3746" s="10" t="s">
        <v>3595</v>
      </c>
      <c r="I3746" s="10" t="s">
        <v>735</v>
      </c>
      <c r="J3746" s="10" t="str">
        <f t="shared" si="58"/>
        <v>537847-CUILAPAM</v>
      </c>
    </row>
    <row r="3747" spans="1:10">
      <c r="A3747" s="10" t="s">
        <v>114</v>
      </c>
      <c r="B3747" s="10">
        <v>530485</v>
      </c>
      <c r="C3747" s="10">
        <v>20984</v>
      </c>
      <c r="D3747" s="10" t="s">
        <v>115</v>
      </c>
      <c r="E3747" s="10" t="s">
        <v>35</v>
      </c>
      <c r="F3747" s="10" t="s">
        <v>116</v>
      </c>
      <c r="G3747" s="10" t="s">
        <v>422</v>
      </c>
      <c r="H3747" s="10" t="s">
        <v>4706</v>
      </c>
      <c r="I3747" s="10" t="s">
        <v>119</v>
      </c>
      <c r="J3747" s="10" t="str">
        <f t="shared" si="58"/>
        <v>530485-PINTS. JARDINES DEL MORAL SUC. 1</v>
      </c>
    </row>
    <row r="3748" spans="1:10">
      <c r="A3748" s="10" t="s">
        <v>535</v>
      </c>
      <c r="B3748" s="10">
        <v>537464</v>
      </c>
      <c r="C3748" s="10">
        <v>32628</v>
      </c>
      <c r="D3748" s="10" t="s">
        <v>413</v>
      </c>
      <c r="E3748" s="10" t="s">
        <v>44</v>
      </c>
      <c r="F3748" s="10" t="s">
        <v>66</v>
      </c>
      <c r="G3748" s="10" t="s">
        <v>1121</v>
      </c>
      <c r="H3748" s="10" t="s">
        <v>3596</v>
      </c>
      <c r="I3748" s="10" t="s">
        <v>69</v>
      </c>
      <c r="J3748" s="10" t="str">
        <f t="shared" si="58"/>
        <v>537464-MATRIZ ROTONDA</v>
      </c>
    </row>
    <row r="3749" spans="1:10">
      <c r="A3749" s="10" t="s">
        <v>262</v>
      </c>
      <c r="B3749" s="10">
        <v>531063</v>
      </c>
      <c r="C3749" s="10">
        <v>32041</v>
      </c>
      <c r="D3749" s="10" t="s">
        <v>263</v>
      </c>
      <c r="E3749" s="10" t="s">
        <v>52</v>
      </c>
      <c r="F3749" s="10" t="s">
        <v>85</v>
      </c>
      <c r="G3749" s="10" t="s">
        <v>264</v>
      </c>
      <c r="H3749" s="10" t="s">
        <v>183</v>
      </c>
      <c r="I3749" s="10" t="s">
        <v>155</v>
      </c>
      <c r="J3749" s="10" t="str">
        <f t="shared" si="58"/>
        <v>531063-CASA BLANCA</v>
      </c>
    </row>
    <row r="3750" spans="1:10">
      <c r="A3750" s="10" t="s">
        <v>562</v>
      </c>
      <c r="B3750" s="10">
        <v>537139</v>
      </c>
      <c r="C3750" s="10">
        <v>32539</v>
      </c>
      <c r="D3750" s="10" t="s">
        <v>253</v>
      </c>
      <c r="E3750" s="10" t="s">
        <v>180</v>
      </c>
      <c r="F3750" s="10" t="s">
        <v>444</v>
      </c>
      <c r="G3750" s="10" t="s">
        <v>564</v>
      </c>
      <c r="H3750" s="10" t="s">
        <v>6508</v>
      </c>
      <c r="I3750" s="10" t="s">
        <v>256</v>
      </c>
      <c r="J3750" s="10" t="str">
        <f t="shared" si="58"/>
        <v>537139-PEISA</v>
      </c>
    </row>
    <row r="3751" spans="1:10">
      <c r="A3751" s="10" t="s">
        <v>178</v>
      </c>
      <c r="B3751" s="10">
        <v>537771</v>
      </c>
      <c r="C3751" s="10">
        <v>32709</v>
      </c>
      <c r="D3751" s="10" t="s">
        <v>179</v>
      </c>
      <c r="E3751" s="10" t="s">
        <v>180</v>
      </c>
      <c r="F3751" s="10" t="s">
        <v>181</v>
      </c>
      <c r="G3751" s="10" t="s">
        <v>182</v>
      </c>
      <c r="H3751" s="10" t="s">
        <v>2880</v>
      </c>
      <c r="I3751" s="10" t="s">
        <v>184</v>
      </c>
      <c r="J3751" s="10" t="str">
        <f t="shared" si="58"/>
        <v>537771-CEDROS</v>
      </c>
    </row>
    <row r="3752" spans="1:10">
      <c r="A3752" s="10" t="s">
        <v>527</v>
      </c>
      <c r="B3752" s="10">
        <v>531098</v>
      </c>
      <c r="C3752" s="10">
        <v>21355</v>
      </c>
      <c r="D3752" s="10" t="s">
        <v>5477</v>
      </c>
      <c r="E3752" s="10" t="s">
        <v>180</v>
      </c>
      <c r="F3752" s="10" t="s">
        <v>195</v>
      </c>
      <c r="G3752" s="10" t="s">
        <v>528</v>
      </c>
      <c r="H3752" s="10" t="s">
        <v>5889</v>
      </c>
      <c r="I3752" s="10" t="s">
        <v>5479</v>
      </c>
      <c r="J3752" s="10" t="str">
        <f t="shared" si="58"/>
        <v>531098-GAXIOLA</v>
      </c>
    </row>
    <row r="3753" spans="1:10">
      <c r="A3753" s="10" t="s">
        <v>33</v>
      </c>
      <c r="B3753" s="10">
        <v>535467</v>
      </c>
      <c r="C3753" s="10">
        <v>32197</v>
      </c>
      <c r="D3753" s="10" t="s">
        <v>578</v>
      </c>
      <c r="E3753" s="10" t="s">
        <v>44</v>
      </c>
      <c r="F3753" s="10" t="s">
        <v>45</v>
      </c>
      <c r="G3753" s="10" t="s">
        <v>326</v>
      </c>
      <c r="H3753" s="10" t="s">
        <v>213</v>
      </c>
      <c r="I3753" s="10" t="s">
        <v>580</v>
      </c>
      <c r="J3753" s="10" t="str">
        <f t="shared" si="58"/>
        <v>535467-JUAREZ</v>
      </c>
    </row>
    <row r="3754" spans="1:10">
      <c r="A3754" s="10" t="s">
        <v>77</v>
      </c>
      <c r="B3754" s="10">
        <v>537821</v>
      </c>
      <c r="C3754" s="10">
        <v>43307</v>
      </c>
      <c r="D3754" s="10" t="s">
        <v>1267</v>
      </c>
      <c r="E3754" s="10" t="s">
        <v>91</v>
      </c>
      <c r="F3754" s="10" t="s">
        <v>311</v>
      </c>
      <c r="G3754" s="10" t="s">
        <v>485</v>
      </c>
      <c r="H3754" s="10" t="s">
        <v>1615</v>
      </c>
      <c r="I3754" s="10" t="s">
        <v>1269</v>
      </c>
      <c r="J3754" s="10" t="str">
        <f t="shared" si="58"/>
        <v>537821-LAS HUERTAS</v>
      </c>
    </row>
    <row r="3755" spans="1:10">
      <c r="A3755" s="10" t="s">
        <v>178</v>
      </c>
      <c r="B3755" s="10">
        <v>536117</v>
      </c>
      <c r="C3755" s="10">
        <v>32352</v>
      </c>
      <c r="D3755" s="10" t="s">
        <v>179</v>
      </c>
      <c r="E3755" s="10" t="s">
        <v>180</v>
      </c>
      <c r="F3755" s="10" t="s">
        <v>181</v>
      </c>
      <c r="G3755" s="10" t="s">
        <v>182</v>
      </c>
      <c r="H3755" s="10" t="s">
        <v>3142</v>
      </c>
      <c r="I3755" s="10" t="s">
        <v>184</v>
      </c>
      <c r="J3755" s="10" t="str">
        <f t="shared" si="58"/>
        <v>536117-VERONA</v>
      </c>
    </row>
    <row r="3756" spans="1:10">
      <c r="A3756" s="10" t="s">
        <v>527</v>
      </c>
      <c r="B3756" s="10">
        <v>533103</v>
      </c>
      <c r="C3756" s="10">
        <v>21742</v>
      </c>
      <c r="D3756" s="10" t="s">
        <v>2756</v>
      </c>
      <c r="E3756" s="10" t="s">
        <v>180</v>
      </c>
      <c r="F3756" s="10" t="s">
        <v>195</v>
      </c>
      <c r="G3756" s="10" t="s">
        <v>572</v>
      </c>
      <c r="H3756" s="10" t="s">
        <v>3138</v>
      </c>
      <c r="I3756" s="10" t="s">
        <v>2758</v>
      </c>
      <c r="J3756" s="10" t="str">
        <f t="shared" si="58"/>
        <v>533103-PARQUE</v>
      </c>
    </row>
    <row r="3757" spans="1:10">
      <c r="A3757" s="10" t="s">
        <v>77</v>
      </c>
      <c r="B3757" s="10">
        <v>538155</v>
      </c>
      <c r="C3757" s="10">
        <v>4678</v>
      </c>
      <c r="D3757" s="10" t="s">
        <v>151</v>
      </c>
      <c r="E3757" s="10" t="s">
        <v>91</v>
      </c>
      <c r="F3757" s="10" t="s">
        <v>143</v>
      </c>
      <c r="G3757" s="10" t="s">
        <v>168</v>
      </c>
      <c r="H3757" s="10" t="s">
        <v>3084</v>
      </c>
      <c r="I3757" s="10" t="s">
        <v>155</v>
      </c>
      <c r="J3757" s="10" t="str">
        <f t="shared" si="58"/>
        <v>538155-SANTA MARIA</v>
      </c>
    </row>
    <row r="3758" spans="1:10">
      <c r="A3758" s="10" t="s">
        <v>24</v>
      </c>
      <c r="B3758" s="10">
        <v>531688</v>
      </c>
      <c r="C3758" s="10">
        <v>1512</v>
      </c>
      <c r="D3758" s="10" t="s">
        <v>5516</v>
      </c>
      <c r="E3758" s="10" t="s">
        <v>91</v>
      </c>
      <c r="F3758" s="10" t="s">
        <v>92</v>
      </c>
      <c r="G3758" s="10" t="s">
        <v>284</v>
      </c>
      <c r="H3758" s="10" t="s">
        <v>549</v>
      </c>
      <c r="I3758" s="10" t="s">
        <v>550</v>
      </c>
      <c r="J3758" s="10" t="str">
        <f t="shared" si="58"/>
        <v>531688-LINDAVISTA</v>
      </c>
    </row>
    <row r="3759" spans="1:10">
      <c r="A3759" s="10" t="s">
        <v>77</v>
      </c>
      <c r="B3759" s="10">
        <v>536774</v>
      </c>
      <c r="C3759" s="10">
        <v>7885</v>
      </c>
      <c r="D3759" s="10" t="s">
        <v>333</v>
      </c>
      <c r="E3759" s="10" t="s">
        <v>26</v>
      </c>
      <c r="F3759" s="10" t="s">
        <v>127</v>
      </c>
      <c r="G3759" s="10" t="s">
        <v>334</v>
      </c>
      <c r="H3759" s="10" t="s">
        <v>3601</v>
      </c>
      <c r="I3759" s="10" t="s">
        <v>336</v>
      </c>
      <c r="J3759" s="10" t="str">
        <f t="shared" si="58"/>
        <v>536774-TEPETITLAN</v>
      </c>
    </row>
    <row r="3760" spans="1:10">
      <c r="A3760" s="10" t="s">
        <v>71</v>
      </c>
      <c r="B3760" s="10">
        <v>531584</v>
      </c>
      <c r="C3760" s="10">
        <v>41977</v>
      </c>
      <c r="D3760" s="10" t="s">
        <v>131</v>
      </c>
      <c r="E3760" s="10" t="s">
        <v>44</v>
      </c>
      <c r="F3760" s="10" t="s">
        <v>45</v>
      </c>
      <c r="G3760" s="10" t="s">
        <v>73</v>
      </c>
      <c r="H3760" s="10" t="s">
        <v>2620</v>
      </c>
      <c r="I3760" s="10" t="s">
        <v>107</v>
      </c>
      <c r="J3760" s="10" t="str">
        <f t="shared" si="58"/>
        <v>531584-SAN MARCOS</v>
      </c>
    </row>
    <row r="3761" spans="1:10">
      <c r="A3761" s="10" t="s">
        <v>178</v>
      </c>
      <c r="B3761" s="10">
        <v>537302</v>
      </c>
      <c r="C3761" s="10">
        <v>32567</v>
      </c>
      <c r="D3761" s="10" t="s">
        <v>204</v>
      </c>
      <c r="E3761" s="10" t="s">
        <v>180</v>
      </c>
      <c r="F3761" s="10" t="s">
        <v>181</v>
      </c>
      <c r="G3761" s="10" t="s">
        <v>205</v>
      </c>
      <c r="H3761" s="10" t="s">
        <v>3602</v>
      </c>
      <c r="I3761" s="10" t="s">
        <v>206</v>
      </c>
      <c r="J3761" s="10" t="str">
        <f t="shared" si="58"/>
        <v>537302-LUCERNA</v>
      </c>
    </row>
    <row r="3762" spans="1:10">
      <c r="A3762" s="10" t="s">
        <v>468</v>
      </c>
      <c r="B3762" s="10">
        <v>531353</v>
      </c>
      <c r="C3762" s="10">
        <v>42049</v>
      </c>
      <c r="D3762" s="10" t="s">
        <v>5771</v>
      </c>
      <c r="E3762" s="10" t="s">
        <v>91</v>
      </c>
      <c r="F3762" s="10" t="s">
        <v>311</v>
      </c>
      <c r="G3762" s="10" t="s">
        <v>469</v>
      </c>
      <c r="H3762" s="10" t="s">
        <v>5771</v>
      </c>
      <c r="I3762" s="10" t="s">
        <v>5773</v>
      </c>
      <c r="J3762" s="10" t="str">
        <f t="shared" si="58"/>
        <v>531353-GRUPINAT SA DE CV</v>
      </c>
    </row>
    <row r="3763" spans="1:10">
      <c r="A3763" s="10" t="s">
        <v>33</v>
      </c>
      <c r="B3763" s="10">
        <v>531384</v>
      </c>
      <c r="C3763" s="10">
        <v>22272</v>
      </c>
      <c r="D3763" s="10" t="s">
        <v>194</v>
      </c>
      <c r="E3763" s="10" t="s">
        <v>35</v>
      </c>
      <c r="F3763" s="10" t="s">
        <v>97</v>
      </c>
      <c r="G3763" s="10" t="s">
        <v>98</v>
      </c>
      <c r="H3763" s="10" t="s">
        <v>853</v>
      </c>
      <c r="I3763" s="10" t="s">
        <v>88</v>
      </c>
      <c r="J3763" s="10" t="str">
        <f t="shared" si="58"/>
        <v>531384-LAZARO CARDENAS</v>
      </c>
    </row>
    <row r="3764" spans="1:10">
      <c r="A3764" s="10" t="s">
        <v>33</v>
      </c>
      <c r="B3764" s="10">
        <v>532526</v>
      </c>
      <c r="C3764" s="10">
        <v>21518</v>
      </c>
      <c r="D3764" s="10" t="s">
        <v>5571</v>
      </c>
      <c r="E3764" s="10" t="s">
        <v>35</v>
      </c>
      <c r="F3764" s="10" t="s">
        <v>36</v>
      </c>
      <c r="G3764" s="10" t="s">
        <v>37</v>
      </c>
      <c r="H3764" s="10" t="s">
        <v>5572</v>
      </c>
      <c r="I3764" s="10" t="s">
        <v>5573</v>
      </c>
      <c r="J3764" s="10" t="str">
        <f t="shared" si="58"/>
        <v>532526-PINTURAS FINAS</v>
      </c>
    </row>
    <row r="3765" spans="1:10">
      <c r="A3765" s="10" t="s">
        <v>178</v>
      </c>
      <c r="B3765" s="10">
        <v>535665</v>
      </c>
      <c r="C3765" s="10">
        <v>32259</v>
      </c>
      <c r="D3765" s="10" t="s">
        <v>204</v>
      </c>
      <c r="E3765" s="10" t="s">
        <v>180</v>
      </c>
      <c r="F3765" s="10" t="s">
        <v>181</v>
      </c>
      <c r="G3765" s="10" t="s">
        <v>205</v>
      </c>
      <c r="H3765" s="10" t="s">
        <v>3605</v>
      </c>
      <c r="I3765" s="10" t="s">
        <v>206</v>
      </c>
      <c r="J3765" s="10" t="str">
        <f t="shared" si="58"/>
        <v>535665-REAL MAGNA</v>
      </c>
    </row>
    <row r="3766" spans="1:10">
      <c r="A3766" s="10" t="s">
        <v>77</v>
      </c>
      <c r="B3766" s="10">
        <v>535027</v>
      </c>
      <c r="C3766" s="10">
        <v>41766</v>
      </c>
      <c r="D3766" s="10" t="s">
        <v>257</v>
      </c>
      <c r="E3766" s="10" t="s">
        <v>91</v>
      </c>
      <c r="F3766" s="10" t="s">
        <v>311</v>
      </c>
      <c r="G3766" s="10" t="s">
        <v>462</v>
      </c>
      <c r="H3766" s="10" t="s">
        <v>221</v>
      </c>
      <c r="I3766" s="10" t="s">
        <v>260</v>
      </c>
      <c r="J3766" s="10" t="str">
        <f t="shared" si="58"/>
        <v>535027-MORELOS</v>
      </c>
    </row>
    <row r="3767" spans="1:10">
      <c r="A3767" s="10" t="s">
        <v>77</v>
      </c>
      <c r="B3767" s="10">
        <v>539094</v>
      </c>
      <c r="C3767" s="10">
        <v>4846</v>
      </c>
      <c r="D3767" s="10" t="s">
        <v>863</v>
      </c>
      <c r="E3767" s="10" t="s">
        <v>91</v>
      </c>
      <c r="F3767" s="10" t="s">
        <v>143</v>
      </c>
      <c r="G3767" s="10" t="s">
        <v>267</v>
      </c>
      <c r="H3767" s="10" t="s">
        <v>2455</v>
      </c>
      <c r="I3767" s="10" t="s">
        <v>865</v>
      </c>
      <c r="J3767" s="10" t="str">
        <f t="shared" si="58"/>
        <v>539094-COMEX TECOLOAPAN</v>
      </c>
    </row>
    <row r="3768" spans="1:10">
      <c r="A3768" s="10" t="s">
        <v>64</v>
      </c>
      <c r="B3768" s="10">
        <v>537880</v>
      </c>
      <c r="C3768" s="10">
        <v>32720</v>
      </c>
      <c r="D3768" s="10" t="s">
        <v>65</v>
      </c>
      <c r="E3768" s="10" t="s">
        <v>44</v>
      </c>
      <c r="F3768" s="10" t="s">
        <v>66</v>
      </c>
      <c r="G3768" s="10" t="s">
        <v>67</v>
      </c>
      <c r="H3768" s="10" t="s">
        <v>1512</v>
      </c>
      <c r="I3768" s="10" t="s">
        <v>69</v>
      </c>
      <c r="J3768" s="10" t="str">
        <f t="shared" si="58"/>
        <v>537880-GARZA SADA</v>
      </c>
    </row>
    <row r="3769" spans="1:10">
      <c r="A3769" s="10" t="s">
        <v>42</v>
      </c>
      <c r="B3769" s="10">
        <v>536098</v>
      </c>
      <c r="C3769" s="10">
        <v>42752</v>
      </c>
      <c r="D3769" s="10" t="s">
        <v>115</v>
      </c>
      <c r="E3769" s="10" t="s">
        <v>35</v>
      </c>
      <c r="F3769" s="10" t="s">
        <v>116</v>
      </c>
      <c r="G3769" s="10" t="s">
        <v>292</v>
      </c>
      <c r="H3769" s="10" t="s">
        <v>3608</v>
      </c>
      <c r="I3769" s="10" t="s">
        <v>119</v>
      </c>
      <c r="J3769" s="10" t="str">
        <f t="shared" si="58"/>
        <v>536098-SUC. PEÑA FLOR</v>
      </c>
    </row>
    <row r="3770" spans="1:10">
      <c r="A3770" s="10" t="s">
        <v>50</v>
      </c>
      <c r="B3770" s="10">
        <v>534758</v>
      </c>
      <c r="C3770" s="10">
        <v>41127</v>
      </c>
      <c r="D3770" s="10" t="s">
        <v>51</v>
      </c>
      <c r="E3770" s="10" t="s">
        <v>52</v>
      </c>
      <c r="F3770" s="10" t="s">
        <v>53</v>
      </c>
      <c r="G3770" s="10" t="s">
        <v>54</v>
      </c>
      <c r="H3770" s="10" t="s">
        <v>3606</v>
      </c>
      <c r="I3770" s="10" t="s">
        <v>56</v>
      </c>
      <c r="J3770" s="10" t="str">
        <f t="shared" si="58"/>
        <v>534758-SAN CRISTOBAL 6</v>
      </c>
    </row>
    <row r="3771" spans="1:10">
      <c r="A3771" s="10" t="s">
        <v>77</v>
      </c>
      <c r="B3771" s="10">
        <v>533636</v>
      </c>
      <c r="C3771" s="10">
        <v>2255</v>
      </c>
      <c r="D3771" s="10" t="s">
        <v>1452</v>
      </c>
      <c r="E3771" s="10" t="s">
        <v>91</v>
      </c>
      <c r="F3771" s="10" t="s">
        <v>143</v>
      </c>
      <c r="G3771" s="10" t="s">
        <v>208</v>
      </c>
      <c r="H3771" s="10" t="s">
        <v>3663</v>
      </c>
      <c r="I3771" s="10" t="s">
        <v>1454</v>
      </c>
      <c r="J3771" s="10" t="str">
        <f t="shared" si="58"/>
        <v>533636-DISTRIBUIDORA DE PINTURAS FALCONIS, S.A. DE C.V.</v>
      </c>
    </row>
    <row r="3772" spans="1:10">
      <c r="A3772" s="10" t="s">
        <v>71</v>
      </c>
      <c r="B3772" s="10">
        <v>536629</v>
      </c>
      <c r="C3772" s="10">
        <v>20868</v>
      </c>
      <c r="D3772" s="10" t="s">
        <v>6186</v>
      </c>
      <c r="E3772" s="10" t="s">
        <v>44</v>
      </c>
      <c r="F3772" s="10" t="s">
        <v>45</v>
      </c>
      <c r="G3772" s="10" t="s">
        <v>201</v>
      </c>
      <c r="H3772" s="10" t="s">
        <v>6187</v>
      </c>
      <c r="I3772" s="10" t="s">
        <v>5658</v>
      </c>
      <c r="J3772" s="10" t="str">
        <f t="shared" si="58"/>
        <v>536629-CALNALI</v>
      </c>
    </row>
    <row r="3773" spans="1:10">
      <c r="A3773" s="10" t="s">
        <v>77</v>
      </c>
      <c r="B3773" s="10">
        <v>538920</v>
      </c>
      <c r="C3773" s="10">
        <v>4576</v>
      </c>
      <c r="D3773" s="10" t="s">
        <v>5378</v>
      </c>
      <c r="E3773" s="10" t="s">
        <v>91</v>
      </c>
      <c r="F3773" s="10" t="s">
        <v>143</v>
      </c>
      <c r="G3773" s="10" t="s">
        <v>360</v>
      </c>
      <c r="H3773" s="10" t="s">
        <v>6188</v>
      </c>
      <c r="I3773" s="10" t="s">
        <v>5380</v>
      </c>
      <c r="J3773" s="10" t="str">
        <f t="shared" si="58"/>
        <v>538920-BODEGA LA RAZA</v>
      </c>
    </row>
    <row r="3774" spans="1:10">
      <c r="A3774" s="10" t="s">
        <v>77</v>
      </c>
      <c r="B3774" s="10">
        <v>538184</v>
      </c>
      <c r="C3774" s="10">
        <v>4704</v>
      </c>
      <c r="D3774" s="10" t="s">
        <v>151</v>
      </c>
      <c r="E3774" s="10" t="s">
        <v>91</v>
      </c>
      <c r="F3774" s="10" t="s">
        <v>143</v>
      </c>
      <c r="G3774" s="10" t="s">
        <v>168</v>
      </c>
      <c r="H3774" s="10" t="s">
        <v>719</v>
      </c>
      <c r="I3774" s="10" t="s">
        <v>155</v>
      </c>
      <c r="J3774" s="10" t="str">
        <f t="shared" si="58"/>
        <v>538184-GUSTAVO BAZ</v>
      </c>
    </row>
    <row r="3775" spans="1:10">
      <c r="A3775" s="10" t="s">
        <v>24</v>
      </c>
      <c r="B3775" s="10">
        <v>531851</v>
      </c>
      <c r="C3775" s="10">
        <v>7676</v>
      </c>
      <c r="D3775" s="10" t="s">
        <v>5520</v>
      </c>
      <c r="E3775" s="10" t="s">
        <v>26</v>
      </c>
      <c r="F3775" s="10" t="s">
        <v>27</v>
      </c>
      <c r="G3775" s="10" t="s">
        <v>110</v>
      </c>
      <c r="H3775" s="10" t="s">
        <v>5704</v>
      </c>
      <c r="I3775" s="10" t="s">
        <v>5521</v>
      </c>
      <c r="J3775" s="10" t="str">
        <f t="shared" si="58"/>
        <v>531851-PENSYLVANIA</v>
      </c>
    </row>
    <row r="3776" spans="1:10">
      <c r="A3776" s="10" t="s">
        <v>24</v>
      </c>
      <c r="B3776" s="10">
        <v>537910</v>
      </c>
      <c r="C3776" s="10">
        <v>7947</v>
      </c>
      <c r="D3776" s="10" t="s">
        <v>304</v>
      </c>
      <c r="E3776" s="10" t="s">
        <v>26</v>
      </c>
      <c r="F3776" s="10" t="s">
        <v>27</v>
      </c>
      <c r="G3776" s="10" t="s">
        <v>305</v>
      </c>
      <c r="H3776" s="10" t="s">
        <v>3020</v>
      </c>
      <c r="I3776" s="10" t="s">
        <v>307</v>
      </c>
      <c r="J3776" s="10" t="str">
        <f t="shared" si="58"/>
        <v>537910-JARDINES</v>
      </c>
    </row>
    <row r="3777" spans="1:10">
      <c r="A3777" s="10" t="s">
        <v>64</v>
      </c>
      <c r="B3777" s="10">
        <v>534317</v>
      </c>
      <c r="C3777" s="10">
        <v>31907</v>
      </c>
      <c r="D3777" s="10" t="s">
        <v>3810</v>
      </c>
      <c r="E3777" s="10" t="s">
        <v>44</v>
      </c>
      <c r="F3777" s="10" t="s">
        <v>66</v>
      </c>
      <c r="G3777" s="10" t="s">
        <v>272</v>
      </c>
      <c r="H3777" s="10" t="s">
        <v>2130</v>
      </c>
      <c r="I3777" s="10" t="s">
        <v>3811</v>
      </c>
      <c r="J3777" s="10" t="str">
        <f t="shared" si="58"/>
        <v>534317-CARRETERA NACIONAL</v>
      </c>
    </row>
    <row r="3778" spans="1:10">
      <c r="A3778" s="10" t="s">
        <v>24</v>
      </c>
      <c r="B3778" s="10">
        <v>531661</v>
      </c>
      <c r="C3778" s="10">
        <v>4004</v>
      </c>
      <c r="D3778" s="10" t="s">
        <v>1575</v>
      </c>
      <c r="E3778" s="10" t="s">
        <v>26</v>
      </c>
      <c r="F3778" s="10" t="s">
        <v>27</v>
      </c>
      <c r="G3778" s="10" t="s">
        <v>28</v>
      </c>
      <c r="H3778" s="10" t="s">
        <v>3610</v>
      </c>
      <c r="I3778" s="10" t="s">
        <v>1577</v>
      </c>
      <c r="J3778" s="10" t="str">
        <f t="shared" si="58"/>
        <v>531661-PINTURAS SAN PABLO</v>
      </c>
    </row>
    <row r="3779" spans="1:10">
      <c r="A3779" s="10" t="s">
        <v>240</v>
      </c>
      <c r="B3779" s="10">
        <v>531507</v>
      </c>
      <c r="C3779" s="10">
        <v>42930</v>
      </c>
      <c r="D3779" s="10" t="s">
        <v>827</v>
      </c>
      <c r="E3779" s="10" t="s">
        <v>26</v>
      </c>
      <c r="F3779" s="10" t="s">
        <v>223</v>
      </c>
      <c r="G3779" s="10" t="s">
        <v>242</v>
      </c>
      <c r="H3779" s="10" t="s">
        <v>3611</v>
      </c>
      <c r="I3779" s="10" t="s">
        <v>827</v>
      </c>
      <c r="J3779" s="10" t="str">
        <f t="shared" ref="J3779:J3842" si="59">CONCATENATE(B3779,"-",H3779)</f>
        <v>531507-ZUMPANGO CENTRO</v>
      </c>
    </row>
    <row r="3780" spans="1:10">
      <c r="A3780" s="10" t="s">
        <v>190</v>
      </c>
      <c r="B3780" s="10">
        <v>534772</v>
      </c>
      <c r="C3780" s="10">
        <v>22304</v>
      </c>
      <c r="D3780" s="10" t="s">
        <v>5532</v>
      </c>
      <c r="E3780" s="10" t="s">
        <v>35</v>
      </c>
      <c r="F3780" s="10" t="s">
        <v>36</v>
      </c>
      <c r="G3780" s="10" t="s">
        <v>191</v>
      </c>
      <c r="H3780" s="10" t="s">
        <v>2145</v>
      </c>
      <c r="I3780" s="10" t="s">
        <v>5444</v>
      </c>
      <c r="J3780" s="10" t="str">
        <f t="shared" si="59"/>
        <v>534772-AYUNTAMIENTO</v>
      </c>
    </row>
    <row r="3781" spans="1:10">
      <c r="A3781" s="10" t="s">
        <v>83</v>
      </c>
      <c r="B3781" s="10">
        <v>535984</v>
      </c>
      <c r="C3781" s="10">
        <v>42695</v>
      </c>
      <c r="D3781" s="10" t="s">
        <v>578</v>
      </c>
      <c r="E3781" s="10" t="s">
        <v>52</v>
      </c>
      <c r="F3781" s="10" t="s">
        <v>152</v>
      </c>
      <c r="G3781" s="10" t="s">
        <v>551</v>
      </c>
      <c r="H3781" s="10" t="s">
        <v>3612</v>
      </c>
      <c r="I3781" s="10" t="s">
        <v>580</v>
      </c>
      <c r="J3781" s="10" t="str">
        <f t="shared" si="59"/>
        <v>535984-OLUTA</v>
      </c>
    </row>
    <row r="3782" spans="1:10">
      <c r="A3782" s="10" t="s">
        <v>178</v>
      </c>
      <c r="B3782" s="10">
        <v>536123</v>
      </c>
      <c r="C3782" s="10">
        <v>32356</v>
      </c>
      <c r="D3782" s="10" t="s">
        <v>179</v>
      </c>
      <c r="E3782" s="10" t="s">
        <v>180</v>
      </c>
      <c r="F3782" s="10" t="s">
        <v>181</v>
      </c>
      <c r="G3782" s="10" t="s">
        <v>182</v>
      </c>
      <c r="H3782" s="10" t="s">
        <v>4294</v>
      </c>
      <c r="I3782" s="10" t="s">
        <v>184</v>
      </c>
      <c r="J3782" s="10" t="str">
        <f t="shared" si="59"/>
        <v>536123-CLOUTHIER</v>
      </c>
    </row>
    <row r="3783" spans="1:10">
      <c r="A3783" s="10" t="s">
        <v>64</v>
      </c>
      <c r="B3783" s="10">
        <v>538096</v>
      </c>
      <c r="C3783" s="10">
        <v>32784</v>
      </c>
      <c r="D3783" s="10" t="s">
        <v>2312</v>
      </c>
      <c r="E3783" s="10" t="s">
        <v>44</v>
      </c>
      <c r="F3783" s="10" t="s">
        <v>66</v>
      </c>
      <c r="G3783" s="10" t="s">
        <v>272</v>
      </c>
      <c r="H3783" s="10" t="s">
        <v>3613</v>
      </c>
      <c r="I3783" s="10" t="s">
        <v>2314</v>
      </c>
      <c r="J3783" s="10" t="str">
        <f t="shared" si="59"/>
        <v>538096-PERIMETRAL NORTE</v>
      </c>
    </row>
    <row r="3784" spans="1:10">
      <c r="A3784" s="10" t="s">
        <v>442</v>
      </c>
      <c r="B3784" s="10">
        <v>539165</v>
      </c>
      <c r="C3784" s="10">
        <v>43781</v>
      </c>
      <c r="D3784" s="10" t="s">
        <v>253</v>
      </c>
      <c r="E3784" s="10" t="s">
        <v>180</v>
      </c>
      <c r="F3784" s="10" t="s">
        <v>444</v>
      </c>
      <c r="G3784" s="10" t="s">
        <v>704</v>
      </c>
      <c r="H3784" s="10" t="s">
        <v>1124</v>
      </c>
      <c r="I3784" s="10" t="s">
        <v>256</v>
      </c>
      <c r="J3784" s="10" t="str">
        <f t="shared" si="59"/>
        <v>539165-20 DE NOVIEMBRE</v>
      </c>
    </row>
    <row r="3785" spans="1:10">
      <c r="A3785" s="10" t="s">
        <v>33</v>
      </c>
      <c r="B3785" s="10">
        <v>531346</v>
      </c>
      <c r="C3785" s="10">
        <v>21162</v>
      </c>
      <c r="D3785" s="10" t="s">
        <v>886</v>
      </c>
      <c r="E3785" s="10" t="s">
        <v>35</v>
      </c>
      <c r="F3785" s="10" t="s">
        <v>36</v>
      </c>
      <c r="G3785" s="10" t="s">
        <v>427</v>
      </c>
      <c r="H3785" s="10" t="s">
        <v>3614</v>
      </c>
      <c r="I3785" s="10" t="s">
        <v>429</v>
      </c>
      <c r="J3785" s="10" t="str">
        <f t="shared" si="59"/>
        <v>531346-GRUPO ISPE - AV. PATRIA</v>
      </c>
    </row>
    <row r="3786" spans="1:10">
      <c r="A3786" s="10" t="s">
        <v>77</v>
      </c>
      <c r="B3786" s="10">
        <v>531432</v>
      </c>
      <c r="C3786" s="10">
        <v>7443</v>
      </c>
      <c r="D3786" s="10" t="s">
        <v>503</v>
      </c>
      <c r="E3786" s="10" t="s">
        <v>26</v>
      </c>
      <c r="F3786" s="10" t="s">
        <v>127</v>
      </c>
      <c r="G3786" s="10" t="s">
        <v>330</v>
      </c>
      <c r="H3786" s="10" t="s">
        <v>3615</v>
      </c>
      <c r="I3786" s="10" t="s">
        <v>505</v>
      </c>
      <c r="J3786" s="10" t="str">
        <f t="shared" si="59"/>
        <v>531432-TECALCO</v>
      </c>
    </row>
    <row r="3787" spans="1:10">
      <c r="A3787" s="10" t="s">
        <v>442</v>
      </c>
      <c r="B3787" s="10">
        <v>534254</v>
      </c>
      <c r="C3787" s="10">
        <v>31770</v>
      </c>
      <c r="D3787" s="10" t="s">
        <v>724</v>
      </c>
      <c r="E3787" s="10" t="s">
        <v>180</v>
      </c>
      <c r="F3787" s="10" t="s">
        <v>444</v>
      </c>
      <c r="G3787" s="10" t="s">
        <v>704</v>
      </c>
      <c r="H3787" s="10" t="s">
        <v>3419</v>
      </c>
      <c r="I3787" s="10" t="s">
        <v>726</v>
      </c>
      <c r="J3787" s="10" t="str">
        <f t="shared" si="59"/>
        <v>534254-CREEL</v>
      </c>
    </row>
    <row r="3788" spans="1:10">
      <c r="A3788" s="10" t="s">
        <v>442</v>
      </c>
      <c r="B3788" s="10">
        <v>533534</v>
      </c>
      <c r="C3788" s="10">
        <v>31553</v>
      </c>
      <c r="D3788" s="10" t="s">
        <v>443</v>
      </c>
      <c r="E3788" s="10" t="s">
        <v>180</v>
      </c>
      <c r="F3788" s="10" t="s">
        <v>444</v>
      </c>
      <c r="G3788" s="10" t="s">
        <v>704</v>
      </c>
      <c r="H3788" s="10" t="s">
        <v>4493</v>
      </c>
      <c r="I3788" s="10" t="s">
        <v>107</v>
      </c>
      <c r="J3788" s="10" t="str">
        <f t="shared" si="59"/>
        <v>533534-UNI</v>
      </c>
    </row>
    <row r="3789" spans="1:10">
      <c r="A3789" s="10" t="s">
        <v>33</v>
      </c>
      <c r="B3789" s="10">
        <v>538067</v>
      </c>
      <c r="C3789" s="10">
        <v>22988</v>
      </c>
      <c r="D3789" s="10" t="s">
        <v>147</v>
      </c>
      <c r="E3789" s="10" t="s">
        <v>35</v>
      </c>
      <c r="F3789" s="10" t="s">
        <v>97</v>
      </c>
      <c r="G3789" s="10" t="s">
        <v>98</v>
      </c>
      <c r="H3789" s="10" t="s">
        <v>3620</v>
      </c>
      <c r="I3789" s="10" t="s">
        <v>149</v>
      </c>
      <c r="J3789" s="10" t="str">
        <f t="shared" si="59"/>
        <v>538067-LAS CUATAS</v>
      </c>
    </row>
    <row r="3790" spans="1:10">
      <c r="A3790" s="10" t="s">
        <v>24</v>
      </c>
      <c r="B3790" s="10">
        <v>538139</v>
      </c>
      <c r="C3790" s="10">
        <v>4661</v>
      </c>
      <c r="D3790" s="10" t="s">
        <v>151</v>
      </c>
      <c r="E3790" s="10" t="s">
        <v>91</v>
      </c>
      <c r="F3790" s="10" t="s">
        <v>143</v>
      </c>
      <c r="G3790" s="10" t="s">
        <v>168</v>
      </c>
      <c r="H3790" s="10" t="s">
        <v>166</v>
      </c>
      <c r="I3790" s="10" t="s">
        <v>155</v>
      </c>
      <c r="J3790" s="10" t="str">
        <f t="shared" si="59"/>
        <v>538139-AVIACION</v>
      </c>
    </row>
    <row r="3791" spans="1:10">
      <c r="A3791" s="10" t="s">
        <v>163</v>
      </c>
      <c r="B3791" s="10">
        <v>539218</v>
      </c>
      <c r="C3791" s="10">
        <v>8226</v>
      </c>
      <c r="D3791" s="10" t="s">
        <v>6676</v>
      </c>
      <c r="E3791" s="10" t="s">
        <v>26</v>
      </c>
      <c r="F3791" s="10" t="s">
        <v>223</v>
      </c>
      <c r="G3791" s="10" t="s">
        <v>242</v>
      </c>
      <c r="H3791" s="10" t="s">
        <v>1414</v>
      </c>
      <c r="I3791" s="10" t="s">
        <v>6677</v>
      </c>
      <c r="J3791" s="10" t="str">
        <f t="shared" si="59"/>
        <v>539218-CACAHUATEPEC</v>
      </c>
    </row>
    <row r="3792" spans="1:10">
      <c r="A3792" s="10" t="s">
        <v>77</v>
      </c>
      <c r="B3792" s="10">
        <v>539006</v>
      </c>
      <c r="C3792" s="10">
        <v>2487</v>
      </c>
      <c r="D3792" s="10" t="s">
        <v>3588</v>
      </c>
      <c r="E3792" s="10" t="s">
        <v>26</v>
      </c>
      <c r="F3792" s="10" t="s">
        <v>127</v>
      </c>
      <c r="G3792" s="10" t="s">
        <v>330</v>
      </c>
      <c r="H3792" s="10" t="s">
        <v>3589</v>
      </c>
      <c r="I3792" s="10" t="s">
        <v>6584</v>
      </c>
      <c r="J3792" s="10" t="str">
        <f t="shared" si="59"/>
        <v>539006-PINTASEO</v>
      </c>
    </row>
    <row r="3793" spans="1:10">
      <c r="A3793" s="10" t="s">
        <v>120</v>
      </c>
      <c r="B3793" s="10">
        <v>532531</v>
      </c>
      <c r="C3793" s="10">
        <v>22628</v>
      </c>
      <c r="D3793" s="10" t="s">
        <v>5679</v>
      </c>
      <c r="E3793" s="10" t="s">
        <v>35</v>
      </c>
      <c r="F3793" s="10" t="s">
        <v>122</v>
      </c>
      <c r="G3793" s="10" t="s">
        <v>493</v>
      </c>
      <c r="H3793" s="10" t="s">
        <v>5680</v>
      </c>
      <c r="I3793" s="10" t="s">
        <v>3179</v>
      </c>
      <c r="J3793" s="10" t="str">
        <f t="shared" si="59"/>
        <v>532531-YURECUARO</v>
      </c>
    </row>
    <row r="3794" spans="1:10">
      <c r="A3794" s="10" t="s">
        <v>77</v>
      </c>
      <c r="B3794" s="10">
        <v>533187</v>
      </c>
      <c r="C3794" s="10">
        <v>41773</v>
      </c>
      <c r="D3794" s="10" t="s">
        <v>257</v>
      </c>
      <c r="E3794" s="10" t="s">
        <v>91</v>
      </c>
      <c r="F3794" s="10" t="s">
        <v>311</v>
      </c>
      <c r="G3794" s="10" t="s">
        <v>500</v>
      </c>
      <c r="H3794" s="10" t="s">
        <v>1086</v>
      </c>
      <c r="I3794" s="10" t="s">
        <v>260</v>
      </c>
      <c r="J3794" s="10" t="str">
        <f t="shared" si="59"/>
        <v>533187-AEROPUERTO</v>
      </c>
    </row>
    <row r="3795" spans="1:10">
      <c r="A3795" s="10" t="s">
        <v>240</v>
      </c>
      <c r="B3795" s="10">
        <v>538419</v>
      </c>
      <c r="C3795" s="10">
        <v>43586</v>
      </c>
      <c r="D3795" s="10" t="s">
        <v>1698</v>
      </c>
      <c r="E3795" s="10" t="s">
        <v>52</v>
      </c>
      <c r="F3795" s="10" t="s">
        <v>85</v>
      </c>
      <c r="G3795" s="10" t="s">
        <v>276</v>
      </c>
      <c r="H3795" s="10" t="s">
        <v>4798</v>
      </c>
      <c r="I3795" s="10" t="s">
        <v>6663</v>
      </c>
      <c r="J3795" s="10" t="str">
        <f t="shared" si="59"/>
        <v>538419-TLAPA 4</v>
      </c>
    </row>
    <row r="3796" spans="1:10">
      <c r="A3796" s="10" t="s">
        <v>77</v>
      </c>
      <c r="B3796" s="10">
        <v>539072</v>
      </c>
      <c r="C3796" s="10">
        <v>8201</v>
      </c>
      <c r="D3796" s="10" t="s">
        <v>811</v>
      </c>
      <c r="E3796" s="10" t="s">
        <v>26</v>
      </c>
      <c r="F3796" s="10" t="s">
        <v>127</v>
      </c>
      <c r="G3796" s="10" t="s">
        <v>334</v>
      </c>
      <c r="H3796" s="10" t="s">
        <v>1722</v>
      </c>
      <c r="I3796" s="10" t="s">
        <v>813</v>
      </c>
      <c r="J3796" s="10" t="str">
        <f t="shared" si="59"/>
        <v>539072-FUEGO NUEVO</v>
      </c>
    </row>
    <row r="3797" spans="1:10">
      <c r="A3797" s="10" t="s">
        <v>24</v>
      </c>
      <c r="B3797" s="10">
        <v>537898</v>
      </c>
      <c r="C3797" s="10">
        <v>4620</v>
      </c>
      <c r="D3797" s="10" t="s">
        <v>1529</v>
      </c>
      <c r="E3797" s="10" t="s">
        <v>26</v>
      </c>
      <c r="F3797" s="10" t="s">
        <v>27</v>
      </c>
      <c r="G3797" s="10" t="s">
        <v>139</v>
      </c>
      <c r="H3797" s="10" t="s">
        <v>3622</v>
      </c>
      <c r="I3797" s="10" t="s">
        <v>1531</v>
      </c>
      <c r="J3797" s="10" t="str">
        <f t="shared" si="59"/>
        <v>537898-VASCO DE QUIROGA</v>
      </c>
    </row>
    <row r="3798" spans="1:10">
      <c r="A3798" s="10" t="s">
        <v>371</v>
      </c>
      <c r="B3798" s="10">
        <v>536257</v>
      </c>
      <c r="C3798" s="10">
        <v>32379</v>
      </c>
      <c r="D3798" s="10" t="s">
        <v>751</v>
      </c>
      <c r="E3798" s="10" t="s">
        <v>180</v>
      </c>
      <c r="F3798" s="10" t="s">
        <v>181</v>
      </c>
      <c r="G3798" s="10" t="s">
        <v>524</v>
      </c>
      <c r="H3798" s="10" t="s">
        <v>166</v>
      </c>
      <c r="I3798" s="10" t="s">
        <v>752</v>
      </c>
      <c r="J3798" s="10" t="str">
        <f t="shared" si="59"/>
        <v>536257-AVIACION</v>
      </c>
    </row>
    <row r="3799" spans="1:10">
      <c r="A3799" s="10" t="s">
        <v>24</v>
      </c>
      <c r="B3799" s="10">
        <v>532659</v>
      </c>
      <c r="C3799" s="10">
        <v>7246</v>
      </c>
      <c r="D3799" s="10" t="s">
        <v>3257</v>
      </c>
      <c r="E3799" s="10" t="s">
        <v>91</v>
      </c>
      <c r="F3799" s="10" t="s">
        <v>92</v>
      </c>
      <c r="G3799" s="10" t="s">
        <v>606</v>
      </c>
      <c r="H3799" s="10" t="s">
        <v>2966</v>
      </c>
      <c r="I3799" s="10" t="s">
        <v>658</v>
      </c>
      <c r="J3799" s="10" t="str">
        <f t="shared" si="59"/>
        <v>532659-NONOALCO</v>
      </c>
    </row>
    <row r="3800" spans="1:10">
      <c r="A3800" s="10" t="s">
        <v>214</v>
      </c>
      <c r="B3800" s="10">
        <v>534791</v>
      </c>
      <c r="C3800" s="10">
        <v>31880</v>
      </c>
      <c r="D3800" s="10" t="s">
        <v>215</v>
      </c>
      <c r="E3800" s="10" t="s">
        <v>44</v>
      </c>
      <c r="F3800" s="10" t="s">
        <v>45</v>
      </c>
      <c r="G3800" s="10" t="s">
        <v>216</v>
      </c>
      <c r="H3800" s="10" t="s">
        <v>2440</v>
      </c>
      <c r="I3800" s="10" t="s">
        <v>218</v>
      </c>
      <c r="J3800" s="10" t="str">
        <f t="shared" si="59"/>
        <v>534791-LOS ALPES</v>
      </c>
    </row>
    <row r="3801" spans="1:10">
      <c r="A3801" s="10" t="s">
        <v>42</v>
      </c>
      <c r="B3801" s="10">
        <v>537119</v>
      </c>
      <c r="C3801" s="10">
        <v>43038</v>
      </c>
      <c r="D3801" s="10" t="s">
        <v>115</v>
      </c>
      <c r="E3801" s="10" t="s">
        <v>35</v>
      </c>
      <c r="F3801" s="10" t="s">
        <v>116</v>
      </c>
      <c r="G3801" s="10" t="s">
        <v>292</v>
      </c>
      <c r="H3801" s="10" t="s">
        <v>3621</v>
      </c>
      <c r="I3801" s="10" t="s">
        <v>119</v>
      </c>
      <c r="J3801" s="10" t="str">
        <f t="shared" si="59"/>
        <v>537119-CAMELINAS</v>
      </c>
    </row>
    <row r="3802" spans="1:10">
      <c r="A3802" s="10" t="s">
        <v>83</v>
      </c>
      <c r="B3802" s="10">
        <v>536173</v>
      </c>
      <c r="C3802" s="10">
        <v>42795</v>
      </c>
      <c r="D3802" s="10" t="s">
        <v>84</v>
      </c>
      <c r="E3802" s="10" t="s">
        <v>52</v>
      </c>
      <c r="F3802" s="10" t="s">
        <v>85</v>
      </c>
      <c r="G3802" s="10" t="s">
        <v>86</v>
      </c>
      <c r="H3802" s="10" t="s">
        <v>4654</v>
      </c>
      <c r="I3802" s="10" t="s">
        <v>88</v>
      </c>
      <c r="J3802" s="10" t="str">
        <f t="shared" si="59"/>
        <v>536173-TUZAMAPAN</v>
      </c>
    </row>
    <row r="3803" spans="1:10">
      <c r="A3803" s="10" t="s">
        <v>114</v>
      </c>
      <c r="B3803" s="10">
        <v>538284</v>
      </c>
      <c r="C3803" s="10">
        <v>23017</v>
      </c>
      <c r="D3803" s="10" t="s">
        <v>3630</v>
      </c>
      <c r="E3803" s="10" t="s">
        <v>35</v>
      </c>
      <c r="F3803" s="10" t="s">
        <v>116</v>
      </c>
      <c r="G3803" s="10" t="s">
        <v>488</v>
      </c>
      <c r="H3803" s="10" t="s">
        <v>3631</v>
      </c>
      <c r="I3803" s="10" t="s">
        <v>1419</v>
      </c>
      <c r="J3803" s="10" t="str">
        <f t="shared" si="59"/>
        <v>538284-VICTORIA DE CORTAZAR</v>
      </c>
    </row>
    <row r="3804" spans="1:10">
      <c r="A3804" s="10" t="s">
        <v>83</v>
      </c>
      <c r="B3804" s="10">
        <v>534095</v>
      </c>
      <c r="C3804" s="10">
        <v>41022</v>
      </c>
      <c r="D3804" s="10" t="s">
        <v>131</v>
      </c>
      <c r="E3804" s="10" t="s">
        <v>44</v>
      </c>
      <c r="F3804" s="10" t="s">
        <v>66</v>
      </c>
      <c r="G3804" s="10" t="s">
        <v>132</v>
      </c>
      <c r="H3804" s="10" t="s">
        <v>1376</v>
      </c>
      <c r="I3804" s="10" t="s">
        <v>107</v>
      </c>
      <c r="J3804" s="10" t="str">
        <f t="shared" si="59"/>
        <v>534095-GARIBALDI</v>
      </c>
    </row>
    <row r="3805" spans="1:10">
      <c r="A3805" s="10" t="s">
        <v>240</v>
      </c>
      <c r="B3805" s="10">
        <v>535558</v>
      </c>
      <c r="C3805" s="10">
        <v>41826</v>
      </c>
      <c r="D3805" s="10" t="s">
        <v>4488</v>
      </c>
      <c r="E3805" s="10" t="s">
        <v>52</v>
      </c>
      <c r="F3805" s="10" t="s">
        <v>85</v>
      </c>
      <c r="G3805" s="10" t="s">
        <v>276</v>
      </c>
      <c r="H3805" s="10" t="s">
        <v>4489</v>
      </c>
      <c r="I3805" s="10" t="s">
        <v>6663</v>
      </c>
      <c r="J3805" s="10" t="str">
        <f t="shared" si="59"/>
        <v>535558-TLAPA 2</v>
      </c>
    </row>
    <row r="3806" spans="1:10">
      <c r="A3806" s="10" t="s">
        <v>77</v>
      </c>
      <c r="B3806" s="10">
        <v>537662</v>
      </c>
      <c r="C3806" s="10">
        <v>8012</v>
      </c>
      <c r="D3806" s="10" t="s">
        <v>1358</v>
      </c>
      <c r="E3806" s="10" t="s">
        <v>26</v>
      </c>
      <c r="F3806" s="10" t="s">
        <v>127</v>
      </c>
      <c r="G3806" s="10" t="s">
        <v>135</v>
      </c>
      <c r="H3806" s="10" t="s">
        <v>3629</v>
      </c>
      <c r="I3806" s="10" t="s">
        <v>1360</v>
      </c>
      <c r="J3806" s="10" t="str">
        <f t="shared" si="59"/>
        <v>537662-COMEX EL MOLINO</v>
      </c>
    </row>
    <row r="3807" spans="1:10">
      <c r="A3807" s="10" t="s">
        <v>178</v>
      </c>
      <c r="B3807" s="10">
        <v>534614</v>
      </c>
      <c r="C3807" s="10">
        <v>22427</v>
      </c>
      <c r="D3807" s="10" t="s">
        <v>179</v>
      </c>
      <c r="E3807" s="10" t="s">
        <v>180</v>
      </c>
      <c r="F3807" s="10" t="s">
        <v>181</v>
      </c>
      <c r="G3807" s="10" t="s">
        <v>182</v>
      </c>
      <c r="H3807" s="10" t="s">
        <v>4470</v>
      </c>
      <c r="I3807" s="10" t="s">
        <v>184</v>
      </c>
      <c r="J3807" s="10" t="str">
        <f t="shared" si="59"/>
        <v>534614-PLANETARIO</v>
      </c>
    </row>
    <row r="3808" spans="1:10">
      <c r="A3808" s="10" t="s">
        <v>83</v>
      </c>
      <c r="B3808" s="10">
        <v>534283</v>
      </c>
      <c r="C3808" s="10">
        <v>31781</v>
      </c>
      <c r="D3808" s="10" t="s">
        <v>3627</v>
      </c>
      <c r="E3808" s="10" t="s">
        <v>44</v>
      </c>
      <c r="F3808" s="10" t="s">
        <v>45</v>
      </c>
      <c r="G3808" s="10" t="s">
        <v>46</v>
      </c>
      <c r="H3808" s="10" t="s">
        <v>3628</v>
      </c>
      <c r="I3808" s="10" t="s">
        <v>48</v>
      </c>
      <c r="J3808" s="10" t="str">
        <f t="shared" si="59"/>
        <v>534283-OZULUAMA</v>
      </c>
    </row>
    <row r="3809" spans="1:10">
      <c r="A3809" s="10" t="s">
        <v>83</v>
      </c>
      <c r="B3809" s="10">
        <v>530514</v>
      </c>
      <c r="C3809" s="10">
        <v>41689</v>
      </c>
      <c r="D3809" s="10" t="s">
        <v>578</v>
      </c>
      <c r="E3809" s="10" t="s">
        <v>52</v>
      </c>
      <c r="F3809" s="10" t="s">
        <v>152</v>
      </c>
      <c r="G3809" s="10" t="s">
        <v>551</v>
      </c>
      <c r="H3809" s="10" t="s">
        <v>3632</v>
      </c>
      <c r="I3809" s="10" t="s">
        <v>580</v>
      </c>
      <c r="J3809" s="10" t="str">
        <f t="shared" si="59"/>
        <v>530514-SUCURSAL SAYULA ALEMAN</v>
      </c>
    </row>
    <row r="3810" spans="1:10">
      <c r="A3810" s="10" t="s">
        <v>120</v>
      </c>
      <c r="B3810" s="10">
        <v>537839</v>
      </c>
      <c r="C3810" s="10">
        <v>22938</v>
      </c>
      <c r="D3810" s="10" t="s">
        <v>792</v>
      </c>
      <c r="E3810" s="10" t="s">
        <v>35</v>
      </c>
      <c r="F3810" s="10" t="s">
        <v>122</v>
      </c>
      <c r="G3810" s="10" t="s">
        <v>493</v>
      </c>
      <c r="H3810" s="10" t="s">
        <v>3633</v>
      </c>
      <c r="I3810" s="10" t="s">
        <v>794</v>
      </c>
      <c r="J3810" s="10" t="str">
        <f t="shared" si="59"/>
        <v>537839-TANHUATO</v>
      </c>
    </row>
    <row r="3811" spans="1:10">
      <c r="A3811" s="10" t="s">
        <v>198</v>
      </c>
      <c r="B3811" s="10">
        <v>537180</v>
      </c>
      <c r="C3811" s="10">
        <v>43383</v>
      </c>
      <c r="D3811" s="10" t="s">
        <v>194</v>
      </c>
      <c r="E3811" s="10" t="s">
        <v>52</v>
      </c>
      <c r="F3811" s="10" t="s">
        <v>60</v>
      </c>
      <c r="G3811" s="10" t="s">
        <v>212</v>
      </c>
      <c r="H3811" s="10" t="s">
        <v>400</v>
      </c>
      <c r="I3811" s="10" t="s">
        <v>88</v>
      </c>
      <c r="J3811" s="10" t="str">
        <f t="shared" si="59"/>
        <v>537180-SAN MIGUEL</v>
      </c>
    </row>
    <row r="3812" spans="1:10">
      <c r="A3812" s="10" t="s">
        <v>442</v>
      </c>
      <c r="B3812" s="10">
        <v>536993</v>
      </c>
      <c r="C3812" s="10">
        <v>32506</v>
      </c>
      <c r="D3812" s="10" t="s">
        <v>703</v>
      </c>
      <c r="E3812" s="10" t="s">
        <v>180</v>
      </c>
      <c r="F3812" s="10" t="s">
        <v>444</v>
      </c>
      <c r="G3812" s="10" t="s">
        <v>704</v>
      </c>
      <c r="H3812" s="10" t="s">
        <v>3634</v>
      </c>
      <c r="I3812" s="10" t="s">
        <v>705</v>
      </c>
      <c r="J3812" s="10" t="str">
        <f t="shared" si="59"/>
        <v>536993-TERRERO</v>
      </c>
    </row>
    <row r="3813" spans="1:10">
      <c r="A3813" s="10" t="s">
        <v>150</v>
      </c>
      <c r="B3813" s="10">
        <v>535851</v>
      </c>
      <c r="C3813" s="10">
        <v>43486</v>
      </c>
      <c r="D3813" s="10" t="s">
        <v>151</v>
      </c>
      <c r="E3813" s="10" t="s">
        <v>52</v>
      </c>
      <c r="F3813" s="10" t="s">
        <v>152</v>
      </c>
      <c r="G3813" s="10" t="s">
        <v>153</v>
      </c>
      <c r="H3813" s="10" t="s">
        <v>4462</v>
      </c>
      <c r="I3813" s="10" t="s">
        <v>155</v>
      </c>
      <c r="J3813" s="10" t="str">
        <f t="shared" si="59"/>
        <v>535851-ATASTA</v>
      </c>
    </row>
    <row r="3814" spans="1:10">
      <c r="A3814" s="10" t="s">
        <v>33</v>
      </c>
      <c r="B3814" s="10">
        <v>538195</v>
      </c>
      <c r="C3814" s="10">
        <v>23005</v>
      </c>
      <c r="D3814" s="10" t="s">
        <v>1404</v>
      </c>
      <c r="E3814" s="10" t="s">
        <v>35</v>
      </c>
      <c r="F3814" s="10" t="s">
        <v>36</v>
      </c>
      <c r="G3814" s="10" t="s">
        <v>427</v>
      </c>
      <c r="H3814" s="10" t="s">
        <v>3635</v>
      </c>
      <c r="I3814" s="10" t="s">
        <v>936</v>
      </c>
      <c r="J3814" s="10" t="str">
        <f t="shared" si="59"/>
        <v>538195-COMEX EL 15</v>
      </c>
    </row>
    <row r="3815" spans="1:10">
      <c r="A3815" s="10" t="s">
        <v>324</v>
      </c>
      <c r="B3815" s="10">
        <v>536044</v>
      </c>
      <c r="C3815" s="10">
        <v>32341</v>
      </c>
      <c r="D3815" s="10" t="s">
        <v>2875</v>
      </c>
      <c r="E3815" s="10" t="s">
        <v>44</v>
      </c>
      <c r="F3815" s="10" t="s">
        <v>45</v>
      </c>
      <c r="G3815" s="10" t="s">
        <v>326</v>
      </c>
      <c r="H3815" s="10" t="s">
        <v>4061</v>
      </c>
      <c r="I3815" s="10" t="s">
        <v>2876</v>
      </c>
      <c r="J3815" s="10" t="str">
        <f t="shared" si="59"/>
        <v>536044-SAUCEDA</v>
      </c>
    </row>
    <row r="3816" spans="1:10">
      <c r="A3816" s="10" t="s">
        <v>156</v>
      </c>
      <c r="B3816" s="10">
        <v>536817</v>
      </c>
      <c r="C3816" s="10">
        <v>43406</v>
      </c>
      <c r="D3816" s="10" t="s">
        <v>157</v>
      </c>
      <c r="E3816" s="10" t="s">
        <v>52</v>
      </c>
      <c r="F3816" s="10" t="s">
        <v>60</v>
      </c>
      <c r="G3816" s="10" t="s">
        <v>158</v>
      </c>
      <c r="H3816" s="10" t="s">
        <v>3637</v>
      </c>
      <c r="I3816" s="10" t="s">
        <v>160</v>
      </c>
      <c r="J3816" s="10" t="str">
        <f t="shared" si="59"/>
        <v>536817-SUCURSAL JADE</v>
      </c>
    </row>
    <row r="3817" spans="1:10">
      <c r="A3817" s="10" t="s">
        <v>156</v>
      </c>
      <c r="B3817" s="10">
        <v>530087</v>
      </c>
      <c r="C3817" s="10">
        <v>40542</v>
      </c>
      <c r="D3817" s="10" t="s">
        <v>5734</v>
      </c>
      <c r="E3817" s="10" t="s">
        <v>52</v>
      </c>
      <c r="F3817" s="10" t="s">
        <v>60</v>
      </c>
      <c r="G3817" s="10" t="s">
        <v>158</v>
      </c>
      <c r="H3817" s="10" t="s">
        <v>5946</v>
      </c>
      <c r="I3817" s="10" t="s">
        <v>5683</v>
      </c>
      <c r="J3817" s="10" t="str">
        <f t="shared" si="59"/>
        <v>530087-FIESTA CAR</v>
      </c>
    </row>
    <row r="3818" spans="1:10">
      <c r="A3818" s="10" t="s">
        <v>262</v>
      </c>
      <c r="B3818" s="10">
        <v>535970</v>
      </c>
      <c r="C3818" s="10">
        <v>42686</v>
      </c>
      <c r="D3818" s="10" t="s">
        <v>263</v>
      </c>
      <c r="E3818" s="10" t="s">
        <v>52</v>
      </c>
      <c r="F3818" s="10" t="s">
        <v>85</v>
      </c>
      <c r="G3818" s="10" t="s">
        <v>264</v>
      </c>
      <c r="H3818" s="10" t="s">
        <v>3640</v>
      </c>
      <c r="I3818" s="10" t="s">
        <v>155</v>
      </c>
      <c r="J3818" s="10" t="str">
        <f t="shared" si="59"/>
        <v>535970-AMOZOC</v>
      </c>
    </row>
    <row r="3819" spans="1:10">
      <c r="A3819" s="10" t="s">
        <v>33</v>
      </c>
      <c r="B3819" s="10">
        <v>531325</v>
      </c>
      <c r="C3819" s="10">
        <v>21562</v>
      </c>
      <c r="D3819" s="10" t="s">
        <v>3213</v>
      </c>
      <c r="E3819" s="10" t="s">
        <v>35</v>
      </c>
      <c r="F3819" s="10" t="s">
        <v>97</v>
      </c>
      <c r="G3819" s="10" t="s">
        <v>555</v>
      </c>
      <c r="H3819" s="10" t="s">
        <v>5901</v>
      </c>
      <c r="I3819" s="10" t="s">
        <v>3215</v>
      </c>
      <c r="J3819" s="10" t="str">
        <f t="shared" si="59"/>
        <v>531325-MATRIZ TABACHINES</v>
      </c>
    </row>
    <row r="3820" spans="1:10">
      <c r="A3820" s="10" t="s">
        <v>33</v>
      </c>
      <c r="B3820" s="10">
        <v>533849</v>
      </c>
      <c r="C3820" s="10">
        <v>22498</v>
      </c>
      <c r="D3820" s="10" t="s">
        <v>759</v>
      </c>
      <c r="E3820" s="10" t="s">
        <v>35</v>
      </c>
      <c r="F3820" s="10" t="s">
        <v>97</v>
      </c>
      <c r="G3820" s="10" t="s">
        <v>555</v>
      </c>
      <c r="H3820" s="10" t="s">
        <v>3638</v>
      </c>
      <c r="I3820" s="10" t="s">
        <v>761</v>
      </c>
      <c r="J3820" s="10" t="str">
        <f t="shared" si="59"/>
        <v>533849-LA VENTA DEL ASTILLERO</v>
      </c>
    </row>
    <row r="3821" spans="1:10">
      <c r="A3821" s="10" t="s">
        <v>42</v>
      </c>
      <c r="B3821" s="10">
        <v>534311</v>
      </c>
      <c r="C3821" s="10">
        <v>31786</v>
      </c>
      <c r="D3821" s="10" t="s">
        <v>43</v>
      </c>
      <c r="E3821" s="10" t="s">
        <v>44</v>
      </c>
      <c r="F3821" s="10" t="s">
        <v>45</v>
      </c>
      <c r="G3821" s="10" t="s">
        <v>46</v>
      </c>
      <c r="H3821" s="10" t="s">
        <v>3639</v>
      </c>
      <c r="I3821" s="10" t="s">
        <v>48</v>
      </c>
      <c r="J3821" s="10" t="str">
        <f t="shared" si="59"/>
        <v>534311-PEÑA BLANCA</v>
      </c>
    </row>
    <row r="3822" spans="1:10">
      <c r="A3822" s="10" t="s">
        <v>262</v>
      </c>
      <c r="B3822" s="10">
        <v>532797</v>
      </c>
      <c r="C3822" s="10">
        <v>41441</v>
      </c>
      <c r="D3822" s="10" t="s">
        <v>1647</v>
      </c>
      <c r="E3822" s="10" t="s">
        <v>52</v>
      </c>
      <c r="F3822" s="10" t="s">
        <v>85</v>
      </c>
      <c r="G3822" s="10" t="s">
        <v>276</v>
      </c>
      <c r="H3822" s="10" t="s">
        <v>2527</v>
      </c>
      <c r="I3822" s="10" t="s">
        <v>1649</v>
      </c>
      <c r="J3822" s="10" t="str">
        <f t="shared" si="59"/>
        <v>532797-CUATRO CAMINOS</v>
      </c>
    </row>
    <row r="3823" spans="1:10">
      <c r="A3823" s="10" t="s">
        <v>114</v>
      </c>
      <c r="B3823" s="10">
        <v>537167</v>
      </c>
      <c r="C3823" s="10">
        <v>43079</v>
      </c>
      <c r="D3823" s="10" t="s">
        <v>115</v>
      </c>
      <c r="E3823" s="10" t="s">
        <v>35</v>
      </c>
      <c r="F3823" s="10" t="s">
        <v>116</v>
      </c>
      <c r="G3823" s="10" t="s">
        <v>587</v>
      </c>
      <c r="H3823" s="10" t="s">
        <v>2191</v>
      </c>
      <c r="I3823" s="10" t="s">
        <v>119</v>
      </c>
      <c r="J3823" s="10" t="str">
        <f t="shared" si="59"/>
        <v>537167-SORIANA</v>
      </c>
    </row>
    <row r="3824" spans="1:10">
      <c r="A3824" s="10" t="s">
        <v>535</v>
      </c>
      <c r="B3824" s="10">
        <v>537487</v>
      </c>
      <c r="C3824" s="10">
        <v>32650</v>
      </c>
      <c r="D3824" s="10" t="s">
        <v>413</v>
      </c>
      <c r="E3824" s="10" t="s">
        <v>44</v>
      </c>
      <c r="F3824" s="10" t="s">
        <v>66</v>
      </c>
      <c r="G3824" s="10" t="s">
        <v>1121</v>
      </c>
      <c r="H3824" s="10" t="s">
        <v>3646</v>
      </c>
      <c r="I3824" s="10" t="s">
        <v>69</v>
      </c>
      <c r="J3824" s="10" t="str">
        <f t="shared" si="59"/>
        <v>537487-LAURO VILLAR</v>
      </c>
    </row>
    <row r="3825" spans="1:10">
      <c r="A3825" s="10" t="s">
        <v>64</v>
      </c>
      <c r="B3825" s="10">
        <v>536764</v>
      </c>
      <c r="C3825" s="10">
        <v>32459</v>
      </c>
      <c r="D3825" s="10" t="s">
        <v>1853</v>
      </c>
      <c r="E3825" s="10" t="s">
        <v>44</v>
      </c>
      <c r="F3825" s="10" t="s">
        <v>66</v>
      </c>
      <c r="G3825" s="10" t="s">
        <v>633</v>
      </c>
      <c r="H3825" s="10" t="s">
        <v>3641</v>
      </c>
      <c r="I3825" s="10" t="s">
        <v>1855</v>
      </c>
      <c r="J3825" s="10" t="str">
        <f t="shared" si="59"/>
        <v>536764-VALLE SOLEADO</v>
      </c>
    </row>
    <row r="3826" spans="1:10">
      <c r="A3826" s="10" t="s">
        <v>77</v>
      </c>
      <c r="B3826" s="10">
        <v>538752</v>
      </c>
      <c r="C3826" s="10">
        <v>43310</v>
      </c>
      <c r="D3826" s="10" t="s">
        <v>1267</v>
      </c>
      <c r="E3826" s="10" t="s">
        <v>91</v>
      </c>
      <c r="F3826" s="10" t="s">
        <v>311</v>
      </c>
      <c r="G3826" s="10" t="s">
        <v>485</v>
      </c>
      <c r="H3826" s="10" t="s">
        <v>3836</v>
      </c>
      <c r="I3826" s="10" t="s">
        <v>1269</v>
      </c>
      <c r="J3826" s="10" t="str">
        <f t="shared" si="59"/>
        <v>538752-LA VERACRUZ</v>
      </c>
    </row>
    <row r="3827" spans="1:10">
      <c r="A3827" s="10" t="s">
        <v>746</v>
      </c>
      <c r="B3827" s="10">
        <v>532052</v>
      </c>
      <c r="C3827" s="10">
        <v>30847</v>
      </c>
      <c r="D3827" s="10" t="s">
        <v>1487</v>
      </c>
      <c r="E3827" s="10" t="s">
        <v>180</v>
      </c>
      <c r="F3827" s="10" t="s">
        <v>444</v>
      </c>
      <c r="G3827" s="10" t="s">
        <v>748</v>
      </c>
      <c r="H3827" s="10" t="s">
        <v>1488</v>
      </c>
      <c r="I3827" s="10" t="s">
        <v>750</v>
      </c>
      <c r="J3827" s="10" t="str">
        <f t="shared" si="59"/>
        <v>532052-NUEVO IDEAL</v>
      </c>
    </row>
    <row r="3828" spans="1:10">
      <c r="A3828" s="10" t="s">
        <v>71</v>
      </c>
      <c r="B3828" s="10">
        <v>537193</v>
      </c>
      <c r="C3828" s="10">
        <v>41232</v>
      </c>
      <c r="D3828" s="10" t="s">
        <v>637</v>
      </c>
      <c r="E3828" s="10" t="s">
        <v>44</v>
      </c>
      <c r="F3828" s="10" t="s">
        <v>45</v>
      </c>
      <c r="G3828" s="10" t="s">
        <v>619</v>
      </c>
      <c r="H3828" s="10" t="s">
        <v>638</v>
      </c>
      <c r="I3828" s="10" t="s">
        <v>639</v>
      </c>
      <c r="J3828" s="10" t="str">
        <f t="shared" si="59"/>
        <v>537193-MARIANA MARTINEZ APATIGA</v>
      </c>
    </row>
    <row r="3829" spans="1:10">
      <c r="A3829" s="10" t="s">
        <v>221</v>
      </c>
      <c r="B3829" s="10">
        <v>533155</v>
      </c>
      <c r="C3829" s="10">
        <v>42367</v>
      </c>
      <c r="D3829" s="10" t="s">
        <v>893</v>
      </c>
      <c r="E3829" s="10" t="s">
        <v>26</v>
      </c>
      <c r="F3829" s="10" t="s">
        <v>223</v>
      </c>
      <c r="G3829" s="10" t="s">
        <v>224</v>
      </c>
      <c r="H3829" s="10" t="s">
        <v>4763</v>
      </c>
      <c r="I3829" s="10" t="s">
        <v>544</v>
      </c>
      <c r="J3829" s="10" t="str">
        <f t="shared" si="59"/>
        <v>533155-PINTURAS JONACATEPEC</v>
      </c>
    </row>
    <row r="3830" spans="1:10">
      <c r="A3830" s="10" t="s">
        <v>77</v>
      </c>
      <c r="B3830" s="10">
        <v>530743</v>
      </c>
      <c r="C3830" s="10">
        <v>41639</v>
      </c>
      <c r="D3830" s="10" t="s">
        <v>257</v>
      </c>
      <c r="E3830" s="10" t="s">
        <v>91</v>
      </c>
      <c r="F3830" s="10" t="s">
        <v>311</v>
      </c>
      <c r="G3830" s="10" t="s">
        <v>462</v>
      </c>
      <c r="H3830" s="10" t="s">
        <v>896</v>
      </c>
      <c r="I3830" s="10" t="s">
        <v>260</v>
      </c>
      <c r="J3830" s="10" t="str">
        <f t="shared" si="59"/>
        <v>530743-MAQUINITA</v>
      </c>
    </row>
    <row r="3831" spans="1:10">
      <c r="A3831" s="10" t="s">
        <v>365</v>
      </c>
      <c r="B3831" s="10">
        <v>530714</v>
      </c>
      <c r="C3831" s="10">
        <v>22171</v>
      </c>
      <c r="D3831" s="10" t="s">
        <v>2875</v>
      </c>
      <c r="E3831" s="10" t="s">
        <v>44</v>
      </c>
      <c r="F3831" s="10" t="s">
        <v>45</v>
      </c>
      <c r="G3831" s="10" t="s">
        <v>187</v>
      </c>
      <c r="H3831" s="10" t="s">
        <v>1048</v>
      </c>
      <c r="I3831" s="10" t="s">
        <v>2876</v>
      </c>
      <c r="J3831" s="10" t="str">
        <f t="shared" si="59"/>
        <v>530714-SANTA ANITA</v>
      </c>
    </row>
    <row r="3832" spans="1:10">
      <c r="A3832" s="10" t="s">
        <v>262</v>
      </c>
      <c r="B3832" s="10">
        <v>532347</v>
      </c>
      <c r="C3832" s="10">
        <v>41656</v>
      </c>
      <c r="D3832" s="10" t="s">
        <v>1506</v>
      </c>
      <c r="E3832" s="10" t="s">
        <v>52</v>
      </c>
      <c r="F3832" s="10" t="s">
        <v>85</v>
      </c>
      <c r="G3832" s="10" t="s">
        <v>228</v>
      </c>
      <c r="H3832" s="10" t="s">
        <v>3648</v>
      </c>
      <c r="I3832" s="10" t="s">
        <v>1508</v>
      </c>
      <c r="J3832" s="10" t="str">
        <f t="shared" si="59"/>
        <v>532347-TLACHICHUCA</v>
      </c>
    </row>
    <row r="3833" spans="1:10">
      <c r="A3833" s="10" t="s">
        <v>198</v>
      </c>
      <c r="B3833" s="10">
        <v>537858</v>
      </c>
      <c r="C3833" s="10">
        <v>43336</v>
      </c>
      <c r="D3833" s="10" t="s">
        <v>194</v>
      </c>
      <c r="E3833" s="10" t="s">
        <v>52</v>
      </c>
      <c r="F3833" s="10" t="s">
        <v>60</v>
      </c>
      <c r="G3833" s="10" t="s">
        <v>212</v>
      </c>
      <c r="H3833" s="10" t="s">
        <v>3649</v>
      </c>
      <c r="I3833" s="10" t="s">
        <v>88</v>
      </c>
      <c r="J3833" s="10" t="str">
        <f t="shared" si="59"/>
        <v>537858-PLAZA NORTE</v>
      </c>
    </row>
    <row r="3834" spans="1:10">
      <c r="A3834" s="10" t="s">
        <v>24</v>
      </c>
      <c r="B3834" s="10">
        <v>536881</v>
      </c>
      <c r="C3834" s="10">
        <v>4633</v>
      </c>
      <c r="D3834" s="10" t="s">
        <v>1279</v>
      </c>
      <c r="E3834" s="10" t="s">
        <v>26</v>
      </c>
      <c r="F3834" s="10" t="s">
        <v>27</v>
      </c>
      <c r="G3834" s="10" t="s">
        <v>110</v>
      </c>
      <c r="H3834" s="10" t="s">
        <v>1279</v>
      </c>
      <c r="I3834" s="10" t="s">
        <v>1281</v>
      </c>
      <c r="J3834" s="10" t="str">
        <f t="shared" si="59"/>
        <v>536881-COLOR HUESO SA DE CV</v>
      </c>
    </row>
    <row r="3835" spans="1:10">
      <c r="A3835" s="10" t="s">
        <v>746</v>
      </c>
      <c r="B3835" s="10">
        <v>530896</v>
      </c>
      <c r="C3835" s="10">
        <v>30642</v>
      </c>
      <c r="D3835" s="10" t="s">
        <v>1487</v>
      </c>
      <c r="E3835" s="10" t="s">
        <v>180</v>
      </c>
      <c r="F3835" s="10" t="s">
        <v>444</v>
      </c>
      <c r="G3835" s="10" t="s">
        <v>748</v>
      </c>
      <c r="H3835" s="10" t="s">
        <v>5309</v>
      </c>
      <c r="I3835" s="10" t="s">
        <v>750</v>
      </c>
      <c r="J3835" s="10" t="str">
        <f t="shared" si="59"/>
        <v>530896-DOMINGO ARRIETA</v>
      </c>
    </row>
    <row r="3836" spans="1:10">
      <c r="A3836" s="10" t="s">
        <v>150</v>
      </c>
      <c r="B3836" s="10">
        <v>535846</v>
      </c>
      <c r="C3836" s="10">
        <v>43512</v>
      </c>
      <c r="D3836" s="10" t="s">
        <v>151</v>
      </c>
      <c r="E3836" s="10" t="s">
        <v>52</v>
      </c>
      <c r="F3836" s="10" t="s">
        <v>152</v>
      </c>
      <c r="G3836" s="10" t="s">
        <v>153</v>
      </c>
      <c r="H3836" s="10" t="s">
        <v>1516</v>
      </c>
      <c r="I3836" s="10" t="s">
        <v>155</v>
      </c>
      <c r="J3836" s="10" t="str">
        <f t="shared" si="59"/>
        <v>535846-RELOJ</v>
      </c>
    </row>
    <row r="3837" spans="1:10">
      <c r="A3837" s="10" t="s">
        <v>33</v>
      </c>
      <c r="B3837" s="10">
        <v>536929</v>
      </c>
      <c r="C3837" s="10">
        <v>22774</v>
      </c>
      <c r="D3837" s="10" t="s">
        <v>542</v>
      </c>
      <c r="E3837" s="10" t="s">
        <v>35</v>
      </c>
      <c r="F3837" s="10" t="s">
        <v>97</v>
      </c>
      <c r="G3837" s="10" t="s">
        <v>393</v>
      </c>
      <c r="H3837" s="10" t="s">
        <v>3650</v>
      </c>
      <c r="I3837" s="10" t="s">
        <v>544</v>
      </c>
      <c r="J3837" s="10" t="str">
        <f t="shared" si="59"/>
        <v>536929-LAS FUENTES</v>
      </c>
    </row>
    <row r="3838" spans="1:10">
      <c r="A3838" s="10" t="s">
        <v>77</v>
      </c>
      <c r="B3838" s="10">
        <v>532408</v>
      </c>
      <c r="C3838" s="10">
        <v>7765</v>
      </c>
      <c r="D3838" s="10" t="s">
        <v>78</v>
      </c>
      <c r="E3838" s="10" t="s">
        <v>26</v>
      </c>
      <c r="F3838" s="10" t="s">
        <v>27</v>
      </c>
      <c r="G3838" s="10" t="s">
        <v>79</v>
      </c>
      <c r="H3838" s="10" t="s">
        <v>1953</v>
      </c>
      <c r="I3838" s="10" t="s">
        <v>81</v>
      </c>
      <c r="J3838" s="10" t="str">
        <f t="shared" si="59"/>
        <v>532408-COMEX CUATRO VIENTOS</v>
      </c>
    </row>
    <row r="3839" spans="1:10">
      <c r="A3839" s="10" t="s">
        <v>50</v>
      </c>
      <c r="B3839" s="10">
        <v>530669</v>
      </c>
      <c r="C3839" s="10">
        <v>41126</v>
      </c>
      <c r="D3839" s="10" t="s">
        <v>51</v>
      </c>
      <c r="E3839" s="10" t="s">
        <v>52</v>
      </c>
      <c r="F3839" s="10" t="s">
        <v>53</v>
      </c>
      <c r="G3839" s="10" t="s">
        <v>54</v>
      </c>
      <c r="H3839" s="10" t="s">
        <v>3651</v>
      </c>
      <c r="I3839" s="10" t="s">
        <v>56</v>
      </c>
      <c r="J3839" s="10" t="str">
        <f t="shared" si="59"/>
        <v>530669-ESCUINTLA</v>
      </c>
    </row>
    <row r="3840" spans="1:10">
      <c r="A3840" s="10" t="s">
        <v>198</v>
      </c>
      <c r="B3840" s="10">
        <v>537916</v>
      </c>
      <c r="C3840" s="10">
        <v>43382</v>
      </c>
      <c r="D3840" s="10" t="s">
        <v>287</v>
      </c>
      <c r="E3840" s="10" t="s">
        <v>52</v>
      </c>
      <c r="F3840" s="10" t="s">
        <v>60</v>
      </c>
      <c r="G3840" s="10" t="s">
        <v>199</v>
      </c>
      <c r="H3840" s="10" t="s">
        <v>3654</v>
      </c>
      <c r="I3840" s="10" t="s">
        <v>289</v>
      </c>
      <c r="J3840" s="10" t="str">
        <f t="shared" si="59"/>
        <v>537916-BONAMPAK</v>
      </c>
    </row>
    <row r="3841" spans="1:10">
      <c r="A3841" s="10" t="s">
        <v>71</v>
      </c>
      <c r="B3841" s="10">
        <v>532053</v>
      </c>
      <c r="C3841" s="10">
        <v>42012</v>
      </c>
      <c r="D3841" s="10" t="s">
        <v>1239</v>
      </c>
      <c r="E3841" s="10" t="s">
        <v>44</v>
      </c>
      <c r="F3841" s="10" t="s">
        <v>45</v>
      </c>
      <c r="G3841" s="10" t="s">
        <v>73</v>
      </c>
      <c r="H3841" s="10" t="s">
        <v>3653</v>
      </c>
      <c r="I3841" s="10" t="s">
        <v>1241</v>
      </c>
      <c r="J3841" s="10" t="str">
        <f t="shared" si="59"/>
        <v>532053-IXMIQUILPAN</v>
      </c>
    </row>
    <row r="3842" spans="1:10">
      <c r="A3842" s="10" t="s">
        <v>83</v>
      </c>
      <c r="B3842" s="10">
        <v>536253</v>
      </c>
      <c r="C3842" s="10">
        <v>42832</v>
      </c>
      <c r="D3842" s="10" t="s">
        <v>3656</v>
      </c>
      <c r="E3842" s="10" t="s">
        <v>52</v>
      </c>
      <c r="F3842" s="10" t="s">
        <v>152</v>
      </c>
      <c r="G3842" s="10" t="s">
        <v>551</v>
      </c>
      <c r="H3842" s="10" t="s">
        <v>3657</v>
      </c>
      <c r="I3842" s="10" t="s">
        <v>3658</v>
      </c>
      <c r="J3842" s="10" t="str">
        <f t="shared" si="59"/>
        <v>536253-COMEX DE SALTABARRANCA</v>
      </c>
    </row>
    <row r="3843" spans="1:10">
      <c r="A3843" s="10" t="s">
        <v>24</v>
      </c>
      <c r="B3843" s="10">
        <v>537099</v>
      </c>
      <c r="C3843" s="10">
        <v>4497</v>
      </c>
      <c r="D3843" s="10" t="s">
        <v>5516</v>
      </c>
      <c r="E3843" s="10" t="s">
        <v>91</v>
      </c>
      <c r="F3843" s="10" t="s">
        <v>92</v>
      </c>
      <c r="G3843" s="10" t="s">
        <v>284</v>
      </c>
      <c r="H3843" s="10" t="s">
        <v>5970</v>
      </c>
      <c r="I3843" s="10" t="s">
        <v>550</v>
      </c>
      <c r="J3843" s="10" t="str">
        <f t="shared" ref="J3843:J3906" si="60">CONCATENATE(B3843,"-",H3843)</f>
        <v>537099-COMEX TICOMAN</v>
      </c>
    </row>
    <row r="3844" spans="1:10">
      <c r="A3844" s="10" t="s">
        <v>746</v>
      </c>
      <c r="B3844" s="10">
        <v>530898</v>
      </c>
      <c r="C3844" s="10">
        <v>30654</v>
      </c>
      <c r="D3844" s="10" t="s">
        <v>1487</v>
      </c>
      <c r="E3844" s="10" t="s">
        <v>180</v>
      </c>
      <c r="F3844" s="10" t="s">
        <v>444</v>
      </c>
      <c r="G3844" s="10" t="s">
        <v>748</v>
      </c>
      <c r="H3844" s="10" t="s">
        <v>1572</v>
      </c>
      <c r="I3844" s="10" t="s">
        <v>750</v>
      </c>
      <c r="J3844" s="10" t="str">
        <f t="shared" si="60"/>
        <v>530898-SANTUARIO</v>
      </c>
    </row>
    <row r="3845" spans="1:10">
      <c r="A3845" s="10" t="s">
        <v>221</v>
      </c>
      <c r="B3845" s="10">
        <v>533984</v>
      </c>
      <c r="C3845" s="10">
        <v>41928</v>
      </c>
      <c r="D3845" s="10" t="s">
        <v>5448</v>
      </c>
      <c r="E3845" s="10" t="s">
        <v>26</v>
      </c>
      <c r="F3845" s="10" t="s">
        <v>223</v>
      </c>
      <c r="G3845" s="10" t="s">
        <v>258</v>
      </c>
      <c r="H3845" s="10" t="s">
        <v>3567</v>
      </c>
      <c r="I3845" s="10" t="s">
        <v>5449</v>
      </c>
      <c r="J3845" s="10" t="str">
        <f t="shared" si="60"/>
        <v>533984-CASA PALMAS</v>
      </c>
    </row>
    <row r="3846" spans="1:10">
      <c r="A3846" s="10" t="s">
        <v>77</v>
      </c>
      <c r="B3846" s="10">
        <v>531748</v>
      </c>
      <c r="C3846" s="10">
        <v>41718</v>
      </c>
      <c r="D3846" s="10" t="s">
        <v>683</v>
      </c>
      <c r="E3846" s="10" t="s">
        <v>91</v>
      </c>
      <c r="F3846" s="10" t="s">
        <v>311</v>
      </c>
      <c r="G3846" s="10" t="s">
        <v>684</v>
      </c>
      <c r="H3846" s="10" t="s">
        <v>221</v>
      </c>
      <c r="I3846" s="10" t="s">
        <v>686</v>
      </c>
      <c r="J3846" s="10" t="str">
        <f t="shared" si="60"/>
        <v>531748-MORELOS</v>
      </c>
    </row>
    <row r="3847" spans="1:10">
      <c r="A3847" s="10" t="s">
        <v>178</v>
      </c>
      <c r="B3847" s="10">
        <v>538025</v>
      </c>
      <c r="C3847" s="10">
        <v>32776</v>
      </c>
      <c r="D3847" s="10" t="s">
        <v>179</v>
      </c>
      <c r="E3847" s="10" t="s">
        <v>180</v>
      </c>
      <c r="F3847" s="10" t="s">
        <v>181</v>
      </c>
      <c r="G3847" s="10" t="s">
        <v>182</v>
      </c>
      <c r="H3847" s="10" t="s">
        <v>4983</v>
      </c>
      <c r="I3847" s="10" t="s">
        <v>184</v>
      </c>
      <c r="J3847" s="10" t="str">
        <f t="shared" si="60"/>
        <v>538025-REAL DE ROSARITO</v>
      </c>
    </row>
    <row r="3848" spans="1:10">
      <c r="A3848" s="10" t="s">
        <v>33</v>
      </c>
      <c r="B3848" s="10">
        <v>538039</v>
      </c>
      <c r="C3848" s="10">
        <v>22977</v>
      </c>
      <c r="D3848" s="10" t="s">
        <v>105</v>
      </c>
      <c r="E3848" s="10" t="s">
        <v>35</v>
      </c>
      <c r="F3848" s="10" t="s">
        <v>36</v>
      </c>
      <c r="G3848" s="10" t="s">
        <v>37</v>
      </c>
      <c r="H3848" s="10" t="s">
        <v>3661</v>
      </c>
      <c r="I3848" s="10" t="s">
        <v>107</v>
      </c>
      <c r="J3848" s="10" t="str">
        <f t="shared" si="60"/>
        <v>538039-LOMAS DE OBLATOS</v>
      </c>
    </row>
    <row r="3849" spans="1:10">
      <c r="A3849" s="10" t="s">
        <v>77</v>
      </c>
      <c r="B3849" s="10">
        <v>532891</v>
      </c>
      <c r="C3849" s="10">
        <v>7551</v>
      </c>
      <c r="D3849" s="10" t="s">
        <v>2912</v>
      </c>
      <c r="E3849" s="10" t="s">
        <v>26</v>
      </c>
      <c r="F3849" s="10" t="s">
        <v>127</v>
      </c>
      <c r="G3849" s="10" t="s">
        <v>334</v>
      </c>
      <c r="H3849" s="10" t="s">
        <v>1967</v>
      </c>
      <c r="I3849" s="10" t="s">
        <v>813</v>
      </c>
      <c r="J3849" s="10" t="str">
        <f t="shared" si="60"/>
        <v>532891-SAN VICENTE</v>
      </c>
    </row>
    <row r="3850" spans="1:10">
      <c r="A3850" s="10" t="s">
        <v>156</v>
      </c>
      <c r="B3850" s="10">
        <v>536217</v>
      </c>
      <c r="C3850" s="10">
        <v>42818</v>
      </c>
      <c r="D3850" s="10" t="s">
        <v>6012</v>
      </c>
      <c r="E3850" s="10" t="s">
        <v>52</v>
      </c>
      <c r="F3850" s="10" t="s">
        <v>60</v>
      </c>
      <c r="G3850" s="10" t="s">
        <v>171</v>
      </c>
      <c r="H3850" s="10" t="s">
        <v>1099</v>
      </c>
      <c r="I3850" s="10" t="s">
        <v>5474</v>
      </c>
      <c r="J3850" s="10" t="str">
        <f t="shared" si="60"/>
        <v>536217-OXKUTZCAB</v>
      </c>
    </row>
    <row r="3851" spans="1:10">
      <c r="A3851" s="10" t="s">
        <v>24</v>
      </c>
      <c r="B3851" s="10">
        <v>537332</v>
      </c>
      <c r="C3851" s="10">
        <v>4547</v>
      </c>
      <c r="D3851" s="10" t="s">
        <v>5639</v>
      </c>
      <c r="E3851" s="10" t="s">
        <v>26</v>
      </c>
      <c r="F3851" s="10" t="s">
        <v>27</v>
      </c>
      <c r="G3851" s="10" t="s">
        <v>110</v>
      </c>
      <c r="H3851" s="10" t="s">
        <v>5663</v>
      </c>
      <c r="I3851" s="10" t="s">
        <v>5537</v>
      </c>
      <c r="J3851" s="10" t="str">
        <f t="shared" si="60"/>
        <v>537332-AZUL SAN PEDRO</v>
      </c>
    </row>
    <row r="3852" spans="1:10">
      <c r="A3852" s="10" t="s">
        <v>120</v>
      </c>
      <c r="B3852" s="10">
        <v>535886</v>
      </c>
      <c r="C3852" s="10">
        <v>22667</v>
      </c>
      <c r="D3852" s="10" t="s">
        <v>5536</v>
      </c>
      <c r="E3852" s="10" t="s">
        <v>35</v>
      </c>
      <c r="F3852" s="10" t="s">
        <v>122</v>
      </c>
      <c r="G3852" s="10" t="s">
        <v>781</v>
      </c>
      <c r="H3852" s="10" t="s">
        <v>1625</v>
      </c>
      <c r="I3852" s="10" t="s">
        <v>5537</v>
      </c>
      <c r="J3852" s="10" t="str">
        <f t="shared" si="60"/>
        <v>535886-VILLA</v>
      </c>
    </row>
    <row r="3853" spans="1:10">
      <c r="A3853" s="10" t="s">
        <v>262</v>
      </c>
      <c r="B3853" s="10">
        <v>531097</v>
      </c>
      <c r="C3853" s="10">
        <v>32041</v>
      </c>
      <c r="D3853" s="10" t="s">
        <v>263</v>
      </c>
      <c r="E3853" s="10" t="s">
        <v>52</v>
      </c>
      <c r="F3853" s="10" t="s">
        <v>85</v>
      </c>
      <c r="G3853" s="10" t="s">
        <v>264</v>
      </c>
      <c r="H3853" s="10" t="s">
        <v>2353</v>
      </c>
      <c r="I3853" s="10" t="s">
        <v>155</v>
      </c>
      <c r="J3853" s="10" t="str">
        <f t="shared" si="60"/>
        <v>531097-VICTORIA</v>
      </c>
    </row>
    <row r="3854" spans="1:10">
      <c r="A3854" s="10" t="s">
        <v>24</v>
      </c>
      <c r="B3854" s="10">
        <v>532650</v>
      </c>
      <c r="C3854" s="10">
        <v>2724</v>
      </c>
      <c r="D3854" s="10" t="s">
        <v>518</v>
      </c>
      <c r="E3854" s="10" t="s">
        <v>26</v>
      </c>
      <c r="F3854" s="10" t="s">
        <v>27</v>
      </c>
      <c r="G3854" s="10" t="s">
        <v>296</v>
      </c>
      <c r="H3854" s="10" t="s">
        <v>3662</v>
      </c>
      <c r="I3854" s="10" t="s">
        <v>520</v>
      </c>
      <c r="J3854" s="10" t="str">
        <f t="shared" si="60"/>
        <v>532650-MATRIZ AGRICOLA ORIENTAL</v>
      </c>
    </row>
    <row r="3855" spans="1:10">
      <c r="A3855" s="10" t="s">
        <v>150</v>
      </c>
      <c r="B3855" s="10">
        <v>534666</v>
      </c>
      <c r="C3855" s="10">
        <v>41303</v>
      </c>
      <c r="D3855" s="10" t="s">
        <v>1798</v>
      </c>
      <c r="E3855" s="10" t="s">
        <v>52</v>
      </c>
      <c r="F3855" s="10" t="s">
        <v>152</v>
      </c>
      <c r="G3855" s="10" t="s">
        <v>232</v>
      </c>
      <c r="H3855" s="10" t="s">
        <v>4355</v>
      </c>
      <c r="I3855" s="10" t="s">
        <v>6593</v>
      </c>
      <c r="J3855" s="10" t="str">
        <f t="shared" si="60"/>
        <v>534666-PARAISO 2</v>
      </c>
    </row>
    <row r="3856" spans="1:10">
      <c r="A3856" s="10" t="s">
        <v>324</v>
      </c>
      <c r="B3856" s="10">
        <v>535386</v>
      </c>
      <c r="C3856" s="10">
        <v>32152</v>
      </c>
      <c r="D3856" s="10" t="s">
        <v>3664</v>
      </c>
      <c r="E3856" s="10" t="s">
        <v>44</v>
      </c>
      <c r="F3856" s="10" t="s">
        <v>45</v>
      </c>
      <c r="G3856" s="10" t="s">
        <v>326</v>
      </c>
      <c r="H3856" s="10" t="s">
        <v>858</v>
      </c>
      <c r="I3856" s="10" t="s">
        <v>3665</v>
      </c>
      <c r="J3856" s="10" t="str">
        <f t="shared" si="60"/>
        <v>535386-MATAMOROS</v>
      </c>
    </row>
    <row r="3857" spans="1:10">
      <c r="A3857" s="10" t="s">
        <v>33</v>
      </c>
      <c r="B3857" s="10">
        <v>532577</v>
      </c>
      <c r="C3857" s="10">
        <v>22285</v>
      </c>
      <c r="D3857" s="10" t="s">
        <v>147</v>
      </c>
      <c r="E3857" s="10" t="s">
        <v>35</v>
      </c>
      <c r="F3857" s="10" t="s">
        <v>97</v>
      </c>
      <c r="G3857" s="10" t="s">
        <v>98</v>
      </c>
      <c r="H3857" s="10" t="s">
        <v>4335</v>
      </c>
      <c r="I3857" s="10" t="s">
        <v>149</v>
      </c>
      <c r="J3857" s="10" t="str">
        <f t="shared" si="60"/>
        <v>532577-ATOTONILCO NB</v>
      </c>
    </row>
    <row r="3858" spans="1:10">
      <c r="A3858" s="10" t="s">
        <v>214</v>
      </c>
      <c r="B3858" s="10">
        <v>534427</v>
      </c>
      <c r="C3858" s="10">
        <v>31526</v>
      </c>
      <c r="D3858" s="10" t="s">
        <v>215</v>
      </c>
      <c r="E3858" s="10" t="s">
        <v>44</v>
      </c>
      <c r="F3858" s="10" t="s">
        <v>45</v>
      </c>
      <c r="G3858" s="10" t="s">
        <v>216</v>
      </c>
      <c r="H3858" s="10" t="s">
        <v>3667</v>
      </c>
      <c r="I3858" s="10" t="s">
        <v>218</v>
      </c>
      <c r="J3858" s="10" t="str">
        <f t="shared" si="60"/>
        <v>534427-SALK</v>
      </c>
    </row>
    <row r="3859" spans="1:10">
      <c r="A3859" s="10" t="s">
        <v>324</v>
      </c>
      <c r="B3859" s="10">
        <v>536032</v>
      </c>
      <c r="C3859" s="10">
        <v>32329</v>
      </c>
      <c r="D3859" s="10" t="s">
        <v>2875</v>
      </c>
      <c r="E3859" s="10" t="s">
        <v>44</v>
      </c>
      <c r="F3859" s="10" t="s">
        <v>45</v>
      </c>
      <c r="G3859" s="10" t="s">
        <v>326</v>
      </c>
      <c r="H3859" s="10" t="s">
        <v>2991</v>
      </c>
      <c r="I3859" s="10" t="s">
        <v>2876</v>
      </c>
      <c r="J3859" s="10" t="str">
        <f t="shared" si="60"/>
        <v>536032-CINCO SEÑORES</v>
      </c>
    </row>
    <row r="3860" spans="1:10">
      <c r="A3860" s="10" t="s">
        <v>24</v>
      </c>
      <c r="B3860" s="10">
        <v>538820</v>
      </c>
      <c r="C3860" s="10">
        <v>8167</v>
      </c>
      <c r="D3860" s="10" t="s">
        <v>3669</v>
      </c>
      <c r="E3860" s="10" t="s">
        <v>26</v>
      </c>
      <c r="F3860" s="10" t="s">
        <v>27</v>
      </c>
      <c r="G3860" s="10" t="s">
        <v>139</v>
      </c>
      <c r="H3860" s="10" t="s">
        <v>3126</v>
      </c>
      <c r="I3860" s="10" t="s">
        <v>456</v>
      </c>
      <c r="J3860" s="10" t="str">
        <f t="shared" si="60"/>
        <v>538820-SANTA ROSA</v>
      </c>
    </row>
    <row r="3861" spans="1:10">
      <c r="A3861" s="10" t="s">
        <v>163</v>
      </c>
      <c r="B3861" s="10">
        <v>537856</v>
      </c>
      <c r="C3861" s="10">
        <v>43333</v>
      </c>
      <c r="D3861" s="10" t="s">
        <v>732</v>
      </c>
      <c r="E3861" s="10" t="s">
        <v>26</v>
      </c>
      <c r="F3861" s="10" t="s">
        <v>223</v>
      </c>
      <c r="G3861" s="10" t="s">
        <v>733</v>
      </c>
      <c r="H3861" s="10" t="s">
        <v>3668</v>
      </c>
      <c r="I3861" s="10" t="s">
        <v>735</v>
      </c>
      <c r="J3861" s="10" t="str">
        <f t="shared" si="60"/>
        <v>537856-SOLA DE VEGA</v>
      </c>
    </row>
    <row r="3862" spans="1:10">
      <c r="A3862" s="10" t="s">
        <v>562</v>
      </c>
      <c r="B3862" s="10">
        <v>534699</v>
      </c>
      <c r="C3862" s="10">
        <v>31449</v>
      </c>
      <c r="D3862" s="10" t="s">
        <v>875</v>
      </c>
      <c r="E3862" s="10" t="s">
        <v>180</v>
      </c>
      <c r="F3862" s="10" t="s">
        <v>444</v>
      </c>
      <c r="G3862" s="10" t="s">
        <v>959</v>
      </c>
      <c r="H3862" s="10" t="s">
        <v>3672</v>
      </c>
      <c r="I3862" s="10" t="s">
        <v>877</v>
      </c>
      <c r="J3862" s="10" t="str">
        <f t="shared" si="60"/>
        <v>534699-TRIANA</v>
      </c>
    </row>
    <row r="3863" spans="1:10">
      <c r="A3863" s="10" t="s">
        <v>221</v>
      </c>
      <c r="B3863" s="10">
        <v>538350</v>
      </c>
      <c r="C3863" s="10">
        <v>8091</v>
      </c>
      <c r="D3863" s="10" t="s">
        <v>257</v>
      </c>
      <c r="E3863" s="10" t="s">
        <v>26</v>
      </c>
      <c r="F3863" s="10" t="s">
        <v>223</v>
      </c>
      <c r="G3863" s="10" t="s">
        <v>258</v>
      </c>
      <c r="H3863" s="10" t="s">
        <v>74</v>
      </c>
      <c r="I3863" s="10" t="s">
        <v>260</v>
      </c>
      <c r="J3863" s="10" t="str">
        <f t="shared" si="60"/>
        <v>538350-EMILIANO ZAPATA</v>
      </c>
    </row>
    <row r="3864" spans="1:10">
      <c r="A3864" s="10" t="s">
        <v>64</v>
      </c>
      <c r="B3864" s="10">
        <v>538880</v>
      </c>
      <c r="C3864" s="10">
        <v>32860</v>
      </c>
      <c r="D3864" s="10" t="s">
        <v>253</v>
      </c>
      <c r="E3864" s="10" t="s">
        <v>44</v>
      </c>
      <c r="F3864" s="10" t="s">
        <v>66</v>
      </c>
      <c r="G3864" s="10" t="s">
        <v>633</v>
      </c>
      <c r="H3864" s="10" t="s">
        <v>3318</v>
      </c>
      <c r="I3864" s="10" t="s">
        <v>256</v>
      </c>
      <c r="J3864" s="10" t="str">
        <f t="shared" si="60"/>
        <v>538880-ACAPULCO</v>
      </c>
    </row>
    <row r="3865" spans="1:10">
      <c r="A3865" s="10" t="s">
        <v>240</v>
      </c>
      <c r="B3865" s="10">
        <v>536526</v>
      </c>
      <c r="C3865" s="10">
        <v>42891</v>
      </c>
      <c r="D3865" s="10" t="s">
        <v>1671</v>
      </c>
      <c r="E3865" s="10" t="s">
        <v>26</v>
      </c>
      <c r="F3865" s="10" t="s">
        <v>223</v>
      </c>
      <c r="G3865" s="10" t="s">
        <v>242</v>
      </c>
      <c r="H3865" s="10" t="s">
        <v>3673</v>
      </c>
      <c r="I3865" s="10" t="s">
        <v>827</v>
      </c>
      <c r="J3865" s="10" t="str">
        <f t="shared" si="60"/>
        <v>536526-SAN MARCOS CENTRO</v>
      </c>
    </row>
    <row r="3866" spans="1:10">
      <c r="A3866" s="10" t="s">
        <v>193</v>
      </c>
      <c r="B3866" s="10">
        <v>534456</v>
      </c>
      <c r="C3866" s="10">
        <v>21743</v>
      </c>
      <c r="D3866" s="10" t="s">
        <v>194</v>
      </c>
      <c r="E3866" s="10" t="s">
        <v>180</v>
      </c>
      <c r="F3866" s="10" t="s">
        <v>195</v>
      </c>
      <c r="G3866" s="10" t="s">
        <v>196</v>
      </c>
      <c r="H3866" s="10" t="s">
        <v>3671</v>
      </c>
      <c r="I3866" s="10" t="s">
        <v>88</v>
      </c>
      <c r="J3866" s="10" t="str">
        <f t="shared" si="60"/>
        <v>534456-DOBLADO</v>
      </c>
    </row>
    <row r="3867" spans="1:10">
      <c r="A3867" s="10" t="s">
        <v>33</v>
      </c>
      <c r="B3867" s="10">
        <v>533929</v>
      </c>
      <c r="C3867" s="10">
        <v>22643</v>
      </c>
      <c r="D3867" s="10" t="s">
        <v>436</v>
      </c>
      <c r="E3867" s="10" t="s">
        <v>35</v>
      </c>
      <c r="F3867" s="10" t="s">
        <v>97</v>
      </c>
      <c r="G3867" s="10" t="s">
        <v>437</v>
      </c>
      <c r="H3867" s="10" t="s">
        <v>3670</v>
      </c>
      <c r="I3867" s="10" t="s">
        <v>439</v>
      </c>
      <c r="J3867" s="10" t="str">
        <f t="shared" si="60"/>
        <v>533929-JARDINES DEL BOSQUE</v>
      </c>
    </row>
    <row r="3868" spans="1:10">
      <c r="A3868" s="10" t="s">
        <v>33</v>
      </c>
      <c r="B3868" s="10">
        <v>536709</v>
      </c>
      <c r="C3868" s="10">
        <v>22732</v>
      </c>
      <c r="D3868" s="10" t="s">
        <v>174</v>
      </c>
      <c r="E3868" s="10" t="s">
        <v>35</v>
      </c>
      <c r="F3868" s="10" t="s">
        <v>36</v>
      </c>
      <c r="G3868" s="10" t="s">
        <v>175</v>
      </c>
      <c r="H3868" s="10" t="s">
        <v>290</v>
      </c>
      <c r="I3868" s="10" t="s">
        <v>177</v>
      </c>
      <c r="J3868" s="10" t="str">
        <f t="shared" si="60"/>
        <v>536709-MASCOTA</v>
      </c>
    </row>
    <row r="3869" spans="1:10">
      <c r="A3869" s="10" t="s">
        <v>33</v>
      </c>
      <c r="B3869" s="10">
        <v>538034</v>
      </c>
      <c r="C3869" s="10">
        <v>22975</v>
      </c>
      <c r="D3869" s="10" t="s">
        <v>470</v>
      </c>
      <c r="E3869" s="10" t="s">
        <v>35</v>
      </c>
      <c r="F3869" s="10" t="s">
        <v>97</v>
      </c>
      <c r="G3869" s="10" t="s">
        <v>393</v>
      </c>
      <c r="H3869" s="10" t="s">
        <v>3676</v>
      </c>
      <c r="I3869" s="10" t="s">
        <v>472</v>
      </c>
      <c r="J3869" s="10" t="str">
        <f t="shared" si="60"/>
        <v>538034-GIGANTES</v>
      </c>
    </row>
    <row r="3870" spans="1:10">
      <c r="A3870" s="10" t="s">
        <v>746</v>
      </c>
      <c r="B3870" s="10">
        <v>537103</v>
      </c>
      <c r="C3870" s="10">
        <v>32533</v>
      </c>
      <c r="D3870" s="10" t="s">
        <v>875</v>
      </c>
      <c r="E3870" s="10" t="s">
        <v>180</v>
      </c>
      <c r="F3870" s="10" t="s">
        <v>444</v>
      </c>
      <c r="G3870" s="10" t="s">
        <v>959</v>
      </c>
      <c r="H3870" s="10" t="s">
        <v>2171</v>
      </c>
      <c r="I3870" s="10" t="s">
        <v>877</v>
      </c>
      <c r="J3870" s="10" t="str">
        <f t="shared" si="60"/>
        <v>537103-SAN ANTONIO</v>
      </c>
    </row>
    <row r="3871" spans="1:10">
      <c r="A3871" s="10" t="s">
        <v>324</v>
      </c>
      <c r="B3871" s="10">
        <v>536707</v>
      </c>
      <c r="C3871" s="10">
        <v>32424</v>
      </c>
      <c r="D3871" s="10" t="s">
        <v>875</v>
      </c>
      <c r="E3871" s="10" t="s">
        <v>180</v>
      </c>
      <c r="F3871" s="10" t="s">
        <v>444</v>
      </c>
      <c r="G3871" s="10" t="s">
        <v>959</v>
      </c>
      <c r="H3871" s="10" t="s">
        <v>3675</v>
      </c>
      <c r="I3871" s="10" t="s">
        <v>877</v>
      </c>
      <c r="J3871" s="10" t="str">
        <f t="shared" si="60"/>
        <v>536707-MIGUEL AUZA</v>
      </c>
    </row>
    <row r="3872" spans="1:10">
      <c r="A3872" s="10" t="s">
        <v>77</v>
      </c>
      <c r="B3872" s="10">
        <v>537355</v>
      </c>
      <c r="C3872" s="10">
        <v>4554</v>
      </c>
      <c r="D3872" s="10" t="s">
        <v>2623</v>
      </c>
      <c r="E3872" s="10" t="s">
        <v>91</v>
      </c>
      <c r="F3872" s="10" t="s">
        <v>143</v>
      </c>
      <c r="G3872" s="10" t="s">
        <v>267</v>
      </c>
      <c r="H3872" s="10" t="s">
        <v>3882</v>
      </c>
      <c r="I3872" s="10" t="s">
        <v>1112</v>
      </c>
      <c r="J3872" s="10" t="str">
        <f t="shared" si="60"/>
        <v>537355-ZACAMULPA</v>
      </c>
    </row>
    <row r="3873" spans="1:10">
      <c r="A3873" s="10" t="s">
        <v>24</v>
      </c>
      <c r="B3873" s="10">
        <v>532202</v>
      </c>
      <c r="C3873" s="10">
        <v>7924</v>
      </c>
      <c r="D3873" s="10" t="s">
        <v>257</v>
      </c>
      <c r="E3873" s="10" t="s">
        <v>91</v>
      </c>
      <c r="F3873" s="10" t="s">
        <v>143</v>
      </c>
      <c r="G3873" s="10" t="s">
        <v>360</v>
      </c>
      <c r="H3873" s="10" t="s">
        <v>3444</v>
      </c>
      <c r="I3873" s="10" t="s">
        <v>260</v>
      </c>
      <c r="J3873" s="10" t="str">
        <f t="shared" si="60"/>
        <v>532202-CONGRESO</v>
      </c>
    </row>
    <row r="3874" spans="1:10">
      <c r="A3874" s="10" t="s">
        <v>240</v>
      </c>
      <c r="B3874" s="10">
        <v>530801</v>
      </c>
      <c r="C3874" s="10">
        <v>40311</v>
      </c>
      <c r="D3874" s="10" t="s">
        <v>361</v>
      </c>
      <c r="E3874" s="10" t="s">
        <v>26</v>
      </c>
      <c r="F3874" s="10" t="s">
        <v>223</v>
      </c>
      <c r="G3874" s="10" t="s">
        <v>630</v>
      </c>
      <c r="H3874" s="10" t="s">
        <v>3677</v>
      </c>
      <c r="I3874" s="10" t="s">
        <v>364</v>
      </c>
      <c r="J3874" s="10" t="str">
        <f t="shared" si="60"/>
        <v>530801-SAN JERONIMITO</v>
      </c>
    </row>
    <row r="3875" spans="1:10">
      <c r="A3875" s="10" t="s">
        <v>562</v>
      </c>
      <c r="B3875" s="10">
        <v>533511</v>
      </c>
      <c r="C3875" s="10">
        <v>31492</v>
      </c>
      <c r="D3875" s="10" t="s">
        <v>875</v>
      </c>
      <c r="E3875" s="10" t="s">
        <v>180</v>
      </c>
      <c r="F3875" s="10" t="s">
        <v>444</v>
      </c>
      <c r="G3875" s="10" t="s">
        <v>959</v>
      </c>
      <c r="H3875" s="10" t="s">
        <v>3678</v>
      </c>
      <c r="I3875" s="10" t="s">
        <v>877</v>
      </c>
      <c r="J3875" s="10" t="str">
        <f t="shared" si="60"/>
        <v>533511-BRAVO</v>
      </c>
    </row>
    <row r="3876" spans="1:10">
      <c r="A3876" s="10" t="s">
        <v>33</v>
      </c>
      <c r="B3876" s="10">
        <v>536916</v>
      </c>
      <c r="C3876" s="10">
        <v>22767</v>
      </c>
      <c r="D3876" s="10" t="s">
        <v>934</v>
      </c>
      <c r="E3876" s="10" t="s">
        <v>35</v>
      </c>
      <c r="F3876" s="10" t="s">
        <v>36</v>
      </c>
      <c r="G3876" s="10" t="s">
        <v>427</v>
      </c>
      <c r="H3876" s="10" t="s">
        <v>5262</v>
      </c>
      <c r="I3876" s="10" t="s">
        <v>936</v>
      </c>
      <c r="J3876" s="10" t="str">
        <f t="shared" si="60"/>
        <v>536916-GAVILANES</v>
      </c>
    </row>
    <row r="3877" spans="1:10">
      <c r="A3877" s="10" t="s">
        <v>33</v>
      </c>
      <c r="B3877" s="10">
        <v>538052</v>
      </c>
      <c r="C3877" s="10">
        <v>22981</v>
      </c>
      <c r="D3877" s="10" t="s">
        <v>147</v>
      </c>
      <c r="E3877" s="10" t="s">
        <v>35</v>
      </c>
      <c r="F3877" s="10" t="s">
        <v>97</v>
      </c>
      <c r="G3877" s="10" t="s">
        <v>98</v>
      </c>
      <c r="H3877" s="10" t="s">
        <v>3679</v>
      </c>
      <c r="I3877" s="10" t="s">
        <v>149</v>
      </c>
      <c r="J3877" s="10" t="str">
        <f t="shared" si="60"/>
        <v>538052-AQUILES SERDAN</v>
      </c>
    </row>
    <row r="3878" spans="1:10">
      <c r="A3878" s="10" t="s">
        <v>198</v>
      </c>
      <c r="B3878" s="10">
        <v>536211</v>
      </c>
      <c r="C3878" s="10">
        <v>43330</v>
      </c>
      <c r="D3878" s="10" t="s">
        <v>287</v>
      </c>
      <c r="E3878" s="10" t="s">
        <v>52</v>
      </c>
      <c r="F3878" s="10" t="s">
        <v>60</v>
      </c>
      <c r="G3878" s="10" t="s">
        <v>199</v>
      </c>
      <c r="H3878" s="10" t="s">
        <v>3683</v>
      </c>
      <c r="I3878" s="10" t="s">
        <v>289</v>
      </c>
      <c r="J3878" s="10" t="str">
        <f t="shared" si="60"/>
        <v>536211-PROLONGACION KABAH</v>
      </c>
    </row>
    <row r="3879" spans="1:10">
      <c r="A3879" s="10" t="s">
        <v>77</v>
      </c>
      <c r="B3879" s="10">
        <v>538660</v>
      </c>
      <c r="C3879" s="10">
        <v>4767</v>
      </c>
      <c r="D3879" s="10" t="s">
        <v>1661</v>
      </c>
      <c r="E3879" s="10" t="s">
        <v>91</v>
      </c>
      <c r="F3879" s="10" t="s">
        <v>92</v>
      </c>
      <c r="G3879" s="10" t="s">
        <v>284</v>
      </c>
      <c r="H3879" s="10" t="s">
        <v>2872</v>
      </c>
      <c r="I3879" s="10" t="s">
        <v>667</v>
      </c>
      <c r="J3879" s="10" t="str">
        <f t="shared" si="60"/>
        <v>538660-LA LOMA</v>
      </c>
    </row>
    <row r="3880" spans="1:10">
      <c r="A3880" s="10" t="s">
        <v>262</v>
      </c>
      <c r="B3880" s="10">
        <v>534106</v>
      </c>
      <c r="C3880" s="10">
        <v>40106</v>
      </c>
      <c r="D3880" s="10" t="s">
        <v>1647</v>
      </c>
      <c r="E3880" s="10" t="s">
        <v>52</v>
      </c>
      <c r="F3880" s="10" t="s">
        <v>85</v>
      </c>
      <c r="G3880" s="10" t="s">
        <v>276</v>
      </c>
      <c r="H3880" s="10" t="s">
        <v>6201</v>
      </c>
      <c r="I3880" s="10" t="s">
        <v>1649</v>
      </c>
      <c r="J3880" s="10" t="str">
        <f t="shared" si="60"/>
        <v>534106-ALMACEN</v>
      </c>
    </row>
    <row r="3881" spans="1:10">
      <c r="A3881" s="10" t="s">
        <v>77</v>
      </c>
      <c r="B3881" s="10">
        <v>537520</v>
      </c>
      <c r="C3881" s="10">
        <v>43182</v>
      </c>
      <c r="D3881" s="10" t="s">
        <v>499</v>
      </c>
      <c r="E3881" s="10" t="s">
        <v>91</v>
      </c>
      <c r="F3881" s="10" t="s">
        <v>311</v>
      </c>
      <c r="G3881" s="10" t="s">
        <v>500</v>
      </c>
      <c r="H3881" s="10" t="s">
        <v>1927</v>
      </c>
      <c r="I3881" s="10" t="s">
        <v>502</v>
      </c>
      <c r="J3881" s="10" t="str">
        <f t="shared" si="60"/>
        <v>537520-DONATO GUERRA</v>
      </c>
    </row>
    <row r="3882" spans="1:10">
      <c r="A3882" s="10" t="s">
        <v>221</v>
      </c>
      <c r="B3882" s="10">
        <v>532969</v>
      </c>
      <c r="C3882" s="10">
        <v>41538</v>
      </c>
      <c r="D3882" s="10" t="s">
        <v>5448</v>
      </c>
      <c r="E3882" s="10" t="s">
        <v>26</v>
      </c>
      <c r="F3882" s="10" t="s">
        <v>223</v>
      </c>
      <c r="G3882" s="10" t="s">
        <v>258</v>
      </c>
      <c r="H3882" s="10" t="s">
        <v>4922</v>
      </c>
      <c r="I3882" s="10" t="s">
        <v>5449</v>
      </c>
      <c r="J3882" s="10" t="str">
        <f t="shared" si="60"/>
        <v>532969-RANCHO CORTES</v>
      </c>
    </row>
    <row r="3883" spans="1:10">
      <c r="A3883" s="10" t="s">
        <v>193</v>
      </c>
      <c r="B3883" s="10">
        <v>537476</v>
      </c>
      <c r="C3883" s="10">
        <v>32639</v>
      </c>
      <c r="D3883" s="10" t="s">
        <v>194</v>
      </c>
      <c r="E3883" s="10" t="s">
        <v>180</v>
      </c>
      <c r="F3883" s="10" t="s">
        <v>195</v>
      </c>
      <c r="G3883" s="10" t="s">
        <v>196</v>
      </c>
      <c r="H3883" s="10" t="s">
        <v>3685</v>
      </c>
      <c r="I3883" s="10" t="s">
        <v>88</v>
      </c>
      <c r="J3883" s="10" t="str">
        <f t="shared" si="60"/>
        <v>537476-MEZQUITITO</v>
      </c>
    </row>
    <row r="3884" spans="1:10">
      <c r="A3884" s="10" t="s">
        <v>77</v>
      </c>
      <c r="B3884" s="10">
        <v>533066</v>
      </c>
      <c r="C3884" s="10">
        <v>7370</v>
      </c>
      <c r="D3884" s="10" t="s">
        <v>257</v>
      </c>
      <c r="E3884" s="10" t="s">
        <v>91</v>
      </c>
      <c r="F3884" s="10" t="s">
        <v>143</v>
      </c>
      <c r="G3884" s="10" t="s">
        <v>360</v>
      </c>
      <c r="H3884" s="10" t="s">
        <v>3930</v>
      </c>
      <c r="I3884" s="10" t="s">
        <v>260</v>
      </c>
      <c r="J3884" s="10" t="str">
        <f t="shared" si="60"/>
        <v>533066-VALLEJO</v>
      </c>
    </row>
    <row r="3885" spans="1:10">
      <c r="A3885" s="10" t="s">
        <v>178</v>
      </c>
      <c r="B3885" s="10">
        <v>537161</v>
      </c>
      <c r="C3885" s="10">
        <v>32540</v>
      </c>
      <c r="D3885" s="10" t="s">
        <v>179</v>
      </c>
      <c r="E3885" s="10" t="s">
        <v>180</v>
      </c>
      <c r="F3885" s="10" t="s">
        <v>181</v>
      </c>
      <c r="G3885" s="10" t="s">
        <v>182</v>
      </c>
      <c r="H3885" s="10" t="s">
        <v>5365</v>
      </c>
      <c r="I3885" s="10" t="s">
        <v>184</v>
      </c>
      <c r="J3885" s="10" t="str">
        <f t="shared" si="60"/>
        <v>537161-DELICIAS 2</v>
      </c>
    </row>
    <row r="3886" spans="1:10">
      <c r="A3886" s="10" t="s">
        <v>77</v>
      </c>
      <c r="B3886" s="10">
        <v>539153</v>
      </c>
      <c r="C3886" s="10">
        <v>8213</v>
      </c>
      <c r="D3886" s="10" t="s">
        <v>581</v>
      </c>
      <c r="E3886" s="10" t="s">
        <v>26</v>
      </c>
      <c r="F3886" s="10" t="s">
        <v>27</v>
      </c>
      <c r="G3886" s="10" t="s">
        <v>79</v>
      </c>
      <c r="H3886" s="10" t="s">
        <v>3359</v>
      </c>
      <c r="I3886" s="10" t="s">
        <v>274</v>
      </c>
      <c r="J3886" s="10" t="str">
        <f t="shared" si="60"/>
        <v>539153-COVADONGA</v>
      </c>
    </row>
    <row r="3887" spans="1:10">
      <c r="A3887" s="10" t="s">
        <v>198</v>
      </c>
      <c r="B3887" s="10">
        <v>537646</v>
      </c>
      <c r="C3887" s="10">
        <v>43428</v>
      </c>
      <c r="D3887" s="10" t="s">
        <v>575</v>
      </c>
      <c r="E3887" s="10" t="s">
        <v>52</v>
      </c>
      <c r="F3887" s="10" t="s">
        <v>60</v>
      </c>
      <c r="G3887" s="10" t="s">
        <v>212</v>
      </c>
      <c r="H3887" s="10" t="s">
        <v>3686</v>
      </c>
      <c r="I3887" s="10" t="s">
        <v>577</v>
      </c>
      <c r="J3887" s="10" t="str">
        <f t="shared" si="60"/>
        <v>537646-PEDREGRAL</v>
      </c>
    </row>
    <row r="3888" spans="1:10">
      <c r="A3888" s="10" t="s">
        <v>468</v>
      </c>
      <c r="B3888" s="10">
        <v>537394</v>
      </c>
      <c r="C3888" s="10">
        <v>43165</v>
      </c>
      <c r="D3888" s="10" t="s">
        <v>157</v>
      </c>
      <c r="E3888" s="10" t="s">
        <v>91</v>
      </c>
      <c r="F3888" s="10" t="s">
        <v>311</v>
      </c>
      <c r="G3888" s="10" t="s">
        <v>469</v>
      </c>
      <c r="H3888" s="10" t="s">
        <v>1641</v>
      </c>
      <c r="I3888" s="10" t="s">
        <v>160</v>
      </c>
      <c r="J3888" s="10" t="str">
        <f t="shared" si="60"/>
        <v>537394-CENTRO</v>
      </c>
    </row>
    <row r="3889" spans="1:10">
      <c r="A3889" s="10" t="s">
        <v>83</v>
      </c>
      <c r="B3889" s="10">
        <v>531486</v>
      </c>
      <c r="C3889" s="10">
        <v>20701</v>
      </c>
      <c r="D3889" s="10" t="s">
        <v>1618</v>
      </c>
      <c r="E3889" s="10" t="s">
        <v>44</v>
      </c>
      <c r="F3889" s="10" t="s">
        <v>66</v>
      </c>
      <c r="G3889" s="10" t="s">
        <v>254</v>
      </c>
      <c r="H3889" s="10" t="s">
        <v>3688</v>
      </c>
      <c r="I3889" s="10" t="s">
        <v>1620</v>
      </c>
      <c r="J3889" s="10" t="str">
        <f t="shared" si="60"/>
        <v>531486-ALTOTONGA</v>
      </c>
    </row>
    <row r="3890" spans="1:10">
      <c r="A3890" s="10" t="s">
        <v>535</v>
      </c>
      <c r="B3890" s="10">
        <v>537463</v>
      </c>
      <c r="C3890" s="10">
        <v>32627</v>
      </c>
      <c r="D3890" s="10" t="s">
        <v>413</v>
      </c>
      <c r="E3890" s="10" t="s">
        <v>44</v>
      </c>
      <c r="F3890" s="10" t="s">
        <v>66</v>
      </c>
      <c r="G3890" s="10" t="s">
        <v>1121</v>
      </c>
      <c r="H3890" s="10" t="s">
        <v>3689</v>
      </c>
      <c r="I3890" s="10" t="s">
        <v>69</v>
      </c>
      <c r="J3890" s="10" t="str">
        <f t="shared" si="60"/>
        <v>537463-RIO BRAVO</v>
      </c>
    </row>
    <row r="3891" spans="1:10">
      <c r="A3891" s="10" t="s">
        <v>240</v>
      </c>
      <c r="B3891" s="10">
        <v>534268</v>
      </c>
      <c r="C3891" s="10">
        <v>42158</v>
      </c>
      <c r="D3891" s="10" t="s">
        <v>3691</v>
      </c>
      <c r="E3891" s="10" t="s">
        <v>26</v>
      </c>
      <c r="F3891" s="10" t="s">
        <v>223</v>
      </c>
      <c r="G3891" s="10" t="s">
        <v>242</v>
      </c>
      <c r="H3891" s="10" t="s">
        <v>3692</v>
      </c>
      <c r="I3891" s="10" t="s">
        <v>827</v>
      </c>
      <c r="J3891" s="10" t="str">
        <f t="shared" si="60"/>
        <v>534268-MEZCALA</v>
      </c>
    </row>
    <row r="3892" spans="1:10">
      <c r="A3892" s="10" t="s">
        <v>77</v>
      </c>
      <c r="B3892" s="10">
        <v>533031</v>
      </c>
      <c r="C3892" s="10">
        <v>41647</v>
      </c>
      <c r="D3892" s="10" t="s">
        <v>257</v>
      </c>
      <c r="E3892" s="10" t="s">
        <v>91</v>
      </c>
      <c r="F3892" s="10" t="s">
        <v>311</v>
      </c>
      <c r="G3892" s="10" t="s">
        <v>462</v>
      </c>
      <c r="H3892" s="10" t="s">
        <v>5515</v>
      </c>
      <c r="I3892" s="10" t="s">
        <v>260</v>
      </c>
      <c r="J3892" s="10" t="str">
        <f t="shared" si="60"/>
        <v>533031-TRES CAMINOS</v>
      </c>
    </row>
    <row r="3893" spans="1:10">
      <c r="A3893" s="10" t="s">
        <v>24</v>
      </c>
      <c r="B3893" s="10">
        <v>535495</v>
      </c>
      <c r="C3893" s="10">
        <v>4215</v>
      </c>
      <c r="D3893" s="10" t="s">
        <v>287</v>
      </c>
      <c r="E3893" s="10" t="s">
        <v>91</v>
      </c>
      <c r="F3893" s="10" t="s">
        <v>92</v>
      </c>
      <c r="G3893" s="10" t="s">
        <v>388</v>
      </c>
      <c r="H3893" s="10" t="s">
        <v>6203</v>
      </c>
      <c r="I3893" s="10" t="s">
        <v>289</v>
      </c>
      <c r="J3893" s="10" t="str">
        <f t="shared" si="60"/>
        <v>535495-TIENDA Y ESCUELA SAN JERONIMO</v>
      </c>
    </row>
    <row r="3894" spans="1:10">
      <c r="A3894" s="10" t="s">
        <v>746</v>
      </c>
      <c r="B3894" s="10">
        <v>539034</v>
      </c>
      <c r="C3894" s="10">
        <v>43742</v>
      </c>
      <c r="D3894" s="10" t="s">
        <v>253</v>
      </c>
      <c r="E3894" s="10" t="s">
        <v>180</v>
      </c>
      <c r="F3894" s="10" t="s">
        <v>444</v>
      </c>
      <c r="G3894" s="10" t="s">
        <v>748</v>
      </c>
      <c r="H3894" s="10" t="s">
        <v>1490</v>
      </c>
      <c r="I3894" s="10" t="s">
        <v>256</v>
      </c>
      <c r="J3894" s="10" t="str">
        <f t="shared" si="60"/>
        <v>539034-VENDIMIA</v>
      </c>
    </row>
    <row r="3895" spans="1:10">
      <c r="A3895" s="10" t="s">
        <v>468</v>
      </c>
      <c r="B3895" s="10">
        <v>538937</v>
      </c>
      <c r="C3895" s="10">
        <v>4827</v>
      </c>
      <c r="D3895" s="10" t="s">
        <v>2814</v>
      </c>
      <c r="E3895" s="10" t="s">
        <v>91</v>
      </c>
      <c r="F3895" s="10" t="s">
        <v>311</v>
      </c>
      <c r="G3895" s="10" t="s">
        <v>624</v>
      </c>
      <c r="H3895" s="10" t="s">
        <v>2815</v>
      </c>
      <c r="I3895" s="10" t="s">
        <v>2814</v>
      </c>
      <c r="J3895" s="10" t="str">
        <f t="shared" si="60"/>
        <v>538937-GUARDIA</v>
      </c>
    </row>
    <row r="3896" spans="1:10">
      <c r="A3896" s="10" t="s">
        <v>562</v>
      </c>
      <c r="B3896" s="10">
        <v>538874</v>
      </c>
      <c r="C3896" s="10">
        <v>43707</v>
      </c>
      <c r="D3896" s="10" t="s">
        <v>875</v>
      </c>
      <c r="E3896" s="10" t="s">
        <v>180</v>
      </c>
      <c r="F3896" s="10" t="s">
        <v>444</v>
      </c>
      <c r="G3896" s="10" t="s">
        <v>959</v>
      </c>
      <c r="H3896" s="10" t="s">
        <v>6205</v>
      </c>
      <c r="I3896" s="10" t="s">
        <v>877</v>
      </c>
      <c r="J3896" s="10" t="str">
        <f t="shared" si="60"/>
        <v>538874-TURBOFINISH</v>
      </c>
    </row>
    <row r="3897" spans="1:10">
      <c r="A3897" s="10" t="s">
        <v>198</v>
      </c>
      <c r="B3897" s="10">
        <v>537871</v>
      </c>
      <c r="C3897" s="10">
        <v>43344</v>
      </c>
      <c r="D3897" s="10" t="s">
        <v>287</v>
      </c>
      <c r="E3897" s="10" t="s">
        <v>52</v>
      </c>
      <c r="F3897" s="10" t="s">
        <v>60</v>
      </c>
      <c r="G3897" s="10" t="s">
        <v>199</v>
      </c>
      <c r="H3897" s="10" t="s">
        <v>6204</v>
      </c>
      <c r="I3897" s="10" t="s">
        <v>289</v>
      </c>
      <c r="J3897" s="10" t="str">
        <f t="shared" si="60"/>
        <v>537871-CEDIS MARAVILLA</v>
      </c>
    </row>
    <row r="3898" spans="1:10">
      <c r="A3898" s="10" t="s">
        <v>527</v>
      </c>
      <c r="B3898" s="10">
        <v>538633</v>
      </c>
      <c r="C3898" s="10">
        <v>43646</v>
      </c>
      <c r="D3898" s="10" t="s">
        <v>263</v>
      </c>
      <c r="E3898" s="10" t="s">
        <v>180</v>
      </c>
      <c r="F3898" s="10" t="s">
        <v>195</v>
      </c>
      <c r="G3898" s="10" t="s">
        <v>528</v>
      </c>
      <c r="H3898" s="10" t="s">
        <v>1401</v>
      </c>
      <c r="I3898" s="10" t="s">
        <v>155</v>
      </c>
      <c r="J3898" s="10" t="str">
        <f t="shared" si="60"/>
        <v>538633-JIQUILPAN</v>
      </c>
    </row>
    <row r="3899" spans="1:10">
      <c r="A3899" s="10" t="s">
        <v>262</v>
      </c>
      <c r="B3899" s="10">
        <v>536300</v>
      </c>
      <c r="C3899" s="10">
        <v>42850</v>
      </c>
      <c r="D3899" s="10" t="s">
        <v>2321</v>
      </c>
      <c r="E3899" s="10" t="s">
        <v>52</v>
      </c>
      <c r="F3899" s="10" t="s">
        <v>85</v>
      </c>
      <c r="G3899" s="10" t="s">
        <v>276</v>
      </c>
      <c r="H3899" s="10" t="s">
        <v>2649</v>
      </c>
      <c r="I3899" s="10" t="s">
        <v>1608</v>
      </c>
      <c r="J3899" s="10" t="str">
        <f t="shared" si="60"/>
        <v>536300-MOLINOS</v>
      </c>
    </row>
    <row r="3900" spans="1:10">
      <c r="A3900" s="10" t="s">
        <v>77</v>
      </c>
      <c r="B3900" s="10">
        <v>532835</v>
      </c>
      <c r="C3900" s="10">
        <v>41629</v>
      </c>
      <c r="D3900" s="10" t="s">
        <v>499</v>
      </c>
      <c r="E3900" s="10" t="s">
        <v>91</v>
      </c>
      <c r="F3900" s="10" t="s">
        <v>311</v>
      </c>
      <c r="G3900" s="10" t="s">
        <v>500</v>
      </c>
      <c r="H3900" s="10" t="s">
        <v>3695</v>
      </c>
      <c r="I3900" s="10" t="s">
        <v>502</v>
      </c>
      <c r="J3900" s="10" t="str">
        <f t="shared" si="60"/>
        <v>532835-PV SANTA MARIA</v>
      </c>
    </row>
    <row r="3901" spans="1:10">
      <c r="A3901" s="10" t="s">
        <v>193</v>
      </c>
      <c r="B3901" s="10">
        <v>534434</v>
      </c>
      <c r="C3901" s="10">
        <v>21743</v>
      </c>
      <c r="D3901" s="10" t="s">
        <v>194</v>
      </c>
      <c r="E3901" s="10" t="s">
        <v>180</v>
      </c>
      <c r="F3901" s="10" t="s">
        <v>195</v>
      </c>
      <c r="G3901" s="10" t="s">
        <v>196</v>
      </c>
      <c r="H3901" s="10" t="s">
        <v>1124</v>
      </c>
      <c r="I3901" s="10" t="s">
        <v>88</v>
      </c>
      <c r="J3901" s="10" t="str">
        <f t="shared" si="60"/>
        <v>534434-20 DE NOVIEMBRE</v>
      </c>
    </row>
    <row r="3902" spans="1:10">
      <c r="A3902" s="10" t="s">
        <v>50</v>
      </c>
      <c r="B3902" s="10">
        <v>538433</v>
      </c>
      <c r="C3902" s="10">
        <v>43592</v>
      </c>
      <c r="D3902" s="10" t="s">
        <v>1069</v>
      </c>
      <c r="E3902" s="10" t="s">
        <v>52</v>
      </c>
      <c r="F3902" s="10" t="s">
        <v>53</v>
      </c>
      <c r="G3902" s="10" t="s">
        <v>54</v>
      </c>
      <c r="H3902" s="10" t="s">
        <v>3696</v>
      </c>
      <c r="I3902" s="10" t="s">
        <v>1071</v>
      </c>
      <c r="J3902" s="10" t="str">
        <f t="shared" si="60"/>
        <v>538433-PALENQUE 5</v>
      </c>
    </row>
    <row r="3903" spans="1:10">
      <c r="A3903" s="10" t="s">
        <v>33</v>
      </c>
      <c r="B3903" s="10">
        <v>536298</v>
      </c>
      <c r="C3903" s="10">
        <v>22705</v>
      </c>
      <c r="D3903" s="10" t="s">
        <v>5475</v>
      </c>
      <c r="E3903" s="10" t="s">
        <v>35</v>
      </c>
      <c r="F3903" s="10" t="s">
        <v>97</v>
      </c>
      <c r="G3903" s="10" t="s">
        <v>437</v>
      </c>
      <c r="H3903" s="10" t="s">
        <v>6206</v>
      </c>
      <c r="I3903" s="10" t="s">
        <v>5476</v>
      </c>
      <c r="J3903" s="10" t="str">
        <f t="shared" si="60"/>
        <v>536298-IXTLANUACAN</v>
      </c>
    </row>
    <row r="3904" spans="1:10">
      <c r="A3904" s="10" t="s">
        <v>120</v>
      </c>
      <c r="B3904" s="10">
        <v>530386</v>
      </c>
      <c r="C3904" s="10">
        <v>22799</v>
      </c>
      <c r="D3904" s="10" t="s">
        <v>257</v>
      </c>
      <c r="E3904" s="10" t="s">
        <v>35</v>
      </c>
      <c r="F3904" s="10" t="s">
        <v>122</v>
      </c>
      <c r="G3904" s="10" t="s">
        <v>410</v>
      </c>
      <c r="H3904" s="10" t="s">
        <v>4282</v>
      </c>
      <c r="I3904" s="10" t="s">
        <v>260</v>
      </c>
      <c r="J3904" s="10" t="str">
        <f t="shared" si="60"/>
        <v>530386-PRADOS VERDES</v>
      </c>
    </row>
    <row r="3905" spans="1:10">
      <c r="A3905" s="10" t="s">
        <v>221</v>
      </c>
      <c r="B3905" s="10">
        <v>534088</v>
      </c>
      <c r="C3905" s="10">
        <v>41950</v>
      </c>
      <c r="D3905" s="10" t="s">
        <v>5448</v>
      </c>
      <c r="E3905" s="10" t="s">
        <v>26</v>
      </c>
      <c r="F3905" s="10" t="s">
        <v>223</v>
      </c>
      <c r="G3905" s="10" t="s">
        <v>258</v>
      </c>
      <c r="H3905" s="10" t="s">
        <v>4127</v>
      </c>
      <c r="I3905" s="10" t="s">
        <v>5449</v>
      </c>
      <c r="J3905" s="10" t="str">
        <f t="shared" si="60"/>
        <v>534088-CHIPITLAN</v>
      </c>
    </row>
    <row r="3906" spans="1:10">
      <c r="A3906" s="10" t="s">
        <v>240</v>
      </c>
      <c r="B3906" s="10">
        <v>530866</v>
      </c>
      <c r="C3906" s="10">
        <v>40410</v>
      </c>
      <c r="D3906" s="10" t="s">
        <v>361</v>
      </c>
      <c r="E3906" s="10" t="s">
        <v>26</v>
      </c>
      <c r="F3906" s="10" t="s">
        <v>223</v>
      </c>
      <c r="G3906" s="10" t="s">
        <v>630</v>
      </c>
      <c r="H3906" s="10" t="s">
        <v>291</v>
      </c>
      <c r="I3906" s="10" t="s">
        <v>364</v>
      </c>
      <c r="J3906" s="10" t="str">
        <f t="shared" si="60"/>
        <v>530866-INSURGENTES</v>
      </c>
    </row>
    <row r="3907" spans="1:10">
      <c r="A3907" s="10" t="s">
        <v>33</v>
      </c>
      <c r="B3907" s="10">
        <v>538023</v>
      </c>
      <c r="C3907" s="10">
        <v>22971</v>
      </c>
      <c r="D3907" s="10" t="s">
        <v>1404</v>
      </c>
      <c r="E3907" s="10" t="s">
        <v>35</v>
      </c>
      <c r="F3907" s="10" t="s">
        <v>36</v>
      </c>
      <c r="G3907" s="10" t="s">
        <v>427</v>
      </c>
      <c r="H3907" s="10" t="s">
        <v>3697</v>
      </c>
      <c r="I3907" s="10" t="s">
        <v>936</v>
      </c>
      <c r="J3907" s="10" t="str">
        <f t="shared" ref="J3907:J3970" si="61">CONCATENATE(B3907,"-",H3907)</f>
        <v>538023-SAN MIGUEL  CUYUTLAN</v>
      </c>
    </row>
    <row r="3908" spans="1:10">
      <c r="A3908" s="10" t="s">
        <v>71</v>
      </c>
      <c r="B3908" s="10">
        <v>532045</v>
      </c>
      <c r="C3908" s="10">
        <v>40880</v>
      </c>
      <c r="D3908" s="10" t="s">
        <v>5931</v>
      </c>
      <c r="E3908" s="10" t="s">
        <v>44</v>
      </c>
      <c r="F3908" s="10" t="s">
        <v>66</v>
      </c>
      <c r="G3908" s="10" t="s">
        <v>132</v>
      </c>
      <c r="H3908" s="10" t="s">
        <v>2522</v>
      </c>
      <c r="I3908" s="10" t="s">
        <v>5933</v>
      </c>
      <c r="J3908" s="10" t="str">
        <f t="shared" si="61"/>
        <v>532045-SAN FELIPE</v>
      </c>
    </row>
    <row r="3909" spans="1:10">
      <c r="A3909" s="10" t="s">
        <v>240</v>
      </c>
      <c r="B3909" s="10">
        <v>530900</v>
      </c>
      <c r="C3909" s="10">
        <v>40410</v>
      </c>
      <c r="D3909" s="10" t="s">
        <v>361</v>
      </c>
      <c r="E3909" s="10" t="s">
        <v>26</v>
      </c>
      <c r="F3909" s="10" t="s">
        <v>223</v>
      </c>
      <c r="G3909" s="10" t="s">
        <v>630</v>
      </c>
      <c r="H3909" s="10" t="s">
        <v>240</v>
      </c>
      <c r="I3909" s="10" t="s">
        <v>364</v>
      </c>
      <c r="J3909" s="10" t="str">
        <f t="shared" si="61"/>
        <v>530900-GUERRERO</v>
      </c>
    </row>
    <row r="3910" spans="1:10">
      <c r="A3910" s="10" t="s">
        <v>50</v>
      </c>
      <c r="B3910" s="10">
        <v>534225</v>
      </c>
      <c r="C3910" s="10">
        <v>42015</v>
      </c>
      <c r="D3910" s="10" t="s">
        <v>1141</v>
      </c>
      <c r="E3910" s="10" t="s">
        <v>52</v>
      </c>
      <c r="F3910" s="10" t="s">
        <v>152</v>
      </c>
      <c r="G3910" s="10" t="s">
        <v>352</v>
      </c>
      <c r="H3910" s="10" t="s">
        <v>2119</v>
      </c>
      <c r="I3910" s="10" t="s">
        <v>1143</v>
      </c>
      <c r="J3910" s="10" t="str">
        <f t="shared" si="61"/>
        <v>534225-SALTO DEL AGUA</v>
      </c>
    </row>
    <row r="3911" spans="1:10">
      <c r="A3911" s="10" t="s">
        <v>120</v>
      </c>
      <c r="B3911" s="10">
        <v>537904</v>
      </c>
      <c r="C3911" s="10">
        <v>22952</v>
      </c>
      <c r="D3911" s="10" t="s">
        <v>581</v>
      </c>
      <c r="E3911" s="10" t="s">
        <v>35</v>
      </c>
      <c r="F3911" s="10" t="s">
        <v>122</v>
      </c>
      <c r="G3911" s="10" t="s">
        <v>493</v>
      </c>
      <c r="H3911" s="10" t="s">
        <v>3698</v>
      </c>
      <c r="I3911" s="10" t="s">
        <v>274</v>
      </c>
      <c r="J3911" s="10" t="str">
        <f t="shared" si="61"/>
        <v>537904-ANGAMACUTIRO</v>
      </c>
    </row>
    <row r="3912" spans="1:10">
      <c r="A3912" s="10" t="s">
        <v>324</v>
      </c>
      <c r="B3912" s="10">
        <v>538256</v>
      </c>
      <c r="C3912" s="10">
        <v>32809</v>
      </c>
      <c r="D3912" s="10" t="s">
        <v>1100</v>
      </c>
      <c r="E3912" s="10" t="s">
        <v>44</v>
      </c>
      <c r="F3912" s="10" t="s">
        <v>45</v>
      </c>
      <c r="G3912" s="10" t="s">
        <v>326</v>
      </c>
      <c r="H3912" s="10" t="s">
        <v>3231</v>
      </c>
      <c r="I3912" s="10" t="s">
        <v>69</v>
      </c>
      <c r="J3912" s="10" t="str">
        <f t="shared" si="61"/>
        <v>538256-ABASTOS</v>
      </c>
    </row>
    <row r="3913" spans="1:10">
      <c r="A3913" s="10" t="s">
        <v>114</v>
      </c>
      <c r="B3913" s="10">
        <v>537140</v>
      </c>
      <c r="C3913" s="10">
        <v>43052</v>
      </c>
      <c r="D3913" s="10" t="s">
        <v>115</v>
      </c>
      <c r="E3913" s="10" t="s">
        <v>35</v>
      </c>
      <c r="F3913" s="10" t="s">
        <v>116</v>
      </c>
      <c r="G3913" s="10" t="s">
        <v>422</v>
      </c>
      <c r="H3913" s="10" t="s">
        <v>5669</v>
      </c>
      <c r="I3913" s="10" t="s">
        <v>119</v>
      </c>
      <c r="J3913" s="10" t="str">
        <f t="shared" si="61"/>
        <v>537140-PINTURAS JINETES</v>
      </c>
    </row>
    <row r="3914" spans="1:10">
      <c r="A3914" s="10" t="s">
        <v>83</v>
      </c>
      <c r="B3914" s="10">
        <v>538768</v>
      </c>
      <c r="C3914" s="10">
        <v>32848</v>
      </c>
      <c r="D3914" s="10" t="s">
        <v>131</v>
      </c>
      <c r="E3914" s="10" t="s">
        <v>44</v>
      </c>
      <c r="F3914" s="10" t="s">
        <v>66</v>
      </c>
      <c r="G3914" s="10" t="s">
        <v>132</v>
      </c>
      <c r="H3914" s="10" t="s">
        <v>1149</v>
      </c>
      <c r="I3914" s="10" t="s">
        <v>107</v>
      </c>
      <c r="J3914" s="10" t="str">
        <f t="shared" si="61"/>
        <v>538768-TANTOYUCA CENTRO</v>
      </c>
    </row>
    <row r="3915" spans="1:10">
      <c r="A3915" s="10" t="s">
        <v>527</v>
      </c>
      <c r="B3915" s="10">
        <v>537403</v>
      </c>
      <c r="C3915" s="10">
        <v>32605</v>
      </c>
      <c r="D3915" s="10" t="s">
        <v>263</v>
      </c>
      <c r="E3915" s="10" t="s">
        <v>180</v>
      </c>
      <c r="F3915" s="10" t="s">
        <v>195</v>
      </c>
      <c r="G3915" s="10" t="s">
        <v>528</v>
      </c>
      <c r="H3915" s="10" t="s">
        <v>213</v>
      </c>
      <c r="I3915" s="10" t="s">
        <v>155</v>
      </c>
      <c r="J3915" s="10" t="str">
        <f t="shared" si="61"/>
        <v>537403-JUAREZ</v>
      </c>
    </row>
    <row r="3916" spans="1:10">
      <c r="A3916" s="10" t="s">
        <v>24</v>
      </c>
      <c r="B3916" s="10">
        <v>536751</v>
      </c>
      <c r="C3916" s="10">
        <v>4442</v>
      </c>
      <c r="D3916" s="10" t="s">
        <v>699</v>
      </c>
      <c r="E3916" s="10" t="s">
        <v>26</v>
      </c>
      <c r="F3916" s="10" t="s">
        <v>27</v>
      </c>
      <c r="G3916" s="10" t="s">
        <v>305</v>
      </c>
      <c r="H3916" s="10" t="s">
        <v>1412</v>
      </c>
      <c r="I3916" s="10" t="s">
        <v>483</v>
      </c>
      <c r="J3916" s="10" t="str">
        <f t="shared" si="61"/>
        <v>536751-PINTURAS MILPA ALTA</v>
      </c>
    </row>
    <row r="3917" spans="1:10">
      <c r="A3917" s="10" t="s">
        <v>240</v>
      </c>
      <c r="B3917" s="10">
        <v>530306</v>
      </c>
      <c r="C3917" s="10">
        <v>41423</v>
      </c>
      <c r="D3917" s="10" t="s">
        <v>464</v>
      </c>
      <c r="E3917" s="10" t="s">
        <v>26</v>
      </c>
      <c r="F3917" s="10" t="s">
        <v>223</v>
      </c>
      <c r="G3917" s="10" t="s">
        <v>465</v>
      </c>
      <c r="H3917" s="10" t="s">
        <v>3700</v>
      </c>
      <c r="I3917" s="10" t="s">
        <v>467</v>
      </c>
      <c r="J3917" s="10" t="str">
        <f t="shared" si="61"/>
        <v>530306-MAXCOLOR</v>
      </c>
    </row>
    <row r="3918" spans="1:10">
      <c r="A3918" s="10" t="s">
        <v>77</v>
      </c>
      <c r="B3918" s="10">
        <v>531608</v>
      </c>
      <c r="C3918" s="10">
        <v>42442</v>
      </c>
      <c r="D3918" s="10" t="s">
        <v>5883</v>
      </c>
      <c r="E3918" s="10" t="s">
        <v>91</v>
      </c>
      <c r="F3918" s="10" t="s">
        <v>311</v>
      </c>
      <c r="G3918" s="10" t="s">
        <v>500</v>
      </c>
      <c r="H3918" s="10" t="s">
        <v>6096</v>
      </c>
      <c r="I3918" s="10" t="s">
        <v>5884</v>
      </c>
      <c r="J3918" s="10" t="str">
        <f t="shared" si="61"/>
        <v>531608-PINTA RAM</v>
      </c>
    </row>
    <row r="3919" spans="1:10">
      <c r="A3919" s="10" t="s">
        <v>83</v>
      </c>
      <c r="B3919" s="10">
        <v>534584</v>
      </c>
      <c r="C3919" s="10">
        <v>42133</v>
      </c>
      <c r="D3919" s="10" t="s">
        <v>131</v>
      </c>
      <c r="E3919" s="10" t="s">
        <v>44</v>
      </c>
      <c r="F3919" s="10" t="s">
        <v>66</v>
      </c>
      <c r="G3919" s="10" t="s">
        <v>132</v>
      </c>
      <c r="H3919" s="10" t="s">
        <v>3701</v>
      </c>
      <c r="I3919" s="10" t="s">
        <v>107</v>
      </c>
      <c r="J3919" s="10" t="str">
        <f t="shared" si="61"/>
        <v>534584-KAWATZIN</v>
      </c>
    </row>
    <row r="3920" spans="1:10">
      <c r="A3920" s="10" t="s">
        <v>190</v>
      </c>
      <c r="B3920" s="10">
        <v>538199</v>
      </c>
      <c r="C3920" s="10">
        <v>23006</v>
      </c>
      <c r="D3920" s="10" t="s">
        <v>271</v>
      </c>
      <c r="E3920" s="10" t="s">
        <v>35</v>
      </c>
      <c r="F3920" s="10" t="s">
        <v>36</v>
      </c>
      <c r="G3920" s="10" t="s">
        <v>191</v>
      </c>
      <c r="H3920" s="10" t="s">
        <v>3704</v>
      </c>
      <c r="I3920" s="10" t="s">
        <v>274</v>
      </c>
      <c r="J3920" s="10" t="str">
        <f t="shared" si="61"/>
        <v>538199-TECOMAN 1</v>
      </c>
    </row>
    <row r="3921" spans="1:10">
      <c r="A3921" s="10" t="s">
        <v>42</v>
      </c>
      <c r="B3921" s="10">
        <v>534177</v>
      </c>
      <c r="C3921" s="10">
        <v>20983</v>
      </c>
      <c r="D3921" s="10" t="s">
        <v>115</v>
      </c>
      <c r="E3921" s="10" t="s">
        <v>35</v>
      </c>
      <c r="F3921" s="10" t="s">
        <v>116</v>
      </c>
      <c r="G3921" s="10" t="s">
        <v>292</v>
      </c>
      <c r="H3921" s="10" t="s">
        <v>3703</v>
      </c>
      <c r="I3921" s="10" t="s">
        <v>119</v>
      </c>
      <c r="J3921" s="10" t="str">
        <f t="shared" si="61"/>
        <v>534177-PINTURAS EZEQUIEL MONTES DE QUERETARO SANTA BARABARA</v>
      </c>
    </row>
    <row r="3922" spans="1:10">
      <c r="A3922" s="10" t="s">
        <v>71</v>
      </c>
      <c r="B3922" s="10">
        <v>535136</v>
      </c>
      <c r="C3922" s="10">
        <v>42383</v>
      </c>
      <c r="D3922" s="10" t="s">
        <v>618</v>
      </c>
      <c r="E3922" s="10" t="s">
        <v>44</v>
      </c>
      <c r="F3922" s="10" t="s">
        <v>45</v>
      </c>
      <c r="G3922" s="10" t="s">
        <v>619</v>
      </c>
      <c r="H3922" s="10" t="s">
        <v>2023</v>
      </c>
      <c r="I3922" s="10" t="s">
        <v>107</v>
      </c>
      <c r="J3922" s="10" t="str">
        <f t="shared" si="61"/>
        <v>535136-SAN CARLOS</v>
      </c>
    </row>
    <row r="3923" spans="1:10">
      <c r="A3923" s="10" t="s">
        <v>83</v>
      </c>
      <c r="B3923" s="10">
        <v>531233</v>
      </c>
      <c r="C3923" s="10">
        <v>41033</v>
      </c>
      <c r="D3923" s="10" t="s">
        <v>101</v>
      </c>
      <c r="E3923" s="10" t="s">
        <v>52</v>
      </c>
      <c r="F3923" s="10" t="s">
        <v>85</v>
      </c>
      <c r="G3923" s="10" t="s">
        <v>102</v>
      </c>
      <c r="H3923" s="10" t="s">
        <v>4039</v>
      </c>
      <c r="I3923" s="10" t="s">
        <v>104</v>
      </c>
      <c r="J3923" s="10" t="str">
        <f t="shared" si="61"/>
        <v>531233-XALAPA</v>
      </c>
    </row>
    <row r="3924" spans="1:10">
      <c r="A3924" s="10" t="s">
        <v>64</v>
      </c>
      <c r="B3924" s="10">
        <v>532094</v>
      </c>
      <c r="C3924" s="10">
        <v>31698</v>
      </c>
      <c r="D3924" s="10" t="s">
        <v>65</v>
      </c>
      <c r="E3924" s="10" t="s">
        <v>44</v>
      </c>
      <c r="F3924" s="10" t="s">
        <v>66</v>
      </c>
      <c r="G3924" s="10" t="s">
        <v>67</v>
      </c>
      <c r="H3924" s="10" t="s">
        <v>3706</v>
      </c>
      <c r="I3924" s="10" t="s">
        <v>69</v>
      </c>
      <c r="J3924" s="10" t="str">
        <f t="shared" si="61"/>
        <v>532094-SUC.VASCONCELOS II</v>
      </c>
    </row>
    <row r="3925" spans="1:10">
      <c r="A3925" s="10" t="s">
        <v>163</v>
      </c>
      <c r="B3925" s="10">
        <v>535418</v>
      </c>
      <c r="C3925" s="10">
        <v>42934</v>
      </c>
      <c r="D3925" s="10" t="s">
        <v>825</v>
      </c>
      <c r="E3925" s="10" t="s">
        <v>26</v>
      </c>
      <c r="F3925" s="10" t="s">
        <v>223</v>
      </c>
      <c r="G3925" s="10" t="s">
        <v>242</v>
      </c>
      <c r="H3925" s="10" t="s">
        <v>3708</v>
      </c>
      <c r="I3925" s="10" t="s">
        <v>827</v>
      </c>
      <c r="J3925" s="10" t="str">
        <f t="shared" si="61"/>
        <v>535418-AMUZGOS</v>
      </c>
    </row>
    <row r="3926" spans="1:10">
      <c r="A3926" s="10" t="s">
        <v>83</v>
      </c>
      <c r="B3926" s="10">
        <v>536496</v>
      </c>
      <c r="C3926" s="10">
        <v>42877</v>
      </c>
      <c r="D3926" s="10" t="s">
        <v>147</v>
      </c>
      <c r="E3926" s="10" t="s">
        <v>52</v>
      </c>
      <c r="F3926" s="10" t="s">
        <v>152</v>
      </c>
      <c r="G3926" s="10" t="s">
        <v>551</v>
      </c>
      <c r="H3926" s="10" t="s">
        <v>3709</v>
      </c>
      <c r="I3926" s="10" t="s">
        <v>149</v>
      </c>
      <c r="J3926" s="10" t="str">
        <f t="shared" si="61"/>
        <v>536496-CHINAMECA</v>
      </c>
    </row>
    <row r="3927" spans="1:10">
      <c r="A3927" s="10" t="s">
        <v>77</v>
      </c>
      <c r="B3927" s="10">
        <v>530024</v>
      </c>
      <c r="C3927" s="10">
        <v>7166</v>
      </c>
      <c r="D3927" s="10" t="s">
        <v>6219</v>
      </c>
      <c r="E3927" s="10" t="s">
        <v>26</v>
      </c>
      <c r="F3927" s="10" t="s">
        <v>27</v>
      </c>
      <c r="G3927" s="10" t="s">
        <v>79</v>
      </c>
      <c r="H3927" s="10" t="s">
        <v>6220</v>
      </c>
      <c r="I3927" s="10" t="s">
        <v>6221</v>
      </c>
      <c r="J3927" s="10" t="str">
        <f t="shared" si="61"/>
        <v>530024-MARIA FERNANDA LOPEZ FRAGOSO</v>
      </c>
    </row>
    <row r="3928" spans="1:10">
      <c r="A3928" s="10" t="s">
        <v>24</v>
      </c>
      <c r="B3928" s="10">
        <v>531303</v>
      </c>
      <c r="C3928" s="10">
        <v>4113</v>
      </c>
      <c r="D3928" s="10" t="s">
        <v>3502</v>
      </c>
      <c r="E3928" s="10" t="s">
        <v>91</v>
      </c>
      <c r="F3928" s="10" t="s">
        <v>92</v>
      </c>
      <c r="G3928" s="10" t="s">
        <v>606</v>
      </c>
      <c r="H3928" s="10" t="s">
        <v>3503</v>
      </c>
      <c r="I3928" s="10" t="s">
        <v>658</v>
      </c>
      <c r="J3928" s="10" t="str">
        <f t="shared" si="61"/>
        <v>531303-MARTI</v>
      </c>
    </row>
    <row r="3929" spans="1:10">
      <c r="A3929" s="10" t="s">
        <v>33</v>
      </c>
      <c r="B3929" s="10">
        <v>534825</v>
      </c>
      <c r="C3929" s="10">
        <v>22315</v>
      </c>
      <c r="D3929" s="10" t="s">
        <v>3710</v>
      </c>
      <c r="E3929" s="10" t="s">
        <v>35</v>
      </c>
      <c r="F3929" s="10" t="s">
        <v>36</v>
      </c>
      <c r="G3929" s="10" t="s">
        <v>37</v>
      </c>
      <c r="H3929" s="10" t="s">
        <v>525</v>
      </c>
      <c r="I3929" s="10" t="s">
        <v>3711</v>
      </c>
      <c r="J3929" s="10" t="str">
        <f t="shared" si="61"/>
        <v>534825-PERIFERICO</v>
      </c>
    </row>
    <row r="3930" spans="1:10">
      <c r="A3930" s="10" t="s">
        <v>77</v>
      </c>
      <c r="B3930" s="10">
        <v>533718</v>
      </c>
      <c r="C3930" s="10">
        <v>2133</v>
      </c>
      <c r="D3930" s="10" t="s">
        <v>6317</v>
      </c>
      <c r="E3930" s="10" t="s">
        <v>91</v>
      </c>
      <c r="F3930" s="10" t="s">
        <v>92</v>
      </c>
      <c r="G3930" s="10" t="s">
        <v>93</v>
      </c>
      <c r="H3930" s="10" t="s">
        <v>6318</v>
      </c>
      <c r="I3930" s="10" t="s">
        <v>2204</v>
      </c>
      <c r="J3930" s="10" t="str">
        <f t="shared" si="61"/>
        <v>533718-ATRACCION DEL COLOR</v>
      </c>
    </row>
    <row r="3931" spans="1:10">
      <c r="A3931" s="10" t="s">
        <v>83</v>
      </c>
      <c r="B3931" s="10">
        <v>530098</v>
      </c>
      <c r="C3931" s="10">
        <v>41803</v>
      </c>
      <c r="D3931" s="10" t="s">
        <v>147</v>
      </c>
      <c r="E3931" s="10" t="s">
        <v>52</v>
      </c>
      <c r="F3931" s="10" t="s">
        <v>152</v>
      </c>
      <c r="G3931" s="10" t="s">
        <v>551</v>
      </c>
      <c r="H3931" s="10" t="s">
        <v>3712</v>
      </c>
      <c r="I3931" s="10" t="s">
        <v>149</v>
      </c>
      <c r="J3931" s="10" t="str">
        <f t="shared" si="61"/>
        <v>530098-COMEX ISLA NICOLAS BRAVO</v>
      </c>
    </row>
    <row r="3932" spans="1:10">
      <c r="A3932" s="10" t="s">
        <v>24</v>
      </c>
      <c r="B3932" s="10">
        <v>536501</v>
      </c>
      <c r="C3932" s="10">
        <v>4522</v>
      </c>
      <c r="D3932" s="10" t="s">
        <v>25</v>
      </c>
      <c r="E3932" s="10" t="s">
        <v>26</v>
      </c>
      <c r="F3932" s="10" t="s">
        <v>27</v>
      </c>
      <c r="G3932" s="10" t="s">
        <v>28</v>
      </c>
      <c r="H3932" s="10" t="s">
        <v>3713</v>
      </c>
      <c r="I3932" s="10" t="s">
        <v>30</v>
      </c>
      <c r="J3932" s="10" t="str">
        <f t="shared" si="61"/>
        <v>536501-MADRE SELVA</v>
      </c>
    </row>
    <row r="3933" spans="1:10">
      <c r="A3933" s="10" t="s">
        <v>365</v>
      </c>
      <c r="B3933" s="10">
        <v>538947</v>
      </c>
      <c r="C3933" s="10">
        <v>32905</v>
      </c>
      <c r="D3933" s="10" t="s">
        <v>366</v>
      </c>
      <c r="E3933" s="10" t="s">
        <v>44</v>
      </c>
      <c r="F3933" s="10" t="s">
        <v>45</v>
      </c>
      <c r="G3933" s="10" t="s">
        <v>187</v>
      </c>
      <c r="H3933" s="10" t="s">
        <v>2103</v>
      </c>
      <c r="I3933" s="10" t="s">
        <v>364</v>
      </c>
      <c r="J3933" s="10" t="str">
        <f t="shared" si="61"/>
        <v>538947-MEXICO</v>
      </c>
    </row>
    <row r="3934" spans="1:10">
      <c r="A3934" s="10" t="s">
        <v>221</v>
      </c>
      <c r="B3934" s="10">
        <v>536430</v>
      </c>
      <c r="C3934" s="10">
        <v>42856</v>
      </c>
      <c r="D3934" s="10" t="s">
        <v>5607</v>
      </c>
      <c r="E3934" s="10" t="s">
        <v>26</v>
      </c>
      <c r="F3934" s="10" t="s">
        <v>223</v>
      </c>
      <c r="G3934" s="10" t="s">
        <v>991</v>
      </c>
      <c r="H3934" s="10" t="s">
        <v>992</v>
      </c>
      <c r="I3934" s="10" t="s">
        <v>5609</v>
      </c>
      <c r="J3934" s="10" t="str">
        <f t="shared" si="61"/>
        <v>536430-HUEYAPAN</v>
      </c>
    </row>
    <row r="3935" spans="1:10">
      <c r="A3935" s="10" t="s">
        <v>442</v>
      </c>
      <c r="B3935" s="10">
        <v>535335</v>
      </c>
      <c r="C3935" s="10">
        <v>32132</v>
      </c>
      <c r="D3935" s="10" t="s">
        <v>5620</v>
      </c>
      <c r="E3935" s="10" t="s">
        <v>180</v>
      </c>
      <c r="F3935" s="10" t="s">
        <v>444</v>
      </c>
      <c r="G3935" s="10" t="s">
        <v>704</v>
      </c>
      <c r="H3935" s="10" t="s">
        <v>5849</v>
      </c>
      <c r="I3935" s="10" t="s">
        <v>5621</v>
      </c>
      <c r="J3935" s="10" t="str">
        <f t="shared" si="61"/>
        <v>535335-TEMOSACHIC</v>
      </c>
    </row>
    <row r="3936" spans="1:10">
      <c r="A3936" s="10" t="s">
        <v>24</v>
      </c>
      <c r="B3936" s="10">
        <v>538944</v>
      </c>
      <c r="C3936" s="10">
        <v>4828</v>
      </c>
      <c r="D3936" s="10" t="s">
        <v>1407</v>
      </c>
      <c r="E3936" s="10" t="s">
        <v>91</v>
      </c>
      <c r="F3936" s="10" t="s">
        <v>92</v>
      </c>
      <c r="G3936" s="10" t="s">
        <v>1007</v>
      </c>
      <c r="H3936" s="10" t="s">
        <v>3687</v>
      </c>
      <c r="I3936" s="10" t="s">
        <v>1409</v>
      </c>
      <c r="J3936" s="10" t="str">
        <f t="shared" si="61"/>
        <v>538944-PINTURAS DIVISION</v>
      </c>
    </row>
    <row r="3937" spans="1:10">
      <c r="A3937" s="10" t="s">
        <v>562</v>
      </c>
      <c r="B3937" s="10">
        <v>537271</v>
      </c>
      <c r="C3937" s="10">
        <v>32556</v>
      </c>
      <c r="D3937" s="10" t="s">
        <v>413</v>
      </c>
      <c r="E3937" s="10" t="s">
        <v>180</v>
      </c>
      <c r="F3937" s="10" t="s">
        <v>444</v>
      </c>
      <c r="G3937" s="10" t="s">
        <v>564</v>
      </c>
      <c r="H3937" s="10" t="s">
        <v>5890</v>
      </c>
      <c r="I3937" s="10" t="s">
        <v>69</v>
      </c>
      <c r="J3937" s="10" t="str">
        <f t="shared" si="61"/>
        <v>537271-SABINAS CUAUHTEMOC</v>
      </c>
    </row>
    <row r="3938" spans="1:10">
      <c r="A3938" s="10" t="s">
        <v>58</v>
      </c>
      <c r="B3938" s="10">
        <v>535015</v>
      </c>
      <c r="C3938" s="10">
        <v>42285</v>
      </c>
      <c r="D3938" s="10" t="s">
        <v>59</v>
      </c>
      <c r="E3938" s="10" t="s">
        <v>52</v>
      </c>
      <c r="F3938" s="10" t="s">
        <v>60</v>
      </c>
      <c r="G3938" s="10" t="s">
        <v>61</v>
      </c>
      <c r="H3938" s="10" t="s">
        <v>1668</v>
      </c>
      <c r="I3938" s="10" t="s">
        <v>63</v>
      </c>
      <c r="J3938" s="10" t="str">
        <f t="shared" si="61"/>
        <v>535015-AV. CENTRAL 70</v>
      </c>
    </row>
    <row r="3939" spans="1:10">
      <c r="A3939" s="10" t="s">
        <v>214</v>
      </c>
      <c r="B3939" s="10">
        <v>538547</v>
      </c>
      <c r="C3939" s="10">
        <v>32829</v>
      </c>
      <c r="D3939" s="10" t="s">
        <v>215</v>
      </c>
      <c r="E3939" s="10" t="s">
        <v>44</v>
      </c>
      <c r="F3939" s="10" t="s">
        <v>45</v>
      </c>
      <c r="G3939" s="10" t="s">
        <v>216</v>
      </c>
      <c r="H3939" s="10" t="s">
        <v>3716</v>
      </c>
      <c r="I3939" s="10" t="s">
        <v>218</v>
      </c>
      <c r="J3939" s="10" t="str">
        <f t="shared" si="61"/>
        <v>538547-VILLA MAGNA</v>
      </c>
    </row>
    <row r="3940" spans="1:10">
      <c r="A3940" s="10" t="s">
        <v>468</v>
      </c>
      <c r="B3940" s="10">
        <v>531467</v>
      </c>
      <c r="C3940" s="10">
        <v>42445</v>
      </c>
      <c r="D3940" s="10" t="s">
        <v>592</v>
      </c>
      <c r="E3940" s="10" t="s">
        <v>91</v>
      </c>
      <c r="F3940" s="10" t="s">
        <v>311</v>
      </c>
      <c r="G3940" s="10" t="s">
        <v>469</v>
      </c>
      <c r="H3940" s="10" t="s">
        <v>3721</v>
      </c>
      <c r="I3940" s="10" t="s">
        <v>160</v>
      </c>
      <c r="J3940" s="10" t="str">
        <f t="shared" si="61"/>
        <v>531467-GUILLERMO VALLE</v>
      </c>
    </row>
    <row r="3941" spans="1:10">
      <c r="A3941" s="10" t="s">
        <v>64</v>
      </c>
      <c r="B3941" s="10">
        <v>536520</v>
      </c>
      <c r="C3941" s="10">
        <v>32412</v>
      </c>
      <c r="D3941" s="10" t="s">
        <v>65</v>
      </c>
      <c r="E3941" s="10" t="s">
        <v>44</v>
      </c>
      <c r="F3941" s="10" t="s">
        <v>66</v>
      </c>
      <c r="G3941" s="10" t="s">
        <v>67</v>
      </c>
      <c r="H3941" s="10" t="s">
        <v>2132</v>
      </c>
      <c r="I3941" s="10" t="s">
        <v>69</v>
      </c>
      <c r="J3941" s="10" t="str">
        <f t="shared" si="61"/>
        <v>536520-CUMBRES ELITE</v>
      </c>
    </row>
    <row r="3942" spans="1:10">
      <c r="A3942" s="10" t="s">
        <v>77</v>
      </c>
      <c r="B3942" s="10">
        <v>538729</v>
      </c>
      <c r="C3942" s="10">
        <v>7757</v>
      </c>
      <c r="D3942" s="10" t="s">
        <v>3807</v>
      </c>
      <c r="E3942" s="10" t="s">
        <v>26</v>
      </c>
      <c r="F3942" s="10" t="s">
        <v>127</v>
      </c>
      <c r="G3942" s="10" t="s">
        <v>300</v>
      </c>
      <c r="H3942" s="10" t="s">
        <v>4301</v>
      </c>
      <c r="I3942" s="10" t="s">
        <v>339</v>
      </c>
      <c r="J3942" s="10" t="str">
        <f t="shared" si="61"/>
        <v>538729-EL TENAYO CENTRO</v>
      </c>
    </row>
    <row r="3943" spans="1:10">
      <c r="A3943" s="10" t="s">
        <v>83</v>
      </c>
      <c r="B3943" s="10">
        <v>531869</v>
      </c>
      <c r="C3943" s="10">
        <v>41033</v>
      </c>
      <c r="D3943" s="10" t="s">
        <v>101</v>
      </c>
      <c r="E3943" s="10" t="s">
        <v>52</v>
      </c>
      <c r="F3943" s="10" t="s">
        <v>85</v>
      </c>
      <c r="G3943" s="10" t="s">
        <v>102</v>
      </c>
      <c r="H3943" s="10" t="s">
        <v>1348</v>
      </c>
      <c r="I3943" s="10" t="s">
        <v>104</v>
      </c>
      <c r="J3943" s="10" t="str">
        <f t="shared" si="61"/>
        <v>531869-PRIM</v>
      </c>
    </row>
    <row r="3944" spans="1:10">
      <c r="A3944" s="10" t="s">
        <v>120</v>
      </c>
      <c r="B3944" s="10">
        <v>530149</v>
      </c>
      <c r="C3944" s="10">
        <v>21487</v>
      </c>
      <c r="D3944" s="10" t="s">
        <v>121</v>
      </c>
      <c r="E3944" s="10" t="s">
        <v>35</v>
      </c>
      <c r="F3944" s="10" t="s">
        <v>122</v>
      </c>
      <c r="G3944" s="10" t="s">
        <v>123</v>
      </c>
      <c r="H3944" s="10" t="s">
        <v>3717</v>
      </c>
      <c r="I3944" s="10" t="s">
        <v>125</v>
      </c>
      <c r="J3944" s="10" t="str">
        <f t="shared" si="61"/>
        <v>530149-PANINDICUARO</v>
      </c>
    </row>
    <row r="3945" spans="1:10">
      <c r="A3945" s="10" t="s">
        <v>83</v>
      </c>
      <c r="B3945" s="10">
        <v>537569</v>
      </c>
      <c r="C3945" s="10">
        <v>43196</v>
      </c>
      <c r="D3945" s="10" t="s">
        <v>84</v>
      </c>
      <c r="E3945" s="10" t="s">
        <v>52</v>
      </c>
      <c r="F3945" s="10" t="s">
        <v>85</v>
      </c>
      <c r="G3945" s="10" t="s">
        <v>86</v>
      </c>
      <c r="H3945" s="10" t="s">
        <v>3723</v>
      </c>
      <c r="I3945" s="10" t="s">
        <v>88</v>
      </c>
      <c r="J3945" s="10" t="str">
        <f t="shared" si="61"/>
        <v>537569-LA PRADERA</v>
      </c>
    </row>
    <row r="3946" spans="1:10">
      <c r="A3946" s="10" t="s">
        <v>240</v>
      </c>
      <c r="B3946" s="10">
        <v>530196</v>
      </c>
      <c r="C3946" s="10">
        <v>40411</v>
      </c>
      <c r="D3946" s="10" t="s">
        <v>3718</v>
      </c>
      <c r="E3946" s="10" t="s">
        <v>26</v>
      </c>
      <c r="F3946" s="10" t="s">
        <v>223</v>
      </c>
      <c r="G3946" s="10" t="s">
        <v>242</v>
      </c>
      <c r="H3946" s="10" t="s">
        <v>3719</v>
      </c>
      <c r="I3946" s="10" t="s">
        <v>3720</v>
      </c>
      <c r="J3946" s="10" t="str">
        <f t="shared" si="61"/>
        <v>530196-TECPAN</v>
      </c>
    </row>
    <row r="3947" spans="1:10">
      <c r="A3947" s="10" t="s">
        <v>24</v>
      </c>
      <c r="B3947" s="10">
        <v>536422</v>
      </c>
      <c r="C3947" s="10">
        <v>4391</v>
      </c>
      <c r="D3947" s="10" t="s">
        <v>801</v>
      </c>
      <c r="E3947" s="10" t="s">
        <v>91</v>
      </c>
      <c r="F3947" s="10" t="s">
        <v>143</v>
      </c>
      <c r="G3947" s="10" t="s">
        <v>168</v>
      </c>
      <c r="H3947" s="10" t="s">
        <v>1838</v>
      </c>
      <c r="I3947" s="10" t="s">
        <v>155</v>
      </c>
      <c r="J3947" s="10" t="str">
        <f t="shared" si="61"/>
        <v>536422-PINTURAS BEST, S.A. DE C.V.</v>
      </c>
    </row>
    <row r="3948" spans="1:10">
      <c r="A3948" s="10" t="s">
        <v>535</v>
      </c>
      <c r="B3948" s="10">
        <v>537466</v>
      </c>
      <c r="C3948" s="10">
        <v>32630</v>
      </c>
      <c r="D3948" s="10" t="s">
        <v>413</v>
      </c>
      <c r="E3948" s="10" t="s">
        <v>44</v>
      </c>
      <c r="F3948" s="10" t="s">
        <v>66</v>
      </c>
      <c r="G3948" s="10" t="s">
        <v>1121</v>
      </c>
      <c r="H3948" s="10" t="s">
        <v>3727</v>
      </c>
      <c r="I3948" s="10" t="s">
        <v>69</v>
      </c>
      <c r="J3948" s="10" t="str">
        <f t="shared" si="61"/>
        <v>537466-VIA MONTERREY</v>
      </c>
    </row>
    <row r="3949" spans="1:10">
      <c r="A3949" s="10" t="s">
        <v>178</v>
      </c>
      <c r="B3949" s="10">
        <v>532479</v>
      </c>
      <c r="C3949" s="10">
        <v>22385</v>
      </c>
      <c r="D3949" s="10" t="s">
        <v>179</v>
      </c>
      <c r="E3949" s="10" t="s">
        <v>180</v>
      </c>
      <c r="F3949" s="10" t="s">
        <v>181</v>
      </c>
      <c r="G3949" s="10" t="s">
        <v>182</v>
      </c>
      <c r="H3949" s="10" t="s">
        <v>3889</v>
      </c>
      <c r="I3949" s="10" t="s">
        <v>184</v>
      </c>
      <c r="J3949" s="10" t="str">
        <f t="shared" si="61"/>
        <v>532479-SUCURSAL LIMON</v>
      </c>
    </row>
    <row r="3950" spans="1:10">
      <c r="A3950" s="10" t="s">
        <v>198</v>
      </c>
      <c r="B3950" s="10">
        <v>531540</v>
      </c>
      <c r="C3950" s="10">
        <v>43546</v>
      </c>
      <c r="D3950" s="10" t="s">
        <v>287</v>
      </c>
      <c r="E3950" s="10" t="s">
        <v>52</v>
      </c>
      <c r="F3950" s="10" t="s">
        <v>60</v>
      </c>
      <c r="G3950" s="10" t="s">
        <v>199</v>
      </c>
      <c r="H3950" s="10" t="s">
        <v>3725</v>
      </c>
      <c r="I3950" s="10" t="s">
        <v>289</v>
      </c>
      <c r="J3950" s="10" t="str">
        <f t="shared" si="61"/>
        <v>531540-ISLA MUJERES</v>
      </c>
    </row>
    <row r="3951" spans="1:10">
      <c r="A3951" s="10" t="s">
        <v>193</v>
      </c>
      <c r="B3951" s="10">
        <v>532333</v>
      </c>
      <c r="C3951" s="10">
        <v>21743</v>
      </c>
      <c r="D3951" s="10" t="s">
        <v>194</v>
      </c>
      <c r="E3951" s="10" t="s">
        <v>180</v>
      </c>
      <c r="F3951" s="10" t="s">
        <v>195</v>
      </c>
      <c r="G3951" s="10" t="s">
        <v>196</v>
      </c>
      <c r="H3951" s="10" t="s">
        <v>862</v>
      </c>
      <c r="I3951" s="10" t="s">
        <v>88</v>
      </c>
      <c r="J3951" s="10" t="str">
        <f t="shared" si="61"/>
        <v>532333-CONSTITUCION</v>
      </c>
    </row>
    <row r="3952" spans="1:10">
      <c r="A3952" s="10" t="s">
        <v>71</v>
      </c>
      <c r="B3952" s="10">
        <v>536014</v>
      </c>
      <c r="C3952" s="10">
        <v>42712</v>
      </c>
      <c r="D3952" s="10" t="s">
        <v>618</v>
      </c>
      <c r="E3952" s="10" t="s">
        <v>44</v>
      </c>
      <c r="F3952" s="10" t="s">
        <v>45</v>
      </c>
      <c r="G3952" s="10" t="s">
        <v>619</v>
      </c>
      <c r="H3952" s="10" t="s">
        <v>3726</v>
      </c>
      <c r="I3952" s="10" t="s">
        <v>107</v>
      </c>
      <c r="J3952" s="10" t="str">
        <f t="shared" si="61"/>
        <v>536014-G BONFIL</v>
      </c>
    </row>
    <row r="3953" spans="1:10">
      <c r="A3953" s="10" t="s">
        <v>262</v>
      </c>
      <c r="B3953" s="10">
        <v>534099</v>
      </c>
      <c r="C3953" s="10">
        <v>41952</v>
      </c>
      <c r="D3953" s="10" t="s">
        <v>1647</v>
      </c>
      <c r="E3953" s="10" t="s">
        <v>52</v>
      </c>
      <c r="F3953" s="10" t="s">
        <v>85</v>
      </c>
      <c r="G3953" s="10" t="s">
        <v>276</v>
      </c>
      <c r="H3953" s="10" t="s">
        <v>3728</v>
      </c>
      <c r="I3953" s="10" t="s">
        <v>1649</v>
      </c>
      <c r="J3953" s="10" t="str">
        <f t="shared" si="61"/>
        <v>534099-CHIPILO CRUCERO</v>
      </c>
    </row>
    <row r="3954" spans="1:10">
      <c r="A3954" s="10" t="s">
        <v>77</v>
      </c>
      <c r="B3954" s="10">
        <v>531120</v>
      </c>
      <c r="C3954" s="10">
        <v>4621</v>
      </c>
      <c r="D3954" s="10" t="s">
        <v>263</v>
      </c>
      <c r="E3954" s="10" t="s">
        <v>91</v>
      </c>
      <c r="F3954" s="10" t="s">
        <v>143</v>
      </c>
      <c r="G3954" s="10" t="s">
        <v>168</v>
      </c>
      <c r="H3954" s="10" t="s">
        <v>357</v>
      </c>
      <c r="I3954" s="10" t="s">
        <v>155</v>
      </c>
      <c r="J3954" s="10" t="str">
        <f t="shared" si="61"/>
        <v>531120-OLIMPIADA</v>
      </c>
    </row>
    <row r="3955" spans="1:10">
      <c r="A3955" s="10" t="s">
        <v>535</v>
      </c>
      <c r="B3955" s="10">
        <v>535550</v>
      </c>
      <c r="C3955" s="10">
        <v>32237</v>
      </c>
      <c r="D3955" s="10" t="s">
        <v>413</v>
      </c>
      <c r="E3955" s="10" t="s">
        <v>44</v>
      </c>
      <c r="F3955" s="10" t="s">
        <v>66</v>
      </c>
      <c r="G3955" s="10" t="s">
        <v>1121</v>
      </c>
      <c r="H3955" s="10" t="s">
        <v>446</v>
      </c>
      <c r="I3955" s="10" t="s">
        <v>69</v>
      </c>
      <c r="J3955" s="10" t="str">
        <f t="shared" si="61"/>
        <v>535550-LOPEZ MATEOS</v>
      </c>
    </row>
    <row r="3956" spans="1:10">
      <c r="A3956" s="10" t="s">
        <v>64</v>
      </c>
      <c r="B3956" s="10">
        <v>538020</v>
      </c>
      <c r="C3956" s="10">
        <v>32774</v>
      </c>
      <c r="D3956" s="10" t="s">
        <v>1917</v>
      </c>
      <c r="E3956" s="10" t="s">
        <v>44</v>
      </c>
      <c r="F3956" s="10" t="s">
        <v>66</v>
      </c>
      <c r="G3956" s="10" t="s">
        <v>272</v>
      </c>
      <c r="H3956" s="10" t="s">
        <v>3108</v>
      </c>
      <c r="I3956" s="10" t="s">
        <v>1919</v>
      </c>
      <c r="J3956" s="10" t="str">
        <f t="shared" si="61"/>
        <v>538020-BALCONES DEL NORTE</v>
      </c>
    </row>
    <row r="3957" spans="1:10">
      <c r="A3957" s="10" t="s">
        <v>77</v>
      </c>
      <c r="B3957" s="10">
        <v>538157</v>
      </c>
      <c r="C3957" s="10">
        <v>4680</v>
      </c>
      <c r="D3957" s="10" t="s">
        <v>151</v>
      </c>
      <c r="E3957" s="10" t="s">
        <v>91</v>
      </c>
      <c r="F3957" s="10" t="s">
        <v>143</v>
      </c>
      <c r="G3957" s="10" t="s">
        <v>168</v>
      </c>
      <c r="H3957" s="10" t="s">
        <v>2790</v>
      </c>
      <c r="I3957" s="10" t="s">
        <v>155</v>
      </c>
      <c r="J3957" s="10" t="str">
        <f t="shared" si="61"/>
        <v>538157-SAN MARTIN</v>
      </c>
    </row>
    <row r="3958" spans="1:10">
      <c r="A3958" s="10" t="s">
        <v>64</v>
      </c>
      <c r="B3958" s="10">
        <v>537693</v>
      </c>
      <c r="C3958" s="10">
        <v>32699</v>
      </c>
      <c r="D3958" s="10" t="s">
        <v>43</v>
      </c>
      <c r="E3958" s="10" t="s">
        <v>44</v>
      </c>
      <c r="F3958" s="10" t="s">
        <v>66</v>
      </c>
      <c r="G3958" s="10" t="s">
        <v>537</v>
      </c>
      <c r="H3958" s="10" t="s">
        <v>3731</v>
      </c>
      <c r="I3958" s="10" t="s">
        <v>48</v>
      </c>
      <c r="J3958" s="10" t="str">
        <f t="shared" si="61"/>
        <v>537693-LOMAS DE SAN MARTIN</v>
      </c>
    </row>
    <row r="3959" spans="1:10">
      <c r="A3959" s="10" t="s">
        <v>365</v>
      </c>
      <c r="B3959" s="10">
        <v>538907</v>
      </c>
      <c r="C3959" s="10">
        <v>32877</v>
      </c>
      <c r="D3959" s="10" t="s">
        <v>366</v>
      </c>
      <c r="E3959" s="10" t="s">
        <v>44</v>
      </c>
      <c r="F3959" s="10" t="s">
        <v>45</v>
      </c>
      <c r="G3959" s="10" t="s">
        <v>187</v>
      </c>
      <c r="H3959" s="10" t="s">
        <v>2610</v>
      </c>
      <c r="I3959" s="10" t="s">
        <v>364</v>
      </c>
      <c r="J3959" s="10" t="str">
        <f t="shared" si="61"/>
        <v>538907-TROJES DE KRISTAL</v>
      </c>
    </row>
    <row r="3960" spans="1:10">
      <c r="A3960" s="10" t="s">
        <v>24</v>
      </c>
      <c r="B3960" s="10">
        <v>538793</v>
      </c>
      <c r="C3960" s="10">
        <v>8162</v>
      </c>
      <c r="D3960" s="10" t="s">
        <v>1077</v>
      </c>
      <c r="E3960" s="10" t="s">
        <v>26</v>
      </c>
      <c r="F3960" s="10" t="s">
        <v>127</v>
      </c>
      <c r="G3960" s="10" t="s">
        <v>300</v>
      </c>
      <c r="H3960" s="10" t="s">
        <v>5152</v>
      </c>
      <c r="I3960" s="10" t="s">
        <v>1079</v>
      </c>
      <c r="J3960" s="10" t="str">
        <f t="shared" si="61"/>
        <v>538793-COMEX TOLA</v>
      </c>
    </row>
    <row r="3961" spans="1:10">
      <c r="A3961" s="10" t="s">
        <v>58</v>
      </c>
      <c r="B3961" s="10">
        <v>530845</v>
      </c>
      <c r="C3961" s="10">
        <v>41067</v>
      </c>
      <c r="D3961" s="10" t="s">
        <v>59</v>
      </c>
      <c r="E3961" s="10" t="s">
        <v>52</v>
      </c>
      <c r="F3961" s="10" t="s">
        <v>60</v>
      </c>
      <c r="G3961" s="10" t="s">
        <v>61</v>
      </c>
      <c r="H3961" s="10" t="s">
        <v>2495</v>
      </c>
      <c r="I3961" s="10" t="s">
        <v>63</v>
      </c>
      <c r="J3961" s="10" t="str">
        <f t="shared" si="61"/>
        <v>530845-REPUBLICA</v>
      </c>
    </row>
    <row r="3962" spans="1:10">
      <c r="A3962" s="10" t="s">
        <v>33</v>
      </c>
      <c r="B3962" s="10">
        <v>538132</v>
      </c>
      <c r="C3962" s="10">
        <v>23000</v>
      </c>
      <c r="D3962" s="10" t="s">
        <v>194</v>
      </c>
      <c r="E3962" s="10" t="s">
        <v>35</v>
      </c>
      <c r="F3962" s="10" t="s">
        <v>97</v>
      </c>
      <c r="G3962" s="10" t="s">
        <v>98</v>
      </c>
      <c r="H3962" s="10" t="s">
        <v>570</v>
      </c>
      <c r="I3962" s="10" t="s">
        <v>88</v>
      </c>
      <c r="J3962" s="10" t="str">
        <f t="shared" si="61"/>
        <v>538132-LAS TORRES</v>
      </c>
    </row>
    <row r="3963" spans="1:10">
      <c r="A3963" s="10" t="s">
        <v>71</v>
      </c>
      <c r="B3963" s="10">
        <v>536515</v>
      </c>
      <c r="C3963" s="10">
        <v>42886</v>
      </c>
      <c r="D3963" s="10" t="s">
        <v>1107</v>
      </c>
      <c r="E3963" s="10" t="s">
        <v>44</v>
      </c>
      <c r="F3963" s="10" t="s">
        <v>45</v>
      </c>
      <c r="G3963" s="10" t="s">
        <v>201</v>
      </c>
      <c r="H3963" s="10" t="s">
        <v>4155</v>
      </c>
      <c r="I3963" s="10" t="s">
        <v>1109</v>
      </c>
      <c r="J3963" s="10" t="str">
        <f t="shared" si="61"/>
        <v>536515-TEPEAPULCO</v>
      </c>
    </row>
    <row r="3964" spans="1:10">
      <c r="A3964" s="10" t="s">
        <v>64</v>
      </c>
      <c r="B3964" s="10">
        <v>538187</v>
      </c>
      <c r="C3964" s="10">
        <v>32794</v>
      </c>
      <c r="D3964" s="10" t="s">
        <v>632</v>
      </c>
      <c r="E3964" s="10" t="s">
        <v>44</v>
      </c>
      <c r="F3964" s="10" t="s">
        <v>66</v>
      </c>
      <c r="G3964" s="10" t="s">
        <v>633</v>
      </c>
      <c r="H3964" s="10" t="s">
        <v>3734</v>
      </c>
      <c r="I3964" s="10" t="s">
        <v>635</v>
      </c>
      <c r="J3964" s="10" t="str">
        <f t="shared" si="61"/>
        <v>538187-HEB LAS LOMAS</v>
      </c>
    </row>
    <row r="3965" spans="1:10">
      <c r="A3965" s="10" t="s">
        <v>114</v>
      </c>
      <c r="B3965" s="10">
        <v>530529</v>
      </c>
      <c r="C3965" s="10">
        <v>20982</v>
      </c>
      <c r="D3965" s="10" t="s">
        <v>115</v>
      </c>
      <c r="E3965" s="10" t="s">
        <v>35</v>
      </c>
      <c r="F3965" s="10" t="s">
        <v>116</v>
      </c>
      <c r="G3965" s="10" t="s">
        <v>117</v>
      </c>
      <c r="H3965" s="10" t="s">
        <v>5172</v>
      </c>
      <c r="I3965" s="10" t="s">
        <v>119</v>
      </c>
      <c r="J3965" s="10" t="str">
        <f t="shared" si="61"/>
        <v>530529-PINTURAS REALES MATRIZ</v>
      </c>
    </row>
    <row r="3966" spans="1:10">
      <c r="A3966" s="10" t="s">
        <v>746</v>
      </c>
      <c r="B3966" s="10">
        <v>537545</v>
      </c>
      <c r="C3966" s="10">
        <v>32664</v>
      </c>
      <c r="D3966" s="10" t="s">
        <v>1487</v>
      </c>
      <c r="E3966" s="10" t="s">
        <v>180</v>
      </c>
      <c r="F3966" s="10" t="s">
        <v>444</v>
      </c>
      <c r="G3966" s="10" t="s">
        <v>748</v>
      </c>
      <c r="H3966" s="10" t="s">
        <v>2976</v>
      </c>
      <c r="I3966" s="10" t="s">
        <v>750</v>
      </c>
      <c r="J3966" s="10" t="str">
        <f t="shared" si="61"/>
        <v>537545-COLOR CAR</v>
      </c>
    </row>
    <row r="3967" spans="1:10">
      <c r="A3967" s="10" t="s">
        <v>77</v>
      </c>
      <c r="B3967" s="10">
        <v>538836</v>
      </c>
      <c r="C3967" s="10">
        <v>4810</v>
      </c>
      <c r="D3967" s="10" t="s">
        <v>1267</v>
      </c>
      <c r="E3967" s="10" t="s">
        <v>91</v>
      </c>
      <c r="F3967" s="10" t="s">
        <v>311</v>
      </c>
      <c r="G3967" s="10" t="s">
        <v>485</v>
      </c>
      <c r="H3967" s="10" t="s">
        <v>3738</v>
      </c>
      <c r="I3967" s="10" t="s">
        <v>1269</v>
      </c>
      <c r="J3967" s="10" t="str">
        <f t="shared" si="61"/>
        <v>538836-TEMAS NORTE</v>
      </c>
    </row>
    <row r="3968" spans="1:10">
      <c r="A3968" s="10" t="s">
        <v>198</v>
      </c>
      <c r="B3968" s="10">
        <v>531555</v>
      </c>
      <c r="C3968" s="10">
        <v>43334</v>
      </c>
      <c r="D3968" s="10" t="s">
        <v>287</v>
      </c>
      <c r="E3968" s="10" t="s">
        <v>52</v>
      </c>
      <c r="F3968" s="10" t="s">
        <v>60</v>
      </c>
      <c r="G3968" s="10" t="s">
        <v>199</v>
      </c>
      <c r="H3968" s="10" t="s">
        <v>3735</v>
      </c>
      <c r="I3968" s="10" t="s">
        <v>289</v>
      </c>
      <c r="J3968" s="10" t="str">
        <f t="shared" si="61"/>
        <v>531555-CADIZ</v>
      </c>
    </row>
    <row r="3969" spans="1:10">
      <c r="A3969" s="10" t="s">
        <v>33</v>
      </c>
      <c r="B3969" s="10">
        <v>536055</v>
      </c>
      <c r="C3969" s="10">
        <v>23001</v>
      </c>
      <c r="D3969" s="10" t="s">
        <v>1404</v>
      </c>
      <c r="E3969" s="10" t="s">
        <v>35</v>
      </c>
      <c r="F3969" s="10" t="s">
        <v>36</v>
      </c>
      <c r="G3969" s="10" t="s">
        <v>427</v>
      </c>
      <c r="H3969" s="10" t="s">
        <v>3737</v>
      </c>
      <c r="I3969" s="10" t="s">
        <v>936</v>
      </c>
      <c r="J3969" s="10" t="str">
        <f t="shared" si="61"/>
        <v>536055-EL VERDE</v>
      </c>
    </row>
    <row r="3970" spans="1:10">
      <c r="A3970" s="10" t="s">
        <v>214</v>
      </c>
      <c r="B3970" s="10">
        <v>531262</v>
      </c>
      <c r="C3970" s="10">
        <v>31526</v>
      </c>
      <c r="D3970" s="10" t="s">
        <v>215</v>
      </c>
      <c r="E3970" s="10" t="s">
        <v>44</v>
      </c>
      <c r="F3970" s="10" t="s">
        <v>45</v>
      </c>
      <c r="G3970" s="10" t="s">
        <v>216</v>
      </c>
      <c r="H3970" s="10" t="s">
        <v>1085</v>
      </c>
      <c r="I3970" s="10" t="s">
        <v>218</v>
      </c>
      <c r="J3970" s="10" t="str">
        <f t="shared" si="61"/>
        <v>531262-REFORMA</v>
      </c>
    </row>
    <row r="3971" spans="1:10">
      <c r="A3971" s="10" t="s">
        <v>77</v>
      </c>
      <c r="B3971" s="10">
        <v>536925</v>
      </c>
      <c r="C3971" s="10">
        <v>4475</v>
      </c>
      <c r="D3971" s="10" t="s">
        <v>3739</v>
      </c>
      <c r="E3971" s="10" t="s">
        <v>91</v>
      </c>
      <c r="F3971" s="10" t="s">
        <v>143</v>
      </c>
      <c r="G3971" s="10" t="s">
        <v>267</v>
      </c>
      <c r="H3971" s="10" t="s">
        <v>3740</v>
      </c>
      <c r="I3971" s="10" t="s">
        <v>3741</v>
      </c>
      <c r="J3971" s="10" t="str">
        <f t="shared" ref="J3971:J4034" si="62">CONCATENATE(B3971,"-",H3971)</f>
        <v>536925-COMEX SANTA CRUZ DEL MONTE</v>
      </c>
    </row>
    <row r="3972" spans="1:10">
      <c r="A3972" s="10" t="s">
        <v>324</v>
      </c>
      <c r="B3972" s="10">
        <v>538091</v>
      </c>
      <c r="C3972" s="10">
        <v>32783</v>
      </c>
      <c r="D3972" s="10" t="s">
        <v>384</v>
      </c>
      <c r="E3972" s="10" t="s">
        <v>44</v>
      </c>
      <c r="F3972" s="10" t="s">
        <v>45</v>
      </c>
      <c r="G3972" s="10" t="s">
        <v>187</v>
      </c>
      <c r="H3972" s="10" t="s">
        <v>3743</v>
      </c>
      <c r="I3972" s="10" t="s">
        <v>386</v>
      </c>
      <c r="J3972" s="10" t="str">
        <f t="shared" si="62"/>
        <v>538091-VILLA GARCIA</v>
      </c>
    </row>
    <row r="3973" spans="1:10">
      <c r="A3973" s="10" t="s">
        <v>42</v>
      </c>
      <c r="B3973" s="10">
        <v>536863</v>
      </c>
      <c r="C3973" s="10">
        <v>42971</v>
      </c>
      <c r="D3973" s="10" t="s">
        <v>1173</v>
      </c>
      <c r="E3973" s="10" t="s">
        <v>35</v>
      </c>
      <c r="F3973" s="10" t="s">
        <v>116</v>
      </c>
      <c r="G3973" s="10" t="s">
        <v>292</v>
      </c>
      <c r="H3973" s="10" t="s">
        <v>1174</v>
      </c>
      <c r="I3973" s="10" t="s">
        <v>119</v>
      </c>
      <c r="J3973" s="10" t="str">
        <f t="shared" si="62"/>
        <v>536863-SAN JUAN UNIVERSIDAD</v>
      </c>
    </row>
    <row r="3974" spans="1:10">
      <c r="A3974" s="10" t="s">
        <v>77</v>
      </c>
      <c r="B3974" s="10">
        <v>530605</v>
      </c>
      <c r="C3974" s="10">
        <v>2472</v>
      </c>
      <c r="D3974" s="10" t="s">
        <v>646</v>
      </c>
      <c r="E3974" s="10" t="s">
        <v>26</v>
      </c>
      <c r="F3974" s="10" t="s">
        <v>127</v>
      </c>
      <c r="G3974" s="10" t="s">
        <v>128</v>
      </c>
      <c r="H3974" s="10" t="s">
        <v>2790</v>
      </c>
      <c r="I3974" s="10" t="s">
        <v>648</v>
      </c>
      <c r="J3974" s="10" t="str">
        <f t="shared" si="62"/>
        <v>530605-SAN MARTIN</v>
      </c>
    </row>
    <row r="3975" spans="1:10">
      <c r="A3975" s="10" t="s">
        <v>33</v>
      </c>
      <c r="B3975" s="10">
        <v>537534</v>
      </c>
      <c r="C3975" s="10">
        <v>22885</v>
      </c>
      <c r="D3975" s="10" t="s">
        <v>174</v>
      </c>
      <c r="E3975" s="10" t="s">
        <v>35</v>
      </c>
      <c r="F3975" s="10" t="s">
        <v>36</v>
      </c>
      <c r="G3975" s="10" t="s">
        <v>175</v>
      </c>
      <c r="H3975" s="10" t="s">
        <v>1074</v>
      </c>
      <c r="I3975" s="10" t="s">
        <v>177</v>
      </c>
      <c r="J3975" s="10" t="str">
        <f t="shared" si="62"/>
        <v>537534-MAGISTERIO</v>
      </c>
    </row>
    <row r="3976" spans="1:10">
      <c r="A3976" s="10" t="s">
        <v>240</v>
      </c>
      <c r="B3976" s="10">
        <v>534535</v>
      </c>
      <c r="C3976" s="10">
        <v>42834</v>
      </c>
      <c r="D3976" s="10" t="s">
        <v>1509</v>
      </c>
      <c r="E3976" s="10" t="s">
        <v>26</v>
      </c>
      <c r="F3976" s="10" t="s">
        <v>223</v>
      </c>
      <c r="G3976" s="10" t="s">
        <v>242</v>
      </c>
      <c r="H3976" s="10" t="s">
        <v>650</v>
      </c>
      <c r="I3976" s="10" t="s">
        <v>1511</v>
      </c>
      <c r="J3976" s="10" t="str">
        <f t="shared" si="62"/>
        <v>534535-MATRIZ</v>
      </c>
    </row>
    <row r="3977" spans="1:10">
      <c r="A3977" s="10" t="s">
        <v>120</v>
      </c>
      <c r="B3977" s="10">
        <v>532356</v>
      </c>
      <c r="C3977" s="10">
        <v>21790</v>
      </c>
      <c r="D3977" s="10" t="s">
        <v>6298</v>
      </c>
      <c r="E3977" s="10" t="s">
        <v>35</v>
      </c>
      <c r="F3977" s="10" t="s">
        <v>122</v>
      </c>
      <c r="G3977" s="10" t="s">
        <v>493</v>
      </c>
      <c r="H3977" s="10" t="s">
        <v>2870</v>
      </c>
      <c r="I3977" s="10" t="s">
        <v>5906</v>
      </c>
      <c r="J3977" s="10" t="str">
        <f t="shared" si="62"/>
        <v>532356-NUMARAN</v>
      </c>
    </row>
    <row r="3978" spans="1:10">
      <c r="A3978" s="10" t="s">
        <v>114</v>
      </c>
      <c r="B3978" s="10">
        <v>530537</v>
      </c>
      <c r="C3978" s="10">
        <v>20982</v>
      </c>
      <c r="D3978" s="10" t="s">
        <v>115</v>
      </c>
      <c r="E3978" s="10" t="s">
        <v>35</v>
      </c>
      <c r="F3978" s="10" t="s">
        <v>116</v>
      </c>
      <c r="G3978" s="10" t="s">
        <v>117</v>
      </c>
      <c r="H3978" s="10" t="s">
        <v>3191</v>
      </c>
      <c r="I3978" s="10" t="s">
        <v>119</v>
      </c>
      <c r="J3978" s="10" t="str">
        <f t="shared" si="62"/>
        <v>530537-PINTURAS TATIANA MATRIZ</v>
      </c>
    </row>
    <row r="3979" spans="1:10">
      <c r="A3979" s="10" t="s">
        <v>77</v>
      </c>
      <c r="B3979" s="10">
        <v>536429</v>
      </c>
      <c r="C3979" s="10">
        <v>4396</v>
      </c>
      <c r="D3979" s="10" t="s">
        <v>1370</v>
      </c>
      <c r="E3979" s="10" t="s">
        <v>91</v>
      </c>
      <c r="F3979" s="10" t="s">
        <v>143</v>
      </c>
      <c r="G3979" s="10" t="s">
        <v>144</v>
      </c>
      <c r="H3979" s="10" t="s">
        <v>3745</v>
      </c>
      <c r="I3979" s="10" t="s">
        <v>1372</v>
      </c>
      <c r="J3979" s="10" t="str">
        <f t="shared" si="62"/>
        <v>536429-COMEX PERINORTE</v>
      </c>
    </row>
    <row r="3980" spans="1:10">
      <c r="A3980" s="10" t="s">
        <v>64</v>
      </c>
      <c r="B3980" s="10">
        <v>534539</v>
      </c>
      <c r="C3980" s="10">
        <v>31841</v>
      </c>
      <c r="D3980" s="10" t="s">
        <v>741</v>
      </c>
      <c r="E3980" s="10" t="s">
        <v>44</v>
      </c>
      <c r="F3980" s="10" t="s">
        <v>66</v>
      </c>
      <c r="G3980" s="10" t="s">
        <v>633</v>
      </c>
      <c r="H3980" s="10" t="s">
        <v>3746</v>
      </c>
      <c r="I3980" s="10" t="s">
        <v>743</v>
      </c>
      <c r="J3980" s="10" t="str">
        <f t="shared" si="62"/>
        <v>534539-BARRAGAN</v>
      </c>
    </row>
    <row r="3981" spans="1:10">
      <c r="A3981" s="10" t="s">
        <v>163</v>
      </c>
      <c r="B3981" s="10">
        <v>535878</v>
      </c>
      <c r="C3981" s="10">
        <v>42646</v>
      </c>
      <c r="D3981" s="10" t="s">
        <v>649</v>
      </c>
      <c r="E3981" s="10" t="s">
        <v>26</v>
      </c>
      <c r="F3981" s="10" t="s">
        <v>223</v>
      </c>
      <c r="G3981" s="10" t="s">
        <v>376</v>
      </c>
      <c r="H3981" s="10" t="s">
        <v>3748</v>
      </c>
      <c r="I3981" s="10" t="s">
        <v>651</v>
      </c>
      <c r="J3981" s="10" t="str">
        <f t="shared" si="62"/>
        <v>535878-COIXTLAHUACA</v>
      </c>
    </row>
    <row r="3982" spans="1:10">
      <c r="A3982" s="10" t="s">
        <v>71</v>
      </c>
      <c r="B3982" s="10">
        <v>537320</v>
      </c>
      <c r="C3982" s="10">
        <v>43129</v>
      </c>
      <c r="D3982" s="10" t="s">
        <v>131</v>
      </c>
      <c r="E3982" s="10" t="s">
        <v>44</v>
      </c>
      <c r="F3982" s="10" t="s">
        <v>66</v>
      </c>
      <c r="G3982" s="10" t="s">
        <v>132</v>
      </c>
      <c r="H3982" s="10" t="s">
        <v>4759</v>
      </c>
      <c r="I3982" s="10" t="s">
        <v>107</v>
      </c>
      <c r="J3982" s="10" t="str">
        <f t="shared" si="62"/>
        <v>537320-ENCARNACION</v>
      </c>
    </row>
    <row r="3983" spans="1:10">
      <c r="A3983" s="10" t="s">
        <v>33</v>
      </c>
      <c r="B3983" s="10">
        <v>536904</v>
      </c>
      <c r="C3983" s="10">
        <v>22755</v>
      </c>
      <c r="D3983" s="10" t="s">
        <v>384</v>
      </c>
      <c r="E3983" s="10" t="s">
        <v>44</v>
      </c>
      <c r="F3983" s="10" t="s">
        <v>45</v>
      </c>
      <c r="G3983" s="10" t="s">
        <v>187</v>
      </c>
      <c r="H3983" s="10" t="s">
        <v>793</v>
      </c>
      <c r="I3983" s="10" t="s">
        <v>386</v>
      </c>
      <c r="J3983" s="10" t="str">
        <f t="shared" si="62"/>
        <v>536904-CALZADA</v>
      </c>
    </row>
    <row r="3984" spans="1:10">
      <c r="A3984" s="10" t="s">
        <v>50</v>
      </c>
      <c r="B3984" s="10">
        <v>534753</v>
      </c>
      <c r="C3984" s="10">
        <v>41125</v>
      </c>
      <c r="D3984" s="10" t="s">
        <v>51</v>
      </c>
      <c r="E3984" s="10" t="s">
        <v>52</v>
      </c>
      <c r="F3984" s="10" t="s">
        <v>53</v>
      </c>
      <c r="G3984" s="10" t="s">
        <v>54</v>
      </c>
      <c r="H3984" s="10" t="s">
        <v>4987</v>
      </c>
      <c r="I3984" s="10" t="s">
        <v>56</v>
      </c>
      <c r="J3984" s="10" t="str">
        <f t="shared" si="62"/>
        <v>534753-VILLA DE LAS ROSAS</v>
      </c>
    </row>
    <row r="3985" spans="1:10">
      <c r="A3985" s="10" t="s">
        <v>262</v>
      </c>
      <c r="B3985" s="10">
        <v>531058</v>
      </c>
      <c r="C3985" s="10">
        <v>32041</v>
      </c>
      <c r="D3985" s="10" t="s">
        <v>263</v>
      </c>
      <c r="E3985" s="10" t="s">
        <v>52</v>
      </c>
      <c r="F3985" s="10" t="s">
        <v>85</v>
      </c>
      <c r="G3985" s="10" t="s">
        <v>264</v>
      </c>
      <c r="H3985" s="10" t="s">
        <v>3236</v>
      </c>
      <c r="I3985" s="10" t="s">
        <v>155</v>
      </c>
      <c r="J3985" s="10" t="str">
        <f t="shared" si="62"/>
        <v>531058-SAN JERONIMO</v>
      </c>
    </row>
    <row r="3986" spans="1:10">
      <c r="A3986" s="10" t="s">
        <v>77</v>
      </c>
      <c r="B3986" s="10">
        <v>538698</v>
      </c>
      <c r="C3986" s="10">
        <v>4785</v>
      </c>
      <c r="D3986" s="10" t="s">
        <v>1370</v>
      </c>
      <c r="E3986" s="10" t="s">
        <v>91</v>
      </c>
      <c r="F3986" s="10" t="s">
        <v>143</v>
      </c>
      <c r="G3986" s="10" t="s">
        <v>144</v>
      </c>
      <c r="H3986" s="10" t="s">
        <v>1686</v>
      </c>
      <c r="I3986" s="10" t="s">
        <v>1372</v>
      </c>
      <c r="J3986" s="10" t="str">
        <f t="shared" si="62"/>
        <v>538698-COMEX SAN FRANCISCO</v>
      </c>
    </row>
    <row r="3987" spans="1:10">
      <c r="A3987" s="10" t="s">
        <v>371</v>
      </c>
      <c r="B3987" s="10">
        <v>535482</v>
      </c>
      <c r="C3987" s="10">
        <v>32208</v>
      </c>
      <c r="D3987" s="10" t="s">
        <v>231</v>
      </c>
      <c r="E3987" s="10" t="s">
        <v>180</v>
      </c>
      <c r="F3987" s="10" t="s">
        <v>181</v>
      </c>
      <c r="G3987" s="10" t="s">
        <v>524</v>
      </c>
      <c r="H3987" s="10" t="s">
        <v>3751</v>
      </c>
      <c r="I3987" s="10" t="s">
        <v>234</v>
      </c>
      <c r="J3987" s="10" t="str">
        <f t="shared" si="62"/>
        <v>535482-CALLE 10</v>
      </c>
    </row>
    <row r="3988" spans="1:10">
      <c r="A3988" s="10" t="s">
        <v>71</v>
      </c>
      <c r="B3988" s="10">
        <v>535621</v>
      </c>
      <c r="C3988" s="10">
        <v>42551</v>
      </c>
      <c r="D3988" s="10" t="s">
        <v>3618</v>
      </c>
      <c r="E3988" s="10" t="s">
        <v>44</v>
      </c>
      <c r="F3988" s="10" t="s">
        <v>45</v>
      </c>
      <c r="G3988" s="10" t="s">
        <v>619</v>
      </c>
      <c r="H3988" s="10" t="s">
        <v>3619</v>
      </c>
      <c r="I3988" s="10" t="s">
        <v>639</v>
      </c>
      <c r="J3988" s="10" t="str">
        <f t="shared" si="62"/>
        <v>535621-COMEX EL ARENAL</v>
      </c>
    </row>
    <row r="3989" spans="1:10">
      <c r="A3989" s="10" t="s">
        <v>262</v>
      </c>
      <c r="B3989" s="10">
        <v>535112</v>
      </c>
      <c r="C3989" s="10">
        <v>42374</v>
      </c>
      <c r="D3989" s="10" t="s">
        <v>3572</v>
      </c>
      <c r="E3989" s="10" t="s">
        <v>52</v>
      </c>
      <c r="F3989" s="10" t="s">
        <v>85</v>
      </c>
      <c r="G3989" s="10" t="s">
        <v>228</v>
      </c>
      <c r="H3989" s="10" t="s">
        <v>3750</v>
      </c>
      <c r="I3989" s="10" t="s">
        <v>1900</v>
      </c>
      <c r="J3989" s="10" t="str">
        <f t="shared" si="62"/>
        <v>535112-COMEX MAGIC</v>
      </c>
    </row>
    <row r="3990" spans="1:10">
      <c r="A3990" s="10" t="s">
        <v>83</v>
      </c>
      <c r="B3990" s="10">
        <v>535986</v>
      </c>
      <c r="C3990" s="10">
        <v>42697</v>
      </c>
      <c r="D3990" s="10" t="s">
        <v>6076</v>
      </c>
      <c r="E3990" s="10" t="s">
        <v>52</v>
      </c>
      <c r="F3990" s="10" t="s">
        <v>152</v>
      </c>
      <c r="G3990" s="10" t="s">
        <v>362</v>
      </c>
      <c r="H3990" s="10" t="s">
        <v>6107</v>
      </c>
      <c r="I3990" s="10" t="s">
        <v>6077</v>
      </c>
      <c r="J3990" s="10" t="str">
        <f t="shared" si="62"/>
        <v>535986-LAS CHOAPAS 2</v>
      </c>
    </row>
    <row r="3991" spans="1:10">
      <c r="A3991" s="10" t="s">
        <v>198</v>
      </c>
      <c r="B3991" s="10">
        <v>538196</v>
      </c>
      <c r="C3991" s="10">
        <v>43531</v>
      </c>
      <c r="D3991" s="10" t="s">
        <v>5974</v>
      </c>
      <c r="E3991" s="10" t="s">
        <v>52</v>
      </c>
      <c r="F3991" s="10" t="s">
        <v>60</v>
      </c>
      <c r="G3991" s="10" t="s">
        <v>212</v>
      </c>
      <c r="H3991" s="10" t="s">
        <v>3140</v>
      </c>
      <c r="I3991" s="10" t="s">
        <v>5618</v>
      </c>
      <c r="J3991" s="10" t="str">
        <f t="shared" si="62"/>
        <v>538196-MAHAHUAL</v>
      </c>
    </row>
    <row r="3992" spans="1:10">
      <c r="A3992" s="10" t="s">
        <v>77</v>
      </c>
      <c r="B3992" s="10">
        <v>531238</v>
      </c>
      <c r="C3992" s="10">
        <v>7689</v>
      </c>
      <c r="D3992" s="10" t="s">
        <v>333</v>
      </c>
      <c r="E3992" s="10" t="s">
        <v>26</v>
      </c>
      <c r="F3992" s="10" t="s">
        <v>127</v>
      </c>
      <c r="G3992" s="10" t="s">
        <v>334</v>
      </c>
      <c r="H3992" s="10" t="s">
        <v>3752</v>
      </c>
      <c r="I3992" s="10" t="s">
        <v>336</v>
      </c>
      <c r="J3992" s="10" t="str">
        <f t="shared" si="62"/>
        <v>531238-PLAZA TEXCOCO</v>
      </c>
    </row>
    <row r="3993" spans="1:10">
      <c r="A3993" s="10" t="s">
        <v>42</v>
      </c>
      <c r="B3993" s="10">
        <v>537395</v>
      </c>
      <c r="C3993" s="10">
        <v>43166</v>
      </c>
      <c r="D3993" s="10" t="s">
        <v>115</v>
      </c>
      <c r="E3993" s="10" t="s">
        <v>35</v>
      </c>
      <c r="F3993" s="10" t="s">
        <v>116</v>
      </c>
      <c r="G3993" s="10" t="s">
        <v>292</v>
      </c>
      <c r="H3993" s="10" t="s">
        <v>4717</v>
      </c>
      <c r="I3993" s="10" t="s">
        <v>119</v>
      </c>
      <c r="J3993" s="10" t="str">
        <f t="shared" si="62"/>
        <v>537395-EZEQUIEL PLAZA ALTAMIRA</v>
      </c>
    </row>
    <row r="3994" spans="1:10">
      <c r="A3994" s="10" t="s">
        <v>33</v>
      </c>
      <c r="B3994" s="10">
        <v>531465</v>
      </c>
      <c r="C3994" s="10">
        <v>30861</v>
      </c>
      <c r="D3994" s="10" t="s">
        <v>5518</v>
      </c>
      <c r="E3994" s="10" t="s">
        <v>44</v>
      </c>
      <c r="F3994" s="10" t="s">
        <v>45</v>
      </c>
      <c r="G3994" s="10" t="s">
        <v>187</v>
      </c>
      <c r="H3994" s="10" t="s">
        <v>2217</v>
      </c>
      <c r="I3994" s="10" t="s">
        <v>5519</v>
      </c>
      <c r="J3994" s="10" t="str">
        <f t="shared" si="62"/>
        <v>531465-LOMAS</v>
      </c>
    </row>
    <row r="3995" spans="1:10">
      <c r="A3995" s="10" t="s">
        <v>24</v>
      </c>
      <c r="B3995" s="10">
        <v>532168</v>
      </c>
      <c r="C3995" s="10">
        <v>7728</v>
      </c>
      <c r="D3995" s="10" t="s">
        <v>2419</v>
      </c>
      <c r="E3995" s="10" t="s">
        <v>26</v>
      </c>
      <c r="F3995" s="10" t="s">
        <v>127</v>
      </c>
      <c r="G3995" s="10" t="s">
        <v>128</v>
      </c>
      <c r="H3995" s="10" t="s">
        <v>1003</v>
      </c>
      <c r="I3995" s="10" t="s">
        <v>2421</v>
      </c>
      <c r="J3995" s="10" t="str">
        <f t="shared" si="62"/>
        <v>532168-LOMAS SAN MIGUEL</v>
      </c>
    </row>
    <row r="3996" spans="1:10">
      <c r="A3996" s="10" t="s">
        <v>64</v>
      </c>
      <c r="B3996" s="10">
        <v>538102</v>
      </c>
      <c r="C3996" s="10">
        <v>32785</v>
      </c>
      <c r="D3996" s="10" t="s">
        <v>1218</v>
      </c>
      <c r="E3996" s="10" t="s">
        <v>44</v>
      </c>
      <c r="F3996" s="10" t="s">
        <v>66</v>
      </c>
      <c r="G3996" s="10" t="s">
        <v>537</v>
      </c>
      <c r="H3996" s="10" t="s">
        <v>3436</v>
      </c>
      <c r="I3996" s="10" t="s">
        <v>1219</v>
      </c>
      <c r="J3996" s="10" t="str">
        <f t="shared" si="62"/>
        <v>538102-COMEX LIBERTAD</v>
      </c>
    </row>
    <row r="3997" spans="1:10">
      <c r="A3997" s="10" t="s">
        <v>120</v>
      </c>
      <c r="B3997" s="10">
        <v>534928</v>
      </c>
      <c r="C3997" s="10">
        <v>22375</v>
      </c>
      <c r="D3997" s="10" t="s">
        <v>1066</v>
      </c>
      <c r="E3997" s="10" t="s">
        <v>35</v>
      </c>
      <c r="F3997" s="10" t="s">
        <v>122</v>
      </c>
      <c r="G3997" s="10" t="s">
        <v>410</v>
      </c>
      <c r="H3997" s="10" t="s">
        <v>3754</v>
      </c>
      <c r="I3997" s="10" t="s">
        <v>1067</v>
      </c>
      <c r="J3997" s="10" t="str">
        <f t="shared" si="62"/>
        <v>534928-MIL CUMBRES</v>
      </c>
    </row>
    <row r="3998" spans="1:10">
      <c r="A3998" s="10" t="s">
        <v>371</v>
      </c>
      <c r="B3998" s="10">
        <v>534931</v>
      </c>
      <c r="C3998" s="10">
        <v>31949</v>
      </c>
      <c r="D3998" s="10" t="s">
        <v>84</v>
      </c>
      <c r="E3998" s="10" t="s">
        <v>180</v>
      </c>
      <c r="F3998" s="10" t="s">
        <v>181</v>
      </c>
      <c r="G3998" s="10" t="s">
        <v>372</v>
      </c>
      <c r="H3998" s="10" t="s">
        <v>3755</v>
      </c>
      <c r="I3998" s="10" t="s">
        <v>88</v>
      </c>
      <c r="J3998" s="10" t="str">
        <f t="shared" si="62"/>
        <v>534931-SUC. MAGNUM</v>
      </c>
    </row>
    <row r="3999" spans="1:10">
      <c r="A3999" s="10" t="s">
        <v>114</v>
      </c>
      <c r="B3999" s="10">
        <v>537906</v>
      </c>
      <c r="C3999" s="10">
        <v>22954</v>
      </c>
      <c r="D3999" s="10" t="s">
        <v>581</v>
      </c>
      <c r="E3999" s="10" t="s">
        <v>35</v>
      </c>
      <c r="F3999" s="10" t="s">
        <v>122</v>
      </c>
      <c r="G3999" s="10" t="s">
        <v>493</v>
      </c>
      <c r="H3999" s="10" t="s">
        <v>3756</v>
      </c>
      <c r="I3999" s="10" t="s">
        <v>274</v>
      </c>
      <c r="J3999" s="10" t="str">
        <f t="shared" si="62"/>
        <v>537906-HUANIMARO</v>
      </c>
    </row>
    <row r="4000" spans="1:10">
      <c r="A4000" s="10" t="s">
        <v>77</v>
      </c>
      <c r="B4000" s="10">
        <v>531164</v>
      </c>
      <c r="C4000" s="10">
        <v>131</v>
      </c>
      <c r="D4000" s="10" t="s">
        <v>1472</v>
      </c>
      <c r="E4000" s="10" t="s">
        <v>91</v>
      </c>
      <c r="F4000" s="10" t="s">
        <v>143</v>
      </c>
      <c r="G4000" s="10" t="s">
        <v>450</v>
      </c>
      <c r="H4000" s="10" t="s">
        <v>2755</v>
      </c>
      <c r="I4000" s="10" t="s">
        <v>1474</v>
      </c>
      <c r="J4000" s="10" t="str">
        <f t="shared" si="62"/>
        <v>531164-COVISA ZUMPANGO MATRIZ</v>
      </c>
    </row>
    <row r="4001" spans="1:10">
      <c r="A4001" s="10" t="s">
        <v>163</v>
      </c>
      <c r="B4001" s="10">
        <v>536612</v>
      </c>
      <c r="C4001" s="10">
        <v>43272</v>
      </c>
      <c r="D4001" s="10" t="s">
        <v>814</v>
      </c>
      <c r="E4001" s="10" t="s">
        <v>26</v>
      </c>
      <c r="F4001" s="10" t="s">
        <v>223</v>
      </c>
      <c r="G4001" s="10" t="s">
        <v>733</v>
      </c>
      <c r="H4001" s="10" t="s">
        <v>3757</v>
      </c>
      <c r="I4001" s="10" t="s">
        <v>735</v>
      </c>
      <c r="J4001" s="10" t="str">
        <f t="shared" si="62"/>
        <v>536612-ESTRELLA</v>
      </c>
    </row>
    <row r="4002" spans="1:10">
      <c r="A4002" s="10" t="s">
        <v>24</v>
      </c>
      <c r="B4002" s="10">
        <v>538068</v>
      </c>
      <c r="C4002" s="10">
        <v>2292</v>
      </c>
      <c r="D4002" s="10" t="s">
        <v>594</v>
      </c>
      <c r="E4002" s="10" t="s">
        <v>91</v>
      </c>
      <c r="F4002" s="10" t="s">
        <v>92</v>
      </c>
      <c r="G4002" s="10" t="s">
        <v>93</v>
      </c>
      <c r="H4002" s="10" t="s">
        <v>3812</v>
      </c>
      <c r="I4002" s="10" t="s">
        <v>596</v>
      </c>
      <c r="J4002" s="10" t="str">
        <f t="shared" si="62"/>
        <v>538068-AMERICA</v>
      </c>
    </row>
    <row r="4003" spans="1:10">
      <c r="A4003" s="10" t="s">
        <v>24</v>
      </c>
      <c r="B4003" s="10">
        <v>531416</v>
      </c>
      <c r="C4003" s="10">
        <v>560</v>
      </c>
      <c r="D4003" s="10" t="s">
        <v>1355</v>
      </c>
      <c r="E4003" s="10" t="s">
        <v>91</v>
      </c>
      <c r="F4003" s="10" t="s">
        <v>143</v>
      </c>
      <c r="G4003" s="10" t="s">
        <v>208</v>
      </c>
      <c r="H4003" s="10" t="s">
        <v>1356</v>
      </c>
      <c r="I4003" s="10" t="s">
        <v>1357</v>
      </c>
      <c r="J4003" s="10" t="str">
        <f t="shared" si="62"/>
        <v>531416-COMEX MARTINEZ GIL, SUC. MARGIL</v>
      </c>
    </row>
    <row r="4004" spans="1:10">
      <c r="A4004" s="10" t="s">
        <v>24</v>
      </c>
      <c r="B4004" s="10">
        <v>537873</v>
      </c>
      <c r="C4004" s="10">
        <v>4616</v>
      </c>
      <c r="D4004" s="10" t="s">
        <v>2219</v>
      </c>
      <c r="E4004" s="10" t="s">
        <v>91</v>
      </c>
      <c r="F4004" s="10" t="s">
        <v>143</v>
      </c>
      <c r="G4004" s="10" t="s">
        <v>144</v>
      </c>
      <c r="H4004" s="10" t="s">
        <v>3758</v>
      </c>
      <c r="I4004" s="10" t="s">
        <v>2221</v>
      </c>
      <c r="J4004" s="10" t="str">
        <f t="shared" si="62"/>
        <v>537873-COMEX MANZANA</v>
      </c>
    </row>
    <row r="4005" spans="1:10">
      <c r="A4005" s="10" t="s">
        <v>77</v>
      </c>
      <c r="B4005" s="10">
        <v>533713</v>
      </c>
      <c r="C4005" s="10">
        <v>4267</v>
      </c>
      <c r="D4005" s="10" t="s">
        <v>340</v>
      </c>
      <c r="E4005" s="10" t="s">
        <v>91</v>
      </c>
      <c r="F4005" s="10" t="s">
        <v>143</v>
      </c>
      <c r="G4005" s="10" t="s">
        <v>267</v>
      </c>
      <c r="H4005" s="10" t="s">
        <v>341</v>
      </c>
      <c r="I4005" s="10" t="s">
        <v>269</v>
      </c>
      <c r="J4005" s="10" t="str">
        <f t="shared" si="62"/>
        <v>533713-SAN PABLITO</v>
      </c>
    </row>
    <row r="4006" spans="1:10">
      <c r="A4006" s="10" t="s">
        <v>468</v>
      </c>
      <c r="B4006" s="10">
        <v>533138</v>
      </c>
      <c r="C4006" s="10">
        <v>41730</v>
      </c>
      <c r="D4006" s="10" t="s">
        <v>157</v>
      </c>
      <c r="E4006" s="10" t="s">
        <v>91</v>
      </c>
      <c r="F4006" s="10" t="s">
        <v>311</v>
      </c>
      <c r="G4006" s="10" t="s">
        <v>469</v>
      </c>
      <c r="H4006" s="10" t="s">
        <v>1928</v>
      </c>
      <c r="I4006" s="10" t="s">
        <v>160</v>
      </c>
      <c r="J4006" s="10" t="str">
        <f t="shared" si="62"/>
        <v>533138-16 DE SEPTIEMBRE</v>
      </c>
    </row>
    <row r="4007" spans="1:10">
      <c r="A4007" s="10" t="s">
        <v>562</v>
      </c>
      <c r="B4007" s="10">
        <v>530804</v>
      </c>
      <c r="C4007" s="10">
        <v>31477</v>
      </c>
      <c r="D4007" s="10" t="s">
        <v>875</v>
      </c>
      <c r="E4007" s="10" t="s">
        <v>180</v>
      </c>
      <c r="F4007" s="10" t="s">
        <v>444</v>
      </c>
      <c r="G4007" s="10" t="s">
        <v>959</v>
      </c>
      <c r="H4007" s="10" t="s">
        <v>3231</v>
      </c>
      <c r="I4007" s="10" t="s">
        <v>877</v>
      </c>
      <c r="J4007" s="10" t="str">
        <f t="shared" si="62"/>
        <v>530804-ABASTOS</v>
      </c>
    </row>
    <row r="4008" spans="1:10">
      <c r="A4008" s="10" t="s">
        <v>77</v>
      </c>
      <c r="B4008" s="10">
        <v>532943</v>
      </c>
      <c r="C4008" s="10">
        <v>7134</v>
      </c>
      <c r="D4008" s="10" t="s">
        <v>2579</v>
      </c>
      <c r="E4008" s="10" t="s">
        <v>26</v>
      </c>
      <c r="F4008" s="10" t="s">
        <v>127</v>
      </c>
      <c r="G4008" s="10" t="s">
        <v>330</v>
      </c>
      <c r="H4008" s="10" t="s">
        <v>3759</v>
      </c>
      <c r="I4008" s="10" t="s">
        <v>505</v>
      </c>
      <c r="J4008" s="10" t="str">
        <f t="shared" si="62"/>
        <v>532943-LOS HEROES</v>
      </c>
    </row>
    <row r="4009" spans="1:10">
      <c r="A4009" s="10" t="s">
        <v>24</v>
      </c>
      <c r="B4009" s="10">
        <v>537234</v>
      </c>
      <c r="C4009" s="10">
        <v>7953</v>
      </c>
      <c r="D4009" s="10" t="s">
        <v>333</v>
      </c>
      <c r="E4009" s="10" t="s">
        <v>26</v>
      </c>
      <c r="F4009" s="10" t="s">
        <v>27</v>
      </c>
      <c r="G4009" s="10" t="s">
        <v>110</v>
      </c>
      <c r="H4009" s="10" t="s">
        <v>3760</v>
      </c>
      <c r="I4009" s="10" t="s">
        <v>336</v>
      </c>
      <c r="J4009" s="10" t="str">
        <f t="shared" si="62"/>
        <v>537234-PENNSYLVANIA</v>
      </c>
    </row>
    <row r="4010" spans="1:10">
      <c r="A4010" s="10" t="s">
        <v>221</v>
      </c>
      <c r="B4010" s="10">
        <v>533957</v>
      </c>
      <c r="C4010" s="10">
        <v>42313</v>
      </c>
      <c r="D4010" s="10" t="s">
        <v>105</v>
      </c>
      <c r="E4010" s="10" t="s">
        <v>26</v>
      </c>
      <c r="F4010" s="10" t="s">
        <v>223</v>
      </c>
      <c r="G4010" s="10" t="s">
        <v>991</v>
      </c>
      <c r="H4010" s="10" t="s">
        <v>3762</v>
      </c>
      <c r="I4010" s="10" t="s">
        <v>107</v>
      </c>
      <c r="J4010" s="10" t="str">
        <f t="shared" si="62"/>
        <v>533957-SUC. JUAN MORALES</v>
      </c>
    </row>
    <row r="4011" spans="1:10">
      <c r="A4011" s="10" t="s">
        <v>562</v>
      </c>
      <c r="B4011" s="10">
        <v>532482</v>
      </c>
      <c r="C4011" s="10">
        <v>31806</v>
      </c>
      <c r="D4011" s="10" t="s">
        <v>850</v>
      </c>
      <c r="E4011" s="10" t="s">
        <v>180</v>
      </c>
      <c r="F4011" s="10" t="s">
        <v>444</v>
      </c>
      <c r="G4011" s="10" t="s">
        <v>564</v>
      </c>
      <c r="H4011" s="10" t="s">
        <v>3761</v>
      </c>
      <c r="I4011" s="10" t="s">
        <v>852</v>
      </c>
      <c r="J4011" s="10" t="str">
        <f t="shared" si="62"/>
        <v>532482-ACUÑA BOULEVARD</v>
      </c>
    </row>
    <row r="4012" spans="1:10">
      <c r="A4012" s="10" t="s">
        <v>77</v>
      </c>
      <c r="B4012" s="10">
        <v>531430</v>
      </c>
      <c r="C4012" s="10">
        <v>7110</v>
      </c>
      <c r="D4012" s="10" t="s">
        <v>2579</v>
      </c>
      <c r="E4012" s="10" t="s">
        <v>26</v>
      </c>
      <c r="F4012" s="10" t="s">
        <v>127</v>
      </c>
      <c r="G4012" s="10" t="s">
        <v>330</v>
      </c>
      <c r="H4012" s="10" t="s">
        <v>2704</v>
      </c>
      <c r="I4012" s="10" t="s">
        <v>505</v>
      </c>
      <c r="J4012" s="10" t="str">
        <f t="shared" si="62"/>
        <v>531430-GRANCHICA</v>
      </c>
    </row>
    <row r="4013" spans="1:10">
      <c r="A4013" s="10" t="s">
        <v>262</v>
      </c>
      <c r="B4013" s="10">
        <v>537963</v>
      </c>
      <c r="C4013" s="10">
        <v>43401</v>
      </c>
      <c r="D4013" s="10" t="s">
        <v>227</v>
      </c>
      <c r="E4013" s="10" t="s">
        <v>44</v>
      </c>
      <c r="F4013" s="10" t="s">
        <v>45</v>
      </c>
      <c r="G4013" s="10" t="s">
        <v>201</v>
      </c>
      <c r="H4013" s="10" t="s">
        <v>4217</v>
      </c>
      <c r="I4013" s="10" t="s">
        <v>230</v>
      </c>
      <c r="J4013" s="10" t="str">
        <f t="shared" si="62"/>
        <v>537963-PAHUATLAN</v>
      </c>
    </row>
    <row r="4014" spans="1:10">
      <c r="A4014" s="10" t="s">
        <v>42</v>
      </c>
      <c r="B4014" s="10">
        <v>532067</v>
      </c>
      <c r="C4014" s="10">
        <v>41008</v>
      </c>
      <c r="D4014" s="10" t="s">
        <v>962</v>
      </c>
      <c r="E4014" s="10" t="s">
        <v>35</v>
      </c>
      <c r="F4014" s="10" t="s">
        <v>116</v>
      </c>
      <c r="G4014" s="10" t="s">
        <v>587</v>
      </c>
      <c r="H4014" s="10" t="s">
        <v>963</v>
      </c>
      <c r="I4014" s="10" t="s">
        <v>964</v>
      </c>
      <c r="J4014" s="10" t="str">
        <f t="shared" si="62"/>
        <v>532067-PINTURAS AMEALCO</v>
      </c>
    </row>
    <row r="4015" spans="1:10">
      <c r="A4015" s="10" t="s">
        <v>64</v>
      </c>
      <c r="B4015" s="10">
        <v>534541</v>
      </c>
      <c r="C4015" s="10">
        <v>31844</v>
      </c>
      <c r="D4015" s="10" t="s">
        <v>65</v>
      </c>
      <c r="E4015" s="10" t="s">
        <v>44</v>
      </c>
      <c r="F4015" s="10" t="s">
        <v>66</v>
      </c>
      <c r="G4015" s="10" t="s">
        <v>537</v>
      </c>
      <c r="H4015" s="10" t="s">
        <v>2232</v>
      </c>
      <c r="I4015" s="10" t="s">
        <v>69</v>
      </c>
      <c r="J4015" s="10" t="str">
        <f t="shared" si="62"/>
        <v>534541-CONCORDIA</v>
      </c>
    </row>
    <row r="4016" spans="1:10">
      <c r="A4016" s="10" t="s">
        <v>24</v>
      </c>
      <c r="B4016" s="10">
        <v>536960</v>
      </c>
      <c r="C4016" s="10">
        <v>4478</v>
      </c>
      <c r="D4016" s="10" t="s">
        <v>304</v>
      </c>
      <c r="E4016" s="10" t="s">
        <v>26</v>
      </c>
      <c r="F4016" s="10" t="s">
        <v>27</v>
      </c>
      <c r="G4016" s="10" t="s">
        <v>305</v>
      </c>
      <c r="H4016" s="10" t="s">
        <v>3763</v>
      </c>
      <c r="I4016" s="10" t="s">
        <v>307</v>
      </c>
      <c r="J4016" s="10" t="str">
        <f t="shared" si="62"/>
        <v>536960-SAN PEDRO II</v>
      </c>
    </row>
    <row r="4017" spans="1:10">
      <c r="A4017" s="10" t="s">
        <v>24</v>
      </c>
      <c r="B4017" s="10">
        <v>531734</v>
      </c>
      <c r="C4017" s="10">
        <v>4130</v>
      </c>
      <c r="D4017" s="10" t="s">
        <v>304</v>
      </c>
      <c r="E4017" s="10" t="s">
        <v>26</v>
      </c>
      <c r="F4017" s="10" t="s">
        <v>27</v>
      </c>
      <c r="G4017" s="10" t="s">
        <v>305</v>
      </c>
      <c r="H4017" s="10" t="s">
        <v>118</v>
      </c>
      <c r="I4017" s="10" t="s">
        <v>307</v>
      </c>
      <c r="J4017" s="10" t="str">
        <f t="shared" si="62"/>
        <v>531734-SAN JOSE</v>
      </c>
    </row>
    <row r="4018" spans="1:10">
      <c r="A4018" s="10" t="s">
        <v>33</v>
      </c>
      <c r="B4018" s="10">
        <v>531349</v>
      </c>
      <c r="C4018" s="10">
        <v>21997</v>
      </c>
      <c r="D4018" s="10" t="s">
        <v>1116</v>
      </c>
      <c r="E4018" s="10" t="s">
        <v>35</v>
      </c>
      <c r="F4018" s="10" t="s">
        <v>36</v>
      </c>
      <c r="G4018" s="10" t="s">
        <v>427</v>
      </c>
      <c r="H4018" s="10" t="s">
        <v>1321</v>
      </c>
      <c r="I4018" s="10" t="s">
        <v>1117</v>
      </c>
      <c r="J4018" s="10" t="str">
        <f t="shared" si="62"/>
        <v>531349-LA CURVA</v>
      </c>
    </row>
    <row r="4019" spans="1:10">
      <c r="A4019" s="10" t="s">
        <v>77</v>
      </c>
      <c r="B4019" s="10">
        <v>538007</v>
      </c>
      <c r="C4019" s="10">
        <v>4638</v>
      </c>
      <c r="D4019" s="10" t="s">
        <v>3131</v>
      </c>
      <c r="E4019" s="10" t="s">
        <v>91</v>
      </c>
      <c r="F4019" s="10" t="s">
        <v>143</v>
      </c>
      <c r="G4019" s="10" t="s">
        <v>144</v>
      </c>
      <c r="H4019" s="10" t="s">
        <v>2749</v>
      </c>
      <c r="I4019" s="10" t="s">
        <v>3131</v>
      </c>
      <c r="J4019" s="10" t="str">
        <f t="shared" si="62"/>
        <v>538007-SAN PEDRO</v>
      </c>
    </row>
    <row r="4020" spans="1:10">
      <c r="A4020" s="10" t="s">
        <v>77</v>
      </c>
      <c r="B4020" s="10">
        <v>536448</v>
      </c>
      <c r="C4020" s="10">
        <v>7854</v>
      </c>
      <c r="D4020" s="10" t="s">
        <v>1103</v>
      </c>
      <c r="E4020" s="10" t="s">
        <v>26</v>
      </c>
      <c r="F4020" s="10" t="s">
        <v>127</v>
      </c>
      <c r="G4020" s="10" t="s">
        <v>330</v>
      </c>
      <c r="H4020" s="10" t="s">
        <v>2048</v>
      </c>
      <c r="I4020" s="10" t="s">
        <v>1104</v>
      </c>
      <c r="J4020" s="10" t="str">
        <f t="shared" si="62"/>
        <v>536448-EJE 3</v>
      </c>
    </row>
    <row r="4021" spans="1:10">
      <c r="A4021" s="10" t="s">
        <v>237</v>
      </c>
      <c r="B4021" s="10">
        <v>533710</v>
      </c>
      <c r="C4021" s="10">
        <v>22357</v>
      </c>
      <c r="D4021" s="10" t="s">
        <v>105</v>
      </c>
      <c r="E4021" s="10" t="s">
        <v>180</v>
      </c>
      <c r="F4021" s="10" t="s">
        <v>195</v>
      </c>
      <c r="G4021" s="10" t="s">
        <v>238</v>
      </c>
      <c r="H4021" s="10" t="s">
        <v>3768</v>
      </c>
      <c r="I4021" s="10" t="s">
        <v>107</v>
      </c>
      <c r="J4021" s="10" t="str">
        <f t="shared" si="62"/>
        <v>533710-MOLOLOA</v>
      </c>
    </row>
    <row r="4022" spans="1:10">
      <c r="A4022" s="10" t="s">
        <v>24</v>
      </c>
      <c r="B4022" s="10">
        <v>537039</v>
      </c>
      <c r="C4022" s="10">
        <v>8219</v>
      </c>
      <c r="D4022" s="10" t="s">
        <v>6647</v>
      </c>
      <c r="E4022" s="10" t="s">
        <v>26</v>
      </c>
      <c r="F4022" s="10" t="s">
        <v>27</v>
      </c>
      <c r="G4022" s="10" t="s">
        <v>305</v>
      </c>
      <c r="H4022" s="10" t="s">
        <v>570</v>
      </c>
      <c r="I4022" s="10" t="s">
        <v>307</v>
      </c>
      <c r="J4022" s="10" t="str">
        <f t="shared" si="62"/>
        <v>537039-LAS TORRES</v>
      </c>
    </row>
    <row r="4023" spans="1:10">
      <c r="A4023" s="10" t="s">
        <v>64</v>
      </c>
      <c r="B4023" s="10">
        <v>537915</v>
      </c>
      <c r="C4023" s="10">
        <v>32727</v>
      </c>
      <c r="D4023" s="10" t="s">
        <v>1404</v>
      </c>
      <c r="E4023" s="10" t="s">
        <v>44</v>
      </c>
      <c r="F4023" s="10" t="s">
        <v>66</v>
      </c>
      <c r="G4023" s="10" t="s">
        <v>67</v>
      </c>
      <c r="H4023" s="10" t="s">
        <v>3770</v>
      </c>
      <c r="I4023" s="10" t="s">
        <v>936</v>
      </c>
      <c r="J4023" s="10" t="str">
        <f t="shared" si="62"/>
        <v>537915-ACANTO</v>
      </c>
    </row>
    <row r="4024" spans="1:10">
      <c r="A4024" s="10" t="s">
        <v>442</v>
      </c>
      <c r="B4024" s="10">
        <v>530931</v>
      </c>
      <c r="C4024" s="10">
        <v>30922</v>
      </c>
      <c r="D4024" s="10" t="s">
        <v>703</v>
      </c>
      <c r="E4024" s="10" t="s">
        <v>180</v>
      </c>
      <c r="F4024" s="10" t="s">
        <v>444</v>
      </c>
      <c r="G4024" s="10" t="s">
        <v>704</v>
      </c>
      <c r="H4024" s="10" t="s">
        <v>882</v>
      </c>
      <c r="I4024" s="10" t="s">
        <v>705</v>
      </c>
      <c r="J4024" s="10" t="str">
        <f t="shared" si="62"/>
        <v>530931-ALLENDE</v>
      </c>
    </row>
    <row r="4025" spans="1:10">
      <c r="A4025" s="10" t="s">
        <v>77</v>
      </c>
      <c r="B4025" s="10">
        <v>531915</v>
      </c>
      <c r="C4025" s="10">
        <v>2523</v>
      </c>
      <c r="D4025" s="10" t="s">
        <v>1192</v>
      </c>
      <c r="E4025" s="10" t="s">
        <v>26</v>
      </c>
      <c r="F4025" s="10" t="s">
        <v>127</v>
      </c>
      <c r="G4025" s="10" t="s">
        <v>317</v>
      </c>
      <c r="H4025" s="10" t="s">
        <v>3774</v>
      </c>
      <c r="I4025" s="10" t="s">
        <v>780</v>
      </c>
      <c r="J4025" s="10" t="str">
        <f t="shared" si="62"/>
        <v>531915-PINTURAS FLORESTA, S.A. DE C.V.</v>
      </c>
    </row>
    <row r="4026" spans="1:10">
      <c r="A4026" s="10" t="s">
        <v>150</v>
      </c>
      <c r="B4026" s="10">
        <v>534573</v>
      </c>
      <c r="C4026" s="10">
        <v>42124</v>
      </c>
      <c r="D4026" s="10" t="s">
        <v>681</v>
      </c>
      <c r="E4026" s="10" t="s">
        <v>52</v>
      </c>
      <c r="F4026" s="10" t="s">
        <v>152</v>
      </c>
      <c r="G4026" s="10" t="s">
        <v>352</v>
      </c>
      <c r="H4026" s="10" t="s">
        <v>4278</v>
      </c>
      <c r="I4026" s="10" t="s">
        <v>6593</v>
      </c>
      <c r="J4026" s="10" t="str">
        <f t="shared" si="62"/>
        <v>534573-NACAJUCA</v>
      </c>
    </row>
    <row r="4027" spans="1:10">
      <c r="A4027" s="10" t="s">
        <v>193</v>
      </c>
      <c r="B4027" s="10">
        <v>534459</v>
      </c>
      <c r="C4027" s="10">
        <v>21743</v>
      </c>
      <c r="D4027" s="10" t="s">
        <v>194</v>
      </c>
      <c r="E4027" s="10" t="s">
        <v>180</v>
      </c>
      <c r="F4027" s="10" t="s">
        <v>195</v>
      </c>
      <c r="G4027" s="10" t="s">
        <v>196</v>
      </c>
      <c r="H4027" s="10" t="s">
        <v>3775</v>
      </c>
      <c r="I4027" s="10" t="s">
        <v>88</v>
      </c>
      <c r="J4027" s="10" t="str">
        <f t="shared" si="62"/>
        <v>534459-CALIFORNIA</v>
      </c>
    </row>
    <row r="4028" spans="1:10">
      <c r="A4028" s="10" t="s">
        <v>120</v>
      </c>
      <c r="B4028" s="10">
        <v>534594</v>
      </c>
      <c r="C4028" s="10">
        <v>22295</v>
      </c>
      <c r="D4028" s="10" t="s">
        <v>1908</v>
      </c>
      <c r="E4028" s="10" t="s">
        <v>35</v>
      </c>
      <c r="F4028" s="10" t="s">
        <v>122</v>
      </c>
      <c r="G4028" s="10" t="s">
        <v>493</v>
      </c>
      <c r="H4028" s="10" t="s">
        <v>2135</v>
      </c>
      <c r="I4028" s="10" t="s">
        <v>1909</v>
      </c>
      <c r="J4028" s="10" t="str">
        <f t="shared" si="62"/>
        <v>534594-PERIODISMO</v>
      </c>
    </row>
    <row r="4029" spans="1:10">
      <c r="A4029" s="10" t="s">
        <v>114</v>
      </c>
      <c r="B4029" s="10">
        <v>536854</v>
      </c>
      <c r="C4029" s="10">
        <v>30429</v>
      </c>
      <c r="D4029" s="10" t="s">
        <v>5511</v>
      </c>
      <c r="E4029" s="10" t="s">
        <v>35</v>
      </c>
      <c r="F4029" s="10" t="s">
        <v>116</v>
      </c>
      <c r="G4029" s="10" t="s">
        <v>117</v>
      </c>
      <c r="H4029" s="10" t="s">
        <v>5480</v>
      </c>
      <c r="I4029" s="10" t="s">
        <v>5512</v>
      </c>
      <c r="J4029" s="10" t="str">
        <f t="shared" si="62"/>
        <v>536854-BODEGA</v>
      </c>
    </row>
    <row r="4030" spans="1:10">
      <c r="A4030" s="10" t="s">
        <v>77</v>
      </c>
      <c r="B4030" s="10">
        <v>538087</v>
      </c>
      <c r="C4030" s="10">
        <v>8047</v>
      </c>
      <c r="D4030" s="10" t="s">
        <v>3780</v>
      </c>
      <c r="E4030" s="10" t="s">
        <v>26</v>
      </c>
      <c r="F4030" s="10" t="s">
        <v>27</v>
      </c>
      <c r="G4030" s="10" t="s">
        <v>79</v>
      </c>
      <c r="H4030" s="10" t="s">
        <v>3781</v>
      </c>
      <c r="I4030" s="10" t="s">
        <v>3780</v>
      </c>
      <c r="J4030" s="10" t="str">
        <f t="shared" si="62"/>
        <v>538087-VALLE VERDE</v>
      </c>
    </row>
    <row r="4031" spans="1:10">
      <c r="A4031" s="10" t="s">
        <v>114</v>
      </c>
      <c r="B4031" s="10">
        <v>530520</v>
      </c>
      <c r="C4031" s="10">
        <v>20982</v>
      </c>
      <c r="D4031" s="10" t="s">
        <v>115</v>
      </c>
      <c r="E4031" s="10" t="s">
        <v>35</v>
      </c>
      <c r="F4031" s="10" t="s">
        <v>116</v>
      </c>
      <c r="G4031" s="10" t="s">
        <v>117</v>
      </c>
      <c r="H4031" s="10" t="s">
        <v>2452</v>
      </c>
      <c r="I4031" s="10" t="s">
        <v>119</v>
      </c>
      <c r="J4031" s="10" t="str">
        <f t="shared" si="62"/>
        <v>530520-PINTURAS LA PIEDAD SANTA ANA PACUECO</v>
      </c>
    </row>
    <row r="4032" spans="1:10">
      <c r="A4032" s="10" t="s">
        <v>83</v>
      </c>
      <c r="B4032" s="10">
        <v>534370</v>
      </c>
      <c r="C4032" s="10">
        <v>41936</v>
      </c>
      <c r="D4032" s="10" t="s">
        <v>84</v>
      </c>
      <c r="E4032" s="10" t="s">
        <v>52</v>
      </c>
      <c r="F4032" s="10" t="s">
        <v>85</v>
      </c>
      <c r="G4032" s="10" t="s">
        <v>86</v>
      </c>
      <c r="H4032" s="10" t="s">
        <v>3444</v>
      </c>
      <c r="I4032" s="10" t="s">
        <v>88</v>
      </c>
      <c r="J4032" s="10" t="str">
        <f t="shared" si="62"/>
        <v>534370-CONGRESO</v>
      </c>
    </row>
    <row r="4033" spans="1:10">
      <c r="A4033" s="10" t="s">
        <v>24</v>
      </c>
      <c r="B4033" s="10">
        <v>536880</v>
      </c>
      <c r="C4033" s="10">
        <v>4465</v>
      </c>
      <c r="D4033" s="10" t="s">
        <v>287</v>
      </c>
      <c r="E4033" s="10" t="s">
        <v>91</v>
      </c>
      <c r="F4033" s="10" t="s">
        <v>92</v>
      </c>
      <c r="G4033" s="10" t="s">
        <v>388</v>
      </c>
      <c r="H4033" s="10" t="s">
        <v>3460</v>
      </c>
      <c r="I4033" s="10" t="s">
        <v>289</v>
      </c>
      <c r="J4033" s="10" t="str">
        <f t="shared" si="62"/>
        <v>536880-AZCAPOTZALCO</v>
      </c>
    </row>
    <row r="4034" spans="1:10">
      <c r="A4034" s="10" t="s">
        <v>77</v>
      </c>
      <c r="B4034" s="10">
        <v>539141</v>
      </c>
      <c r="C4034" s="10">
        <v>4857</v>
      </c>
      <c r="D4034" s="10" t="s">
        <v>6640</v>
      </c>
      <c r="E4034" s="10" t="s">
        <v>91</v>
      </c>
      <c r="F4034" s="10" t="s">
        <v>92</v>
      </c>
      <c r="G4034" s="10" t="s">
        <v>93</v>
      </c>
      <c r="H4034" s="10" t="s">
        <v>3978</v>
      </c>
      <c r="I4034" s="10" t="s">
        <v>596</v>
      </c>
      <c r="J4034" s="10" t="str">
        <f t="shared" si="62"/>
        <v>539141-PINTURAS ESPACIO ESMERALDA</v>
      </c>
    </row>
    <row r="4035" spans="1:10">
      <c r="A4035" s="10" t="s">
        <v>77</v>
      </c>
      <c r="B4035" s="10">
        <v>538879</v>
      </c>
      <c r="C4035" s="10">
        <v>4820</v>
      </c>
      <c r="D4035" s="10" t="s">
        <v>1267</v>
      </c>
      <c r="E4035" s="10" t="s">
        <v>91</v>
      </c>
      <c r="F4035" s="10" t="s">
        <v>311</v>
      </c>
      <c r="G4035" s="10" t="s">
        <v>485</v>
      </c>
      <c r="H4035" s="10" t="s">
        <v>494</v>
      </c>
      <c r="I4035" s="10" t="s">
        <v>1269</v>
      </c>
      <c r="J4035" s="10" t="str">
        <f t="shared" ref="J4035:J4098" si="63">CONCATENATE(B4035,"-",H4035)</f>
        <v>538879-ZAPATA</v>
      </c>
    </row>
    <row r="4036" spans="1:10">
      <c r="A4036" s="10" t="s">
        <v>83</v>
      </c>
      <c r="B4036" s="10">
        <v>534523</v>
      </c>
      <c r="C4036" s="10">
        <v>41936</v>
      </c>
      <c r="D4036" s="10" t="s">
        <v>84</v>
      </c>
      <c r="E4036" s="10" t="s">
        <v>52</v>
      </c>
      <c r="F4036" s="10" t="s">
        <v>85</v>
      </c>
      <c r="G4036" s="10" t="s">
        <v>86</v>
      </c>
      <c r="H4036" s="10" t="s">
        <v>1879</v>
      </c>
      <c r="I4036" s="10" t="s">
        <v>88</v>
      </c>
      <c r="J4036" s="10" t="str">
        <f t="shared" si="63"/>
        <v>534523-BRITANIA</v>
      </c>
    </row>
    <row r="4037" spans="1:10">
      <c r="A4037" s="10" t="s">
        <v>33</v>
      </c>
      <c r="B4037" s="10">
        <v>537210</v>
      </c>
      <c r="C4037" s="10">
        <v>22824</v>
      </c>
      <c r="D4037" s="10" t="s">
        <v>147</v>
      </c>
      <c r="E4037" s="10" t="s">
        <v>35</v>
      </c>
      <c r="F4037" s="10" t="s">
        <v>97</v>
      </c>
      <c r="G4037" s="10" t="s">
        <v>98</v>
      </c>
      <c r="H4037" s="10" t="s">
        <v>4187</v>
      </c>
      <c r="I4037" s="10" t="s">
        <v>149</v>
      </c>
      <c r="J4037" s="10" t="str">
        <f t="shared" si="63"/>
        <v>537210-MIRADOR SAN ISIDRO</v>
      </c>
    </row>
    <row r="4038" spans="1:10">
      <c r="A4038" s="10" t="s">
        <v>33</v>
      </c>
      <c r="B4038" s="10">
        <v>535603</v>
      </c>
      <c r="C4038" s="10">
        <v>22965</v>
      </c>
      <c r="D4038" s="10" t="s">
        <v>448</v>
      </c>
      <c r="E4038" s="10" t="s">
        <v>35</v>
      </c>
      <c r="F4038" s="10" t="s">
        <v>97</v>
      </c>
      <c r="G4038" s="10" t="s">
        <v>393</v>
      </c>
      <c r="H4038" s="10" t="s">
        <v>3783</v>
      </c>
      <c r="I4038" s="10" t="s">
        <v>395</v>
      </c>
      <c r="J4038" s="10" t="str">
        <f t="shared" si="63"/>
        <v>535603-CRISTOBAL DE OÑATE</v>
      </c>
    </row>
    <row r="4039" spans="1:10">
      <c r="A4039" s="10" t="s">
        <v>33</v>
      </c>
      <c r="B4039" s="10">
        <v>531331</v>
      </c>
      <c r="C4039" s="10">
        <v>21681</v>
      </c>
      <c r="D4039" s="10" t="s">
        <v>1934</v>
      </c>
      <c r="E4039" s="10" t="s">
        <v>35</v>
      </c>
      <c r="F4039" s="10" t="s">
        <v>97</v>
      </c>
      <c r="G4039" s="10" t="s">
        <v>419</v>
      </c>
      <c r="H4039" s="10" t="s">
        <v>3782</v>
      </c>
      <c r="I4039" s="10" t="s">
        <v>1936</v>
      </c>
      <c r="J4039" s="10" t="str">
        <f t="shared" si="63"/>
        <v>531331-COMEX PLAZA PATRIA</v>
      </c>
    </row>
    <row r="4040" spans="1:10">
      <c r="A4040" s="10" t="s">
        <v>120</v>
      </c>
      <c r="B4040" s="10">
        <v>537908</v>
      </c>
      <c r="C4040" s="10">
        <v>22956</v>
      </c>
      <c r="D4040" s="10" t="s">
        <v>105</v>
      </c>
      <c r="E4040" s="10" t="s">
        <v>35</v>
      </c>
      <c r="F4040" s="10" t="s">
        <v>122</v>
      </c>
      <c r="G4040" s="10" t="s">
        <v>781</v>
      </c>
      <c r="H4040" s="10" t="s">
        <v>3785</v>
      </c>
      <c r="I4040" s="10" t="s">
        <v>107</v>
      </c>
      <c r="J4040" s="10" t="str">
        <f t="shared" si="63"/>
        <v>537908-HOSPITAL REGIONAL</v>
      </c>
    </row>
    <row r="4041" spans="1:10">
      <c r="A4041" s="10" t="s">
        <v>33</v>
      </c>
      <c r="B4041" s="10">
        <v>537431</v>
      </c>
      <c r="C4041" s="10">
        <v>22864</v>
      </c>
      <c r="D4041" s="10" t="s">
        <v>6020</v>
      </c>
      <c r="E4041" s="10" t="s">
        <v>35</v>
      </c>
      <c r="F4041" s="10" t="s">
        <v>97</v>
      </c>
      <c r="G4041" s="10" t="s">
        <v>98</v>
      </c>
      <c r="H4041" s="10" t="s">
        <v>2249</v>
      </c>
      <c r="I4041" s="10" t="s">
        <v>6021</v>
      </c>
      <c r="J4041" s="10" t="str">
        <f t="shared" si="63"/>
        <v>537431-ACATIC</v>
      </c>
    </row>
    <row r="4042" spans="1:10">
      <c r="A4042" s="10" t="s">
        <v>50</v>
      </c>
      <c r="B4042" s="10">
        <v>536985</v>
      </c>
      <c r="C4042" s="10">
        <v>43642</v>
      </c>
      <c r="D4042" s="10" t="s">
        <v>1160</v>
      </c>
      <c r="E4042" s="10" t="s">
        <v>52</v>
      </c>
      <c r="F4042" s="10" t="s">
        <v>53</v>
      </c>
      <c r="G4042" s="10" t="s">
        <v>1161</v>
      </c>
      <c r="H4042" s="10" t="s">
        <v>3784</v>
      </c>
      <c r="I4042" s="10" t="s">
        <v>1163</v>
      </c>
      <c r="J4042" s="10" t="str">
        <f t="shared" si="63"/>
        <v>536985-COPAINALA</v>
      </c>
    </row>
    <row r="4043" spans="1:10">
      <c r="A4043" s="10" t="s">
        <v>77</v>
      </c>
      <c r="B4043" s="10">
        <v>534032</v>
      </c>
      <c r="C4043" s="10">
        <v>43402</v>
      </c>
      <c r="D4043" s="10" t="s">
        <v>1568</v>
      </c>
      <c r="E4043" s="10" t="s">
        <v>26</v>
      </c>
      <c r="F4043" s="10" t="s">
        <v>223</v>
      </c>
      <c r="G4043" s="10" t="s">
        <v>465</v>
      </c>
      <c r="H4043" s="10" t="s">
        <v>1569</v>
      </c>
      <c r="I4043" s="10" t="s">
        <v>5745</v>
      </c>
      <c r="J4043" s="10" t="str">
        <f t="shared" si="63"/>
        <v>534032-PALMAR CHICO</v>
      </c>
    </row>
    <row r="4044" spans="1:10">
      <c r="A4044" s="10" t="s">
        <v>527</v>
      </c>
      <c r="B4044" s="10">
        <v>538993</v>
      </c>
      <c r="C4044" s="10">
        <v>21742</v>
      </c>
      <c r="D4044" s="10" t="s">
        <v>2756</v>
      </c>
      <c r="E4044" s="10" t="s">
        <v>180</v>
      </c>
      <c r="F4044" s="10" t="s">
        <v>195</v>
      </c>
      <c r="G4044" s="10" t="s">
        <v>572</v>
      </c>
      <c r="H4044" s="10" t="s">
        <v>6100</v>
      </c>
      <c r="I4044" s="10" t="s">
        <v>2758</v>
      </c>
      <c r="J4044" s="10" t="str">
        <f t="shared" si="63"/>
        <v>538993-BODEGA PARQUE</v>
      </c>
    </row>
    <row r="4045" spans="1:10">
      <c r="A4045" s="10" t="s">
        <v>33</v>
      </c>
      <c r="B4045" s="10">
        <v>537509</v>
      </c>
      <c r="C4045" s="10">
        <v>22876</v>
      </c>
      <c r="D4045" s="10" t="s">
        <v>105</v>
      </c>
      <c r="E4045" s="10" t="s">
        <v>35</v>
      </c>
      <c r="F4045" s="10" t="s">
        <v>36</v>
      </c>
      <c r="G4045" s="10" t="s">
        <v>427</v>
      </c>
      <c r="H4045" s="10" t="s">
        <v>2650</v>
      </c>
      <c r="I4045" s="10" t="s">
        <v>107</v>
      </c>
      <c r="J4045" s="10" t="str">
        <f t="shared" si="63"/>
        <v>537509-JOAQUIN AMARO</v>
      </c>
    </row>
    <row r="4046" spans="1:10">
      <c r="A4046" s="10" t="s">
        <v>156</v>
      </c>
      <c r="B4046" s="10">
        <v>538421</v>
      </c>
      <c r="C4046" s="10">
        <v>43588</v>
      </c>
      <c r="D4046" s="10" t="s">
        <v>231</v>
      </c>
      <c r="E4046" s="10" t="s">
        <v>52</v>
      </c>
      <c r="F4046" s="10" t="s">
        <v>60</v>
      </c>
      <c r="G4046" s="10" t="s">
        <v>171</v>
      </c>
      <c r="H4046" s="10" t="s">
        <v>3789</v>
      </c>
      <c r="I4046" s="10" t="s">
        <v>234</v>
      </c>
      <c r="J4046" s="10" t="str">
        <f t="shared" si="63"/>
        <v>538421-CHELEM</v>
      </c>
    </row>
    <row r="4047" spans="1:10">
      <c r="A4047" s="10" t="s">
        <v>120</v>
      </c>
      <c r="B4047" s="10">
        <v>536856</v>
      </c>
      <c r="C4047" s="10">
        <v>22747</v>
      </c>
      <c r="D4047" s="10" t="s">
        <v>888</v>
      </c>
      <c r="E4047" s="10" t="s">
        <v>35</v>
      </c>
      <c r="F4047" s="10" t="s">
        <v>122</v>
      </c>
      <c r="G4047" s="10" t="s">
        <v>410</v>
      </c>
      <c r="H4047" s="10" t="s">
        <v>3787</v>
      </c>
      <c r="I4047" s="10" t="s">
        <v>890</v>
      </c>
      <c r="J4047" s="10" t="str">
        <f t="shared" si="63"/>
        <v>536856-COMEX SAN JUANITO</v>
      </c>
    </row>
    <row r="4048" spans="1:10">
      <c r="A4048" s="10" t="s">
        <v>150</v>
      </c>
      <c r="B4048" s="10">
        <v>539065</v>
      </c>
      <c r="C4048" s="10">
        <v>43749</v>
      </c>
      <c r="D4048" s="10" t="s">
        <v>6611</v>
      </c>
      <c r="E4048" s="10" t="s">
        <v>52</v>
      </c>
      <c r="F4048" s="10" t="s">
        <v>152</v>
      </c>
      <c r="G4048" s="10" t="s">
        <v>352</v>
      </c>
      <c r="H4048" s="10" t="s">
        <v>6612</v>
      </c>
      <c r="I4048" s="10" t="s">
        <v>234</v>
      </c>
      <c r="J4048" s="10" t="str">
        <f t="shared" si="63"/>
        <v>539065-MACUILI</v>
      </c>
    </row>
    <row r="4049" spans="1:10">
      <c r="A4049" s="10" t="s">
        <v>77</v>
      </c>
      <c r="B4049" s="10">
        <v>537226</v>
      </c>
      <c r="C4049" s="10">
        <v>43107</v>
      </c>
      <c r="D4049" s="10" t="s">
        <v>683</v>
      </c>
      <c r="E4049" s="10" t="s">
        <v>91</v>
      </c>
      <c r="F4049" s="10" t="s">
        <v>311</v>
      </c>
      <c r="G4049" s="10" t="s">
        <v>684</v>
      </c>
      <c r="H4049" s="10" t="s">
        <v>3788</v>
      </c>
      <c r="I4049" s="10" t="s">
        <v>686</v>
      </c>
      <c r="J4049" s="10" t="str">
        <f t="shared" si="63"/>
        <v>537226-SAN BARTOLOME</v>
      </c>
    </row>
    <row r="4050" spans="1:10">
      <c r="A4050" s="10" t="s">
        <v>442</v>
      </c>
      <c r="B4050" s="10">
        <v>533538</v>
      </c>
      <c r="C4050" s="10">
        <v>31557</v>
      </c>
      <c r="D4050" s="10" t="s">
        <v>443</v>
      </c>
      <c r="E4050" s="10" t="s">
        <v>180</v>
      </c>
      <c r="F4050" s="10" t="s">
        <v>444</v>
      </c>
      <c r="G4050" s="10" t="s">
        <v>704</v>
      </c>
      <c r="H4050" s="10" t="s">
        <v>1427</v>
      </c>
      <c r="I4050" s="10" t="s">
        <v>107</v>
      </c>
      <c r="J4050" s="10" t="str">
        <f t="shared" si="63"/>
        <v>533538-ZARCO</v>
      </c>
    </row>
    <row r="4051" spans="1:10">
      <c r="A4051" s="10" t="s">
        <v>33</v>
      </c>
      <c r="B4051" s="10">
        <v>535292</v>
      </c>
      <c r="C4051" s="10">
        <v>22586</v>
      </c>
      <c r="D4051" s="10" t="s">
        <v>886</v>
      </c>
      <c r="E4051" s="10" t="s">
        <v>35</v>
      </c>
      <c r="F4051" s="10" t="s">
        <v>36</v>
      </c>
      <c r="G4051" s="10" t="s">
        <v>427</v>
      </c>
      <c r="H4051" s="10" t="s">
        <v>3790</v>
      </c>
      <c r="I4051" s="10" t="s">
        <v>429</v>
      </c>
      <c r="J4051" s="10" t="str">
        <f t="shared" si="63"/>
        <v>535292-EVA BRISEÑO</v>
      </c>
    </row>
    <row r="4052" spans="1:10">
      <c r="A4052" s="10" t="s">
        <v>77</v>
      </c>
      <c r="B4052" s="10">
        <v>537607</v>
      </c>
      <c r="C4052" s="10">
        <v>7958</v>
      </c>
      <c r="D4052" s="10" t="s">
        <v>4133</v>
      </c>
      <c r="E4052" s="10" t="s">
        <v>91</v>
      </c>
      <c r="F4052" s="10" t="s">
        <v>92</v>
      </c>
      <c r="G4052" s="10" t="s">
        <v>93</v>
      </c>
      <c r="H4052" s="10" t="s">
        <v>5245</v>
      </c>
      <c r="I4052" s="10" t="s">
        <v>4135</v>
      </c>
      <c r="J4052" s="10" t="str">
        <f t="shared" si="63"/>
        <v>537607-MEZQUITE</v>
      </c>
    </row>
    <row r="4053" spans="1:10">
      <c r="A4053" s="10" t="s">
        <v>24</v>
      </c>
      <c r="B4053" s="10">
        <v>530313</v>
      </c>
      <c r="C4053" s="10">
        <v>7668</v>
      </c>
      <c r="D4053" s="10" t="s">
        <v>5516</v>
      </c>
      <c r="E4053" s="10" t="s">
        <v>91</v>
      </c>
      <c r="F4053" s="10" t="s">
        <v>92</v>
      </c>
      <c r="G4053" s="10" t="s">
        <v>284</v>
      </c>
      <c r="H4053" s="10" t="s">
        <v>795</v>
      </c>
      <c r="I4053" s="10" t="s">
        <v>550</v>
      </c>
      <c r="J4053" s="10" t="str">
        <f t="shared" si="63"/>
        <v>530313-MEDITERRANEO</v>
      </c>
    </row>
    <row r="4054" spans="1:10">
      <c r="A4054" s="10" t="s">
        <v>77</v>
      </c>
      <c r="B4054" s="10">
        <v>530141</v>
      </c>
      <c r="C4054" s="10">
        <v>42107</v>
      </c>
      <c r="D4054" s="10" t="s">
        <v>2445</v>
      </c>
      <c r="E4054" s="10" t="s">
        <v>91</v>
      </c>
      <c r="F4054" s="10" t="s">
        <v>311</v>
      </c>
      <c r="G4054" s="10" t="s">
        <v>684</v>
      </c>
      <c r="H4054" s="10" t="s">
        <v>1707</v>
      </c>
      <c r="I4054" s="10" t="s">
        <v>2447</v>
      </c>
      <c r="J4054" s="10" t="str">
        <f t="shared" si="63"/>
        <v>530141-SAN FRANCISCO</v>
      </c>
    </row>
    <row r="4055" spans="1:10">
      <c r="A4055" s="10" t="s">
        <v>163</v>
      </c>
      <c r="B4055" s="10">
        <v>534770</v>
      </c>
      <c r="C4055" s="10">
        <v>42156</v>
      </c>
      <c r="D4055" s="10" t="s">
        <v>649</v>
      </c>
      <c r="E4055" s="10" t="s">
        <v>26</v>
      </c>
      <c r="F4055" s="10" t="s">
        <v>223</v>
      </c>
      <c r="G4055" s="10" t="s">
        <v>376</v>
      </c>
      <c r="H4055" s="10" t="s">
        <v>3647</v>
      </c>
      <c r="I4055" s="10" t="s">
        <v>651</v>
      </c>
      <c r="J4055" s="10" t="str">
        <f t="shared" si="63"/>
        <v>534770-HIPOROMO</v>
      </c>
    </row>
    <row r="4056" spans="1:10">
      <c r="A4056" s="10" t="s">
        <v>33</v>
      </c>
      <c r="B4056" s="10">
        <v>534690</v>
      </c>
      <c r="C4056" s="10">
        <v>22599</v>
      </c>
      <c r="D4056" s="10" t="s">
        <v>3791</v>
      </c>
      <c r="E4056" s="10" t="s">
        <v>35</v>
      </c>
      <c r="F4056" s="10" t="s">
        <v>36</v>
      </c>
      <c r="G4056" s="10" t="s">
        <v>37</v>
      </c>
      <c r="H4056" s="10" t="s">
        <v>3792</v>
      </c>
      <c r="I4056" s="10" t="s">
        <v>39</v>
      </c>
      <c r="J4056" s="10" t="str">
        <f t="shared" si="63"/>
        <v>534690-GUADALUPE VICTORIA</v>
      </c>
    </row>
    <row r="4057" spans="1:10">
      <c r="A4057" s="10" t="s">
        <v>58</v>
      </c>
      <c r="B4057" s="10">
        <v>530919</v>
      </c>
      <c r="C4057" s="10">
        <v>41282</v>
      </c>
      <c r="D4057" s="10" t="s">
        <v>59</v>
      </c>
      <c r="E4057" s="10" t="s">
        <v>52</v>
      </c>
      <c r="F4057" s="10" t="s">
        <v>60</v>
      </c>
      <c r="G4057" s="10" t="s">
        <v>61</v>
      </c>
      <c r="H4057" s="10" t="s">
        <v>2520</v>
      </c>
      <c r="I4057" s="10" t="s">
        <v>63</v>
      </c>
      <c r="J4057" s="10" t="str">
        <f t="shared" si="63"/>
        <v>530919-PLAN CHAC</v>
      </c>
    </row>
    <row r="4058" spans="1:10">
      <c r="A4058" s="10" t="s">
        <v>64</v>
      </c>
      <c r="B4058" s="10">
        <v>538965</v>
      </c>
      <c r="C4058" s="10">
        <v>32863</v>
      </c>
      <c r="D4058" s="10" t="s">
        <v>2450</v>
      </c>
      <c r="E4058" s="10" t="s">
        <v>44</v>
      </c>
      <c r="F4058" s="10" t="s">
        <v>66</v>
      </c>
      <c r="G4058" s="10" t="s">
        <v>272</v>
      </c>
      <c r="H4058" s="10" t="s">
        <v>62</v>
      </c>
      <c r="I4058" s="10" t="s">
        <v>5539</v>
      </c>
      <c r="J4058" s="10" t="str">
        <f t="shared" si="63"/>
        <v>538965-FIDEL VELAZQUEZ</v>
      </c>
    </row>
    <row r="4059" spans="1:10">
      <c r="A4059" s="10" t="s">
        <v>221</v>
      </c>
      <c r="B4059" s="10">
        <v>535518</v>
      </c>
      <c r="C4059" s="10">
        <v>42180</v>
      </c>
      <c r="D4059" s="10" t="s">
        <v>3795</v>
      </c>
      <c r="E4059" s="10" t="s">
        <v>26</v>
      </c>
      <c r="F4059" s="10" t="s">
        <v>223</v>
      </c>
      <c r="G4059" s="10" t="s">
        <v>224</v>
      </c>
      <c r="H4059" s="10" t="s">
        <v>3796</v>
      </c>
      <c r="I4059" s="10" t="s">
        <v>1851</v>
      </c>
      <c r="J4059" s="10" t="str">
        <f t="shared" si="63"/>
        <v>535518-DISTRIBUIDORA DE PINTURAS MIACATLAN</v>
      </c>
    </row>
    <row r="4060" spans="1:10">
      <c r="A4060" s="10" t="s">
        <v>77</v>
      </c>
      <c r="B4060" s="10">
        <v>538099</v>
      </c>
      <c r="C4060" s="10">
        <v>223</v>
      </c>
      <c r="D4060" s="10" t="s">
        <v>3798</v>
      </c>
      <c r="E4060" s="10" t="s">
        <v>91</v>
      </c>
      <c r="F4060" s="10" t="s">
        <v>143</v>
      </c>
      <c r="G4060" s="10" t="s">
        <v>267</v>
      </c>
      <c r="H4060" s="10" t="s">
        <v>3799</v>
      </c>
      <c r="I4060" s="10" t="s">
        <v>3800</v>
      </c>
      <c r="J4060" s="10" t="str">
        <f t="shared" si="63"/>
        <v>538099-CASA TORRES</v>
      </c>
    </row>
    <row r="4061" spans="1:10">
      <c r="A4061" s="10" t="s">
        <v>468</v>
      </c>
      <c r="B4061" s="10">
        <v>537390</v>
      </c>
      <c r="C4061" s="10">
        <v>43161</v>
      </c>
      <c r="D4061" s="10" t="s">
        <v>157</v>
      </c>
      <c r="E4061" s="10" t="s">
        <v>91</v>
      </c>
      <c r="F4061" s="10" t="s">
        <v>311</v>
      </c>
      <c r="G4061" s="10" t="s">
        <v>469</v>
      </c>
      <c r="H4061" s="10" t="s">
        <v>221</v>
      </c>
      <c r="I4061" s="10" t="s">
        <v>160</v>
      </c>
      <c r="J4061" s="10" t="str">
        <f t="shared" si="63"/>
        <v>537390-MORELOS</v>
      </c>
    </row>
    <row r="4062" spans="1:10">
      <c r="A4062" s="10" t="s">
        <v>150</v>
      </c>
      <c r="B4062" s="10">
        <v>535832</v>
      </c>
      <c r="C4062" s="10">
        <v>43514</v>
      </c>
      <c r="D4062" s="10" t="s">
        <v>151</v>
      </c>
      <c r="E4062" s="10" t="s">
        <v>52</v>
      </c>
      <c r="F4062" s="10" t="s">
        <v>152</v>
      </c>
      <c r="G4062" s="10" t="s">
        <v>153</v>
      </c>
      <c r="H4062" s="10" t="s">
        <v>3797</v>
      </c>
      <c r="I4062" s="10" t="s">
        <v>155</v>
      </c>
      <c r="J4062" s="10" t="str">
        <f t="shared" si="63"/>
        <v>535832-PARRILLA</v>
      </c>
    </row>
    <row r="4063" spans="1:10">
      <c r="A4063" s="10" t="s">
        <v>163</v>
      </c>
      <c r="B4063" s="10">
        <v>535069</v>
      </c>
      <c r="C4063" s="10">
        <v>42346</v>
      </c>
      <c r="D4063" s="10" t="s">
        <v>164</v>
      </c>
      <c r="E4063" s="10" t="s">
        <v>52</v>
      </c>
      <c r="F4063" s="10" t="s">
        <v>53</v>
      </c>
      <c r="G4063" s="10" t="s">
        <v>165</v>
      </c>
      <c r="H4063" s="10" t="s">
        <v>3794</v>
      </c>
      <c r="I4063" s="10" t="s">
        <v>167</v>
      </c>
      <c r="J4063" s="10" t="str">
        <f t="shared" si="63"/>
        <v>535069-ZANATEPEC</v>
      </c>
    </row>
    <row r="4064" spans="1:10">
      <c r="A4064" s="10" t="s">
        <v>64</v>
      </c>
      <c r="B4064" s="10">
        <v>533038</v>
      </c>
      <c r="C4064" s="10">
        <v>31565</v>
      </c>
      <c r="D4064" s="10" t="s">
        <v>65</v>
      </c>
      <c r="E4064" s="10" t="s">
        <v>44</v>
      </c>
      <c r="F4064" s="10" t="s">
        <v>66</v>
      </c>
      <c r="G4064" s="10" t="s">
        <v>67</v>
      </c>
      <c r="H4064" s="10" t="s">
        <v>3801</v>
      </c>
      <c r="I4064" s="10" t="s">
        <v>69</v>
      </c>
      <c r="J4064" s="10" t="str">
        <f t="shared" si="63"/>
        <v>533038-CONTRY</v>
      </c>
    </row>
    <row r="4065" spans="1:10">
      <c r="A4065" s="10" t="s">
        <v>77</v>
      </c>
      <c r="B4065" s="10">
        <v>535521</v>
      </c>
      <c r="C4065" s="10">
        <v>4334</v>
      </c>
      <c r="D4065" s="10" t="s">
        <v>715</v>
      </c>
      <c r="E4065" s="10" t="s">
        <v>91</v>
      </c>
      <c r="F4065" s="10" t="s">
        <v>92</v>
      </c>
      <c r="G4065" s="10" t="s">
        <v>93</v>
      </c>
      <c r="H4065" s="10" t="s">
        <v>2457</v>
      </c>
      <c r="I4065" s="10" t="s">
        <v>95</v>
      </c>
      <c r="J4065" s="10" t="str">
        <f t="shared" si="63"/>
        <v>535521-LAGO ESMERALDA</v>
      </c>
    </row>
    <row r="4066" spans="1:10">
      <c r="A4066" s="10" t="s">
        <v>24</v>
      </c>
      <c r="B4066" s="10">
        <v>530142</v>
      </c>
      <c r="C4066" s="10">
        <v>4254</v>
      </c>
      <c r="D4066" s="10" t="s">
        <v>4232</v>
      </c>
      <c r="E4066" s="10" t="s">
        <v>91</v>
      </c>
      <c r="F4066" s="10" t="s">
        <v>92</v>
      </c>
      <c r="G4066" s="10" t="s">
        <v>691</v>
      </c>
      <c r="H4066" s="10" t="s">
        <v>4233</v>
      </c>
      <c r="I4066" s="10" t="s">
        <v>4234</v>
      </c>
      <c r="J4066" s="10" t="str">
        <f t="shared" si="63"/>
        <v>530142-ABC PINTURAS</v>
      </c>
    </row>
    <row r="4067" spans="1:10">
      <c r="A4067" s="10" t="s">
        <v>77</v>
      </c>
      <c r="B4067" s="10">
        <v>536196</v>
      </c>
      <c r="C4067" s="10">
        <v>4365</v>
      </c>
      <c r="D4067" s="10" t="s">
        <v>90</v>
      </c>
      <c r="E4067" s="10" t="s">
        <v>91</v>
      </c>
      <c r="F4067" s="10" t="s">
        <v>92</v>
      </c>
      <c r="G4067" s="10" t="s">
        <v>93</v>
      </c>
      <c r="H4067" s="10" t="s">
        <v>1437</v>
      </c>
      <c r="I4067" s="10" t="s">
        <v>95</v>
      </c>
      <c r="J4067" s="10" t="str">
        <f t="shared" si="63"/>
        <v>536196-COMEX CALACOAYA</v>
      </c>
    </row>
    <row r="4068" spans="1:10">
      <c r="A4068" s="10" t="s">
        <v>83</v>
      </c>
      <c r="B4068" s="10">
        <v>537750</v>
      </c>
      <c r="C4068" s="10">
        <v>42564</v>
      </c>
      <c r="D4068" s="10" t="s">
        <v>271</v>
      </c>
      <c r="E4068" s="10" t="s">
        <v>52</v>
      </c>
      <c r="F4068" s="10" t="s">
        <v>85</v>
      </c>
      <c r="G4068" s="10" t="s">
        <v>235</v>
      </c>
      <c r="H4068" s="10" t="s">
        <v>6218</v>
      </c>
      <c r="I4068" s="10" t="s">
        <v>274</v>
      </c>
      <c r="J4068" s="10" t="str">
        <f t="shared" si="63"/>
        <v>537750-BODEGA TEZONAPA</v>
      </c>
    </row>
    <row r="4069" spans="1:10">
      <c r="A4069" s="10" t="s">
        <v>50</v>
      </c>
      <c r="B4069" s="10">
        <v>535893</v>
      </c>
      <c r="C4069" s="10">
        <v>42648</v>
      </c>
      <c r="D4069" s="10" t="s">
        <v>1069</v>
      </c>
      <c r="E4069" s="10" t="s">
        <v>52</v>
      </c>
      <c r="F4069" s="10" t="s">
        <v>53</v>
      </c>
      <c r="G4069" s="10" t="s">
        <v>54</v>
      </c>
      <c r="H4069" s="10" t="s">
        <v>3802</v>
      </c>
      <c r="I4069" s="10" t="s">
        <v>1071</v>
      </c>
      <c r="J4069" s="10" t="str">
        <f t="shared" si="63"/>
        <v>535893-PALENQUE 3</v>
      </c>
    </row>
    <row r="4070" spans="1:10">
      <c r="A4070" s="10" t="s">
        <v>214</v>
      </c>
      <c r="B4070" s="10">
        <v>531489</v>
      </c>
      <c r="C4070" s="10">
        <v>31526</v>
      </c>
      <c r="D4070" s="10" t="s">
        <v>215</v>
      </c>
      <c r="E4070" s="10" t="s">
        <v>44</v>
      </c>
      <c r="F4070" s="10" t="s">
        <v>45</v>
      </c>
      <c r="G4070" s="10" t="s">
        <v>216</v>
      </c>
      <c r="H4070" s="10" t="s">
        <v>3803</v>
      </c>
      <c r="I4070" s="10" t="s">
        <v>218</v>
      </c>
      <c r="J4070" s="10" t="str">
        <f t="shared" si="63"/>
        <v>531489-HIMALAYA</v>
      </c>
    </row>
    <row r="4071" spans="1:10">
      <c r="A4071" s="10" t="s">
        <v>77</v>
      </c>
      <c r="B4071" s="10">
        <v>537653</v>
      </c>
      <c r="C4071" s="10">
        <v>4595</v>
      </c>
      <c r="D4071" s="10" t="s">
        <v>3804</v>
      </c>
      <c r="E4071" s="10" t="s">
        <v>91</v>
      </c>
      <c r="F4071" s="10" t="s">
        <v>92</v>
      </c>
      <c r="G4071" s="10" t="s">
        <v>691</v>
      </c>
      <c r="H4071" s="10" t="s">
        <v>3805</v>
      </c>
      <c r="I4071" s="10" t="s">
        <v>1017</v>
      </c>
      <c r="J4071" s="10" t="str">
        <f t="shared" si="63"/>
        <v>537653-SUC. ARENAL</v>
      </c>
    </row>
    <row r="4072" spans="1:10">
      <c r="A4072" s="10" t="s">
        <v>24</v>
      </c>
      <c r="B4072" s="10">
        <v>537973</v>
      </c>
      <c r="C4072" s="10">
        <v>4630</v>
      </c>
      <c r="D4072" s="10" t="s">
        <v>109</v>
      </c>
      <c r="E4072" s="10" t="s">
        <v>26</v>
      </c>
      <c r="F4072" s="10" t="s">
        <v>27</v>
      </c>
      <c r="G4072" s="10" t="s">
        <v>110</v>
      </c>
      <c r="H4072" s="10" t="s">
        <v>3806</v>
      </c>
      <c r="I4072" s="10" t="s">
        <v>112</v>
      </c>
      <c r="J4072" s="10" t="str">
        <f t="shared" si="63"/>
        <v>537973-COMEX AV MAGDALENA</v>
      </c>
    </row>
    <row r="4073" spans="1:10">
      <c r="A4073" s="10" t="s">
        <v>24</v>
      </c>
      <c r="B4073" s="10">
        <v>538727</v>
      </c>
      <c r="C4073" s="10">
        <v>7871</v>
      </c>
      <c r="D4073" s="10" t="s">
        <v>3807</v>
      </c>
      <c r="E4073" s="10" t="s">
        <v>26</v>
      </c>
      <c r="F4073" s="10" t="s">
        <v>127</v>
      </c>
      <c r="G4073" s="10" t="s">
        <v>300</v>
      </c>
      <c r="H4073" s="10" t="s">
        <v>3808</v>
      </c>
      <c r="I4073" s="10" t="s">
        <v>339</v>
      </c>
      <c r="J4073" s="10" t="str">
        <f t="shared" si="63"/>
        <v>538727-JUVENTINO ROSAS</v>
      </c>
    </row>
    <row r="4074" spans="1:10">
      <c r="A4074" s="10" t="s">
        <v>77</v>
      </c>
      <c r="B4074" s="10">
        <v>531159</v>
      </c>
      <c r="C4074" s="10">
        <v>1221</v>
      </c>
      <c r="D4074" s="10" t="s">
        <v>2940</v>
      </c>
      <c r="E4074" s="10" t="s">
        <v>91</v>
      </c>
      <c r="F4074" s="10" t="s">
        <v>143</v>
      </c>
      <c r="G4074" s="10" t="s">
        <v>144</v>
      </c>
      <c r="H4074" s="10" t="s">
        <v>3809</v>
      </c>
      <c r="I4074" s="10" t="s">
        <v>2942</v>
      </c>
      <c r="J4074" s="10" t="str">
        <f t="shared" si="63"/>
        <v>531159-PINTURAS ENSUEÑOS</v>
      </c>
    </row>
    <row r="4075" spans="1:10">
      <c r="A4075" s="10" t="s">
        <v>262</v>
      </c>
      <c r="B4075" s="10">
        <v>531002</v>
      </c>
      <c r="C4075" s="10">
        <v>32041</v>
      </c>
      <c r="D4075" s="10" t="s">
        <v>263</v>
      </c>
      <c r="E4075" s="10" t="s">
        <v>52</v>
      </c>
      <c r="F4075" s="10" t="s">
        <v>85</v>
      </c>
      <c r="G4075" s="10" t="s">
        <v>264</v>
      </c>
      <c r="H4075" s="10" t="s">
        <v>1085</v>
      </c>
      <c r="I4075" s="10" t="s">
        <v>155</v>
      </c>
      <c r="J4075" s="10" t="str">
        <f t="shared" si="63"/>
        <v>531002-REFORMA</v>
      </c>
    </row>
    <row r="4076" spans="1:10">
      <c r="A4076" s="10" t="s">
        <v>33</v>
      </c>
      <c r="B4076" s="10">
        <v>537434</v>
      </c>
      <c r="C4076" s="10">
        <v>22865</v>
      </c>
      <c r="D4076" s="10" t="s">
        <v>147</v>
      </c>
      <c r="E4076" s="10" t="s">
        <v>35</v>
      </c>
      <c r="F4076" s="10" t="s">
        <v>97</v>
      </c>
      <c r="G4076" s="10" t="s">
        <v>98</v>
      </c>
      <c r="H4076" s="10" t="s">
        <v>3814</v>
      </c>
      <c r="I4076" s="10" t="s">
        <v>149</v>
      </c>
      <c r="J4076" s="10" t="str">
        <f t="shared" si="63"/>
        <v>537434-COUNTRY</v>
      </c>
    </row>
    <row r="4077" spans="1:10">
      <c r="A4077" s="10" t="s">
        <v>193</v>
      </c>
      <c r="B4077" s="10">
        <v>536869</v>
      </c>
      <c r="C4077" s="10">
        <v>32482</v>
      </c>
      <c r="D4077" s="10" t="s">
        <v>194</v>
      </c>
      <c r="E4077" s="10" t="s">
        <v>180</v>
      </c>
      <c r="F4077" s="10" t="s">
        <v>195</v>
      </c>
      <c r="G4077" s="10" t="s">
        <v>196</v>
      </c>
      <c r="H4077" s="10" t="s">
        <v>3813</v>
      </c>
      <c r="I4077" s="10" t="s">
        <v>88</v>
      </c>
      <c r="J4077" s="10" t="str">
        <f t="shared" si="63"/>
        <v>536869-CORREDOR MEDICO</v>
      </c>
    </row>
    <row r="4078" spans="1:10">
      <c r="A4078" s="10" t="s">
        <v>77</v>
      </c>
      <c r="B4078" s="10">
        <v>536568</v>
      </c>
      <c r="C4078" s="10">
        <v>7704</v>
      </c>
      <c r="D4078" s="10" t="s">
        <v>1314</v>
      </c>
      <c r="E4078" s="10" t="s">
        <v>26</v>
      </c>
      <c r="F4078" s="10" t="s">
        <v>127</v>
      </c>
      <c r="G4078" s="10" t="s">
        <v>317</v>
      </c>
      <c r="H4078" s="10" t="s">
        <v>6223</v>
      </c>
      <c r="I4078" s="10" t="s">
        <v>1316</v>
      </c>
      <c r="J4078" s="10" t="str">
        <f t="shared" si="63"/>
        <v>536568-TIENDA ESCUELA NEZA</v>
      </c>
    </row>
    <row r="4079" spans="1:10">
      <c r="A4079" s="10" t="s">
        <v>237</v>
      </c>
      <c r="B4079" s="10">
        <v>537519</v>
      </c>
      <c r="C4079" s="10">
        <v>22878</v>
      </c>
      <c r="D4079" s="10" t="s">
        <v>105</v>
      </c>
      <c r="E4079" s="10" t="s">
        <v>180</v>
      </c>
      <c r="F4079" s="10" t="s">
        <v>195</v>
      </c>
      <c r="G4079" s="10" t="s">
        <v>238</v>
      </c>
      <c r="H4079" s="10" t="s">
        <v>960</v>
      </c>
      <c r="I4079" s="10" t="s">
        <v>107</v>
      </c>
      <c r="J4079" s="10" t="str">
        <f t="shared" si="63"/>
        <v>537519-RODEO</v>
      </c>
    </row>
    <row r="4080" spans="1:10">
      <c r="A4080" s="10" t="s">
        <v>746</v>
      </c>
      <c r="B4080" s="10">
        <v>530899</v>
      </c>
      <c r="C4080" s="10">
        <v>30657</v>
      </c>
      <c r="D4080" s="10" t="s">
        <v>1487</v>
      </c>
      <c r="E4080" s="10" t="s">
        <v>180</v>
      </c>
      <c r="F4080" s="10" t="s">
        <v>444</v>
      </c>
      <c r="G4080" s="10" t="s">
        <v>748</v>
      </c>
      <c r="H4080" s="10" t="s">
        <v>202</v>
      </c>
      <c r="I4080" s="10" t="s">
        <v>750</v>
      </c>
      <c r="J4080" s="10" t="str">
        <f t="shared" si="63"/>
        <v>530899-SANTIAGO</v>
      </c>
    </row>
    <row r="4081" spans="1:10">
      <c r="A4081" s="10" t="s">
        <v>77</v>
      </c>
      <c r="B4081" s="10">
        <v>535252</v>
      </c>
      <c r="C4081" s="10">
        <v>7766</v>
      </c>
      <c r="D4081" s="10" t="s">
        <v>1358</v>
      </c>
      <c r="E4081" s="10" t="s">
        <v>26</v>
      </c>
      <c r="F4081" s="10" t="s">
        <v>127</v>
      </c>
      <c r="G4081" s="10" t="s">
        <v>135</v>
      </c>
      <c r="H4081" s="10" t="s">
        <v>3816</v>
      </c>
      <c r="I4081" s="10" t="s">
        <v>1360</v>
      </c>
      <c r="J4081" s="10" t="str">
        <f t="shared" si="63"/>
        <v>535252-COMEX PALMAS</v>
      </c>
    </row>
    <row r="4082" spans="1:10">
      <c r="A4082" s="10" t="s">
        <v>527</v>
      </c>
      <c r="B4082" s="10">
        <v>537411</v>
      </c>
      <c r="C4082" s="10">
        <v>32612</v>
      </c>
      <c r="D4082" s="10" t="s">
        <v>263</v>
      </c>
      <c r="E4082" s="10" t="s">
        <v>180</v>
      </c>
      <c r="F4082" s="10" t="s">
        <v>195</v>
      </c>
      <c r="G4082" s="10" t="s">
        <v>528</v>
      </c>
      <c r="H4082" s="10" t="s">
        <v>4332</v>
      </c>
      <c r="I4082" s="10" t="s">
        <v>155</v>
      </c>
      <c r="J4082" s="10" t="str">
        <f t="shared" si="63"/>
        <v>537411-VILLA VERDE</v>
      </c>
    </row>
    <row r="4083" spans="1:10">
      <c r="A4083" s="10" t="s">
        <v>114</v>
      </c>
      <c r="B4083" s="10">
        <v>530478</v>
      </c>
      <c r="C4083" s="10">
        <v>20984</v>
      </c>
      <c r="D4083" s="10" t="s">
        <v>115</v>
      </c>
      <c r="E4083" s="10" t="s">
        <v>35</v>
      </c>
      <c r="F4083" s="10" t="s">
        <v>116</v>
      </c>
      <c r="G4083" s="10" t="s">
        <v>422</v>
      </c>
      <c r="H4083" s="10" t="s">
        <v>3815</v>
      </c>
      <c r="I4083" s="10" t="s">
        <v>119</v>
      </c>
      <c r="J4083" s="10" t="str">
        <f t="shared" si="63"/>
        <v>530478-PINTURAS OLGELI H. ALDAMA</v>
      </c>
    </row>
    <row r="4084" spans="1:10">
      <c r="A4084" s="10" t="s">
        <v>33</v>
      </c>
      <c r="B4084" s="10">
        <v>537277</v>
      </c>
      <c r="C4084" s="10">
        <v>22853</v>
      </c>
      <c r="D4084" s="10" t="s">
        <v>392</v>
      </c>
      <c r="E4084" s="10" t="s">
        <v>35</v>
      </c>
      <c r="F4084" s="10" t="s">
        <v>97</v>
      </c>
      <c r="G4084" s="10" t="s">
        <v>393</v>
      </c>
      <c r="H4084" s="10" t="s">
        <v>5138</v>
      </c>
      <c r="I4084" s="10" t="s">
        <v>395</v>
      </c>
      <c r="J4084" s="10" t="str">
        <f t="shared" si="63"/>
        <v>537277-CHAMIZAL</v>
      </c>
    </row>
    <row r="4085" spans="1:10">
      <c r="A4085" s="10" t="s">
        <v>468</v>
      </c>
      <c r="B4085" s="10">
        <v>533018</v>
      </c>
      <c r="C4085" s="10">
        <v>41622</v>
      </c>
      <c r="D4085" s="10" t="s">
        <v>5643</v>
      </c>
      <c r="E4085" s="10" t="s">
        <v>91</v>
      </c>
      <c r="F4085" s="10" t="s">
        <v>311</v>
      </c>
      <c r="G4085" s="10" t="s">
        <v>469</v>
      </c>
      <c r="H4085" s="10" t="s">
        <v>2678</v>
      </c>
      <c r="I4085" s="10" t="s">
        <v>5645</v>
      </c>
      <c r="J4085" s="10" t="str">
        <f t="shared" si="63"/>
        <v>533018-ZARAGOZA</v>
      </c>
    </row>
    <row r="4086" spans="1:10">
      <c r="A4086" s="10" t="s">
        <v>24</v>
      </c>
      <c r="B4086" s="10">
        <v>539136</v>
      </c>
      <c r="C4086" s="10">
        <v>4852</v>
      </c>
      <c r="D4086" s="10" t="s">
        <v>6638</v>
      </c>
      <c r="E4086" s="10" t="s">
        <v>91</v>
      </c>
      <c r="F4086" s="10" t="s">
        <v>143</v>
      </c>
      <c r="G4086" s="10" t="s">
        <v>360</v>
      </c>
      <c r="H4086" s="10" t="s">
        <v>2028</v>
      </c>
      <c r="I4086" s="10" t="s">
        <v>6638</v>
      </c>
      <c r="J4086" s="10" t="str">
        <f t="shared" si="63"/>
        <v>539136-PINTAFON</v>
      </c>
    </row>
    <row r="4087" spans="1:10">
      <c r="A4087" s="10" t="s">
        <v>42</v>
      </c>
      <c r="B4087" s="10">
        <v>538565</v>
      </c>
      <c r="C4087" s="10">
        <v>23034</v>
      </c>
      <c r="D4087" s="10" t="s">
        <v>115</v>
      </c>
      <c r="E4087" s="10" t="s">
        <v>35</v>
      </c>
      <c r="F4087" s="10" t="s">
        <v>116</v>
      </c>
      <c r="G4087" s="10" t="s">
        <v>292</v>
      </c>
      <c r="H4087" s="10" t="s">
        <v>3821</v>
      </c>
      <c r="I4087" s="10" t="s">
        <v>119</v>
      </c>
      <c r="J4087" s="10" t="str">
        <f t="shared" si="63"/>
        <v>538565-PINTURAS CORREGIDORA XENTRIC ZIBATA</v>
      </c>
    </row>
    <row r="4088" spans="1:10">
      <c r="A4088" s="10" t="s">
        <v>77</v>
      </c>
      <c r="B4088" s="10">
        <v>536252</v>
      </c>
      <c r="C4088" s="10">
        <v>4370</v>
      </c>
      <c r="D4088" s="10" t="s">
        <v>3098</v>
      </c>
      <c r="E4088" s="10" t="s">
        <v>91</v>
      </c>
      <c r="F4088" s="10" t="s">
        <v>143</v>
      </c>
      <c r="G4088" s="10" t="s">
        <v>144</v>
      </c>
      <c r="H4088" s="10" t="s">
        <v>3099</v>
      </c>
      <c r="I4088" s="10" t="s">
        <v>2942</v>
      </c>
      <c r="J4088" s="10" t="str">
        <f t="shared" si="63"/>
        <v>536252-PINTURAS CUAUTITLAN</v>
      </c>
    </row>
    <row r="4089" spans="1:10">
      <c r="A4089" s="10" t="s">
        <v>77</v>
      </c>
      <c r="B4089" s="10">
        <v>539163</v>
      </c>
      <c r="C4089" s="10">
        <v>4868</v>
      </c>
      <c r="D4089" s="10" t="s">
        <v>6641</v>
      </c>
      <c r="E4089" s="10" t="s">
        <v>91</v>
      </c>
      <c r="F4089" s="10" t="s">
        <v>92</v>
      </c>
      <c r="G4089" s="10" t="s">
        <v>93</v>
      </c>
      <c r="H4089" s="10" t="s">
        <v>3022</v>
      </c>
      <c r="I4089" s="10" t="s">
        <v>596</v>
      </c>
      <c r="J4089" s="10" t="str">
        <f t="shared" si="63"/>
        <v>539163-PINTURAS PARQUE NAUCALLI</v>
      </c>
    </row>
    <row r="4090" spans="1:10">
      <c r="A4090" s="10" t="s">
        <v>24</v>
      </c>
      <c r="B4090" s="10">
        <v>530578</v>
      </c>
      <c r="C4090" s="10">
        <v>7616</v>
      </c>
      <c r="D4090" s="10" t="s">
        <v>3822</v>
      </c>
      <c r="E4090" s="10" t="s">
        <v>26</v>
      </c>
      <c r="F4090" s="10" t="s">
        <v>27</v>
      </c>
      <c r="G4090" s="10" t="s">
        <v>79</v>
      </c>
      <c r="H4090" s="10" t="s">
        <v>3822</v>
      </c>
      <c r="I4090" s="10" t="s">
        <v>1277</v>
      </c>
      <c r="J4090" s="10" t="str">
        <f t="shared" si="63"/>
        <v>530578-PINTURAS Y RECUBRIMIENTOS DE COLOR S DE RL DE CV</v>
      </c>
    </row>
    <row r="4091" spans="1:10">
      <c r="A4091" s="10" t="s">
        <v>324</v>
      </c>
      <c r="B4091" s="10">
        <v>533766</v>
      </c>
      <c r="C4091" s="10">
        <v>21859</v>
      </c>
      <c r="D4091" s="10" t="s">
        <v>3664</v>
      </c>
      <c r="E4091" s="10" t="s">
        <v>44</v>
      </c>
      <c r="F4091" s="10" t="s">
        <v>45</v>
      </c>
      <c r="G4091" s="10" t="s">
        <v>326</v>
      </c>
      <c r="H4091" s="10" t="s">
        <v>3827</v>
      </c>
      <c r="I4091" s="10" t="s">
        <v>3665</v>
      </c>
      <c r="J4091" s="10" t="str">
        <f t="shared" si="63"/>
        <v>533766-HIDALGO VILLANUEVA</v>
      </c>
    </row>
    <row r="4092" spans="1:10">
      <c r="A4092" s="10" t="s">
        <v>24</v>
      </c>
      <c r="B4092" s="10">
        <v>532195</v>
      </c>
      <c r="C4092" s="10">
        <v>43335</v>
      </c>
      <c r="D4092" s="10" t="s">
        <v>3825</v>
      </c>
      <c r="E4092" s="10" t="s">
        <v>91</v>
      </c>
      <c r="F4092" s="10" t="s">
        <v>92</v>
      </c>
      <c r="G4092" s="10" t="s">
        <v>388</v>
      </c>
      <c r="H4092" s="10" t="s">
        <v>851</v>
      </c>
      <c r="I4092" s="10" t="s">
        <v>3826</v>
      </c>
      <c r="J4092" s="10" t="str">
        <f t="shared" si="63"/>
        <v>532195-REVOLUCION</v>
      </c>
    </row>
    <row r="4093" spans="1:10">
      <c r="A4093" s="10" t="s">
        <v>221</v>
      </c>
      <c r="B4093" s="10">
        <v>530287</v>
      </c>
      <c r="C4093" s="10">
        <v>42309</v>
      </c>
      <c r="D4093" s="10" t="s">
        <v>105</v>
      </c>
      <c r="E4093" s="10" t="s">
        <v>26</v>
      </c>
      <c r="F4093" s="10" t="s">
        <v>223</v>
      </c>
      <c r="G4093" s="10" t="s">
        <v>991</v>
      </c>
      <c r="H4093" s="10" t="s">
        <v>3828</v>
      </c>
      <c r="I4093" s="10" t="s">
        <v>107</v>
      </c>
      <c r="J4093" s="10" t="str">
        <f t="shared" si="63"/>
        <v>530287-SUC. BRISAS</v>
      </c>
    </row>
    <row r="4094" spans="1:10">
      <c r="A4094" s="10" t="s">
        <v>24</v>
      </c>
      <c r="B4094" s="10">
        <v>531378</v>
      </c>
      <c r="C4094" s="10">
        <v>4324</v>
      </c>
      <c r="D4094" s="10" t="s">
        <v>6189</v>
      </c>
      <c r="E4094" s="10" t="s">
        <v>26</v>
      </c>
      <c r="F4094" s="10" t="s">
        <v>127</v>
      </c>
      <c r="G4094" s="10" t="s">
        <v>128</v>
      </c>
      <c r="H4094" s="10" t="s">
        <v>6190</v>
      </c>
      <c r="I4094" s="10" t="s">
        <v>6191</v>
      </c>
      <c r="J4094" s="10" t="str">
        <f t="shared" si="63"/>
        <v>531378-COMEX VALLEJO</v>
      </c>
    </row>
    <row r="4095" spans="1:10">
      <c r="A4095" s="10" t="s">
        <v>221</v>
      </c>
      <c r="B4095" s="10">
        <v>535639</v>
      </c>
      <c r="C4095" s="10">
        <v>42558</v>
      </c>
      <c r="D4095" s="10" t="s">
        <v>222</v>
      </c>
      <c r="E4095" s="10" t="s">
        <v>26</v>
      </c>
      <c r="F4095" s="10" t="s">
        <v>223</v>
      </c>
      <c r="G4095" s="10" t="s">
        <v>224</v>
      </c>
      <c r="H4095" s="10" t="s">
        <v>3829</v>
      </c>
      <c r="I4095" s="10" t="s">
        <v>226</v>
      </c>
      <c r="J4095" s="10" t="str">
        <f t="shared" si="63"/>
        <v>535639-TEMIXCO II</v>
      </c>
    </row>
    <row r="4096" spans="1:10">
      <c r="A4096" s="10" t="s">
        <v>324</v>
      </c>
      <c r="B4096" s="10">
        <v>537297</v>
      </c>
      <c r="C4096" s="10">
        <v>32566</v>
      </c>
      <c r="D4096" s="10" t="s">
        <v>325</v>
      </c>
      <c r="E4096" s="10" t="s">
        <v>44</v>
      </c>
      <c r="F4096" s="10" t="s">
        <v>45</v>
      </c>
      <c r="G4096" s="10" t="s">
        <v>326</v>
      </c>
      <c r="H4096" s="10" t="s">
        <v>3832</v>
      </c>
      <c r="I4096" s="10" t="s">
        <v>328</v>
      </c>
      <c r="J4096" s="10" t="str">
        <f t="shared" si="63"/>
        <v>537297-CALERA NORTE</v>
      </c>
    </row>
    <row r="4097" spans="1:10">
      <c r="A4097" s="10" t="s">
        <v>24</v>
      </c>
      <c r="B4097" s="10">
        <v>536932</v>
      </c>
      <c r="C4097" s="10">
        <v>7901</v>
      </c>
      <c r="D4097" s="10" t="s">
        <v>518</v>
      </c>
      <c r="E4097" s="10" t="s">
        <v>26</v>
      </c>
      <c r="F4097" s="10" t="s">
        <v>27</v>
      </c>
      <c r="G4097" s="10" t="s">
        <v>296</v>
      </c>
      <c r="H4097" s="10" t="s">
        <v>2287</v>
      </c>
      <c r="I4097" s="10" t="s">
        <v>520</v>
      </c>
      <c r="J4097" s="10" t="str">
        <f t="shared" si="63"/>
        <v>536932-COMEX SAN JUAN</v>
      </c>
    </row>
    <row r="4098" spans="1:10">
      <c r="A4098" s="10" t="s">
        <v>77</v>
      </c>
      <c r="B4098" s="10">
        <v>530353</v>
      </c>
      <c r="C4098" s="10">
        <v>4367</v>
      </c>
      <c r="D4098" s="10" t="s">
        <v>1955</v>
      </c>
      <c r="E4098" s="10" t="s">
        <v>91</v>
      </c>
      <c r="F4098" s="10" t="s">
        <v>143</v>
      </c>
      <c r="G4098" s="10" t="s">
        <v>360</v>
      </c>
      <c r="H4098" s="10" t="s">
        <v>4303</v>
      </c>
      <c r="I4098" s="10" t="s">
        <v>1957</v>
      </c>
      <c r="J4098" s="10" t="str">
        <f t="shared" si="63"/>
        <v>530353-PINTURERIA COMEX LOS REYES</v>
      </c>
    </row>
    <row r="4099" spans="1:10">
      <c r="A4099" s="10" t="s">
        <v>24</v>
      </c>
      <c r="B4099" s="10">
        <v>531835</v>
      </c>
      <c r="C4099" s="10">
        <v>7652</v>
      </c>
      <c r="D4099" s="10" t="s">
        <v>976</v>
      </c>
      <c r="E4099" s="10" t="s">
        <v>91</v>
      </c>
      <c r="F4099" s="10" t="s">
        <v>92</v>
      </c>
      <c r="G4099" s="10" t="s">
        <v>691</v>
      </c>
      <c r="H4099" s="10" t="s">
        <v>3833</v>
      </c>
      <c r="I4099" s="10" t="s">
        <v>978</v>
      </c>
      <c r="J4099" s="10" t="str">
        <f t="shared" ref="J4099:J4162" si="64">CONCATENATE(B4099,"-",H4099)</f>
        <v>531835-FINAS</v>
      </c>
    </row>
    <row r="4100" spans="1:10">
      <c r="A4100" s="10" t="s">
        <v>24</v>
      </c>
      <c r="B4100" s="10">
        <v>532149</v>
      </c>
      <c r="C4100" s="10">
        <v>7799</v>
      </c>
      <c r="D4100" s="10" t="s">
        <v>1253</v>
      </c>
      <c r="E4100" s="10" t="s">
        <v>26</v>
      </c>
      <c r="F4100" s="10" t="s">
        <v>27</v>
      </c>
      <c r="G4100" s="10" t="s">
        <v>296</v>
      </c>
      <c r="H4100" s="10" t="s">
        <v>3834</v>
      </c>
      <c r="I4100" s="10" t="s">
        <v>1255</v>
      </c>
      <c r="J4100" s="10" t="str">
        <f t="shared" si="64"/>
        <v>532149-COMEX GRANADA</v>
      </c>
    </row>
    <row r="4101" spans="1:10">
      <c r="A4101" s="10" t="s">
        <v>114</v>
      </c>
      <c r="B4101" s="10">
        <v>537845</v>
      </c>
      <c r="C4101" s="10">
        <v>43320</v>
      </c>
      <c r="D4101" s="10" t="s">
        <v>1439</v>
      </c>
      <c r="E4101" s="10" t="s">
        <v>35</v>
      </c>
      <c r="F4101" s="10" t="s">
        <v>116</v>
      </c>
      <c r="G4101" s="10" t="s">
        <v>488</v>
      </c>
      <c r="H4101" s="10" t="s">
        <v>4683</v>
      </c>
      <c r="I4101" s="10" t="s">
        <v>1419</v>
      </c>
      <c r="J4101" s="10" t="str">
        <f t="shared" si="64"/>
        <v>537845-EL SABINO</v>
      </c>
    </row>
    <row r="4102" spans="1:10">
      <c r="A4102" s="10" t="s">
        <v>42</v>
      </c>
      <c r="B4102" s="10">
        <v>538680</v>
      </c>
      <c r="C4102" s="10">
        <v>23045</v>
      </c>
      <c r="D4102" s="10" t="s">
        <v>115</v>
      </c>
      <c r="E4102" s="10" t="s">
        <v>35</v>
      </c>
      <c r="F4102" s="10" t="s">
        <v>116</v>
      </c>
      <c r="G4102" s="10" t="s">
        <v>292</v>
      </c>
      <c r="H4102" s="10" t="s">
        <v>3835</v>
      </c>
      <c r="I4102" s="10" t="s">
        <v>119</v>
      </c>
      <c r="J4102" s="10" t="str">
        <f t="shared" si="64"/>
        <v>538680-PINTURAS EZEQUIEL MONTES DE QUERETARO EL JACAL</v>
      </c>
    </row>
    <row r="4103" spans="1:10">
      <c r="A4103" s="10" t="s">
        <v>120</v>
      </c>
      <c r="B4103" s="10">
        <v>536953</v>
      </c>
      <c r="C4103" s="10">
        <v>22785</v>
      </c>
      <c r="D4103" s="10" t="s">
        <v>5588</v>
      </c>
      <c r="E4103" s="10" t="s">
        <v>35</v>
      </c>
      <c r="F4103" s="10" t="s">
        <v>122</v>
      </c>
      <c r="G4103" s="10" t="s">
        <v>410</v>
      </c>
      <c r="H4103" s="10" t="s">
        <v>6238</v>
      </c>
      <c r="I4103" s="10" t="s">
        <v>5590</v>
      </c>
      <c r="J4103" s="10" t="str">
        <f t="shared" si="64"/>
        <v>536953-PF LOS ANGELES</v>
      </c>
    </row>
    <row r="4104" spans="1:10">
      <c r="A4104" s="10" t="s">
        <v>535</v>
      </c>
      <c r="B4104" s="10">
        <v>535917</v>
      </c>
      <c r="C4104" s="10">
        <v>32289</v>
      </c>
      <c r="D4104" s="10" t="s">
        <v>263</v>
      </c>
      <c r="E4104" s="10" t="s">
        <v>44</v>
      </c>
      <c r="F4104" s="10" t="s">
        <v>66</v>
      </c>
      <c r="G4104" s="10" t="s">
        <v>808</v>
      </c>
      <c r="H4104" s="10" t="s">
        <v>3838</v>
      </c>
      <c r="I4104" s="10" t="s">
        <v>155</v>
      </c>
      <c r="J4104" s="10" t="str">
        <f t="shared" si="64"/>
        <v>535917-TAMPICO</v>
      </c>
    </row>
    <row r="4105" spans="1:10">
      <c r="A4105" s="10" t="s">
        <v>150</v>
      </c>
      <c r="B4105" s="10">
        <v>535694</v>
      </c>
      <c r="C4105" s="10">
        <v>43535</v>
      </c>
      <c r="D4105" s="10" t="s">
        <v>151</v>
      </c>
      <c r="E4105" s="10" t="s">
        <v>52</v>
      </c>
      <c r="F4105" s="10" t="s">
        <v>152</v>
      </c>
      <c r="G4105" s="10" t="s">
        <v>153</v>
      </c>
      <c r="H4105" s="10" t="s">
        <v>997</v>
      </c>
      <c r="I4105" s="10" t="s">
        <v>155</v>
      </c>
      <c r="J4105" s="10" t="str">
        <f t="shared" si="64"/>
        <v>535694-LAGUNAS</v>
      </c>
    </row>
    <row r="4106" spans="1:10">
      <c r="A4106" s="10" t="s">
        <v>221</v>
      </c>
      <c r="B4106" s="10">
        <v>535358</v>
      </c>
      <c r="C4106" s="10">
        <v>43138</v>
      </c>
      <c r="D4106" s="10" t="s">
        <v>473</v>
      </c>
      <c r="E4106" s="10" t="s">
        <v>26</v>
      </c>
      <c r="F4106" s="10" t="s">
        <v>223</v>
      </c>
      <c r="G4106" s="10" t="s">
        <v>224</v>
      </c>
      <c r="H4106" s="10" t="s">
        <v>4533</v>
      </c>
      <c r="I4106" s="10" t="s">
        <v>6626</v>
      </c>
      <c r="J4106" s="10" t="str">
        <f t="shared" si="64"/>
        <v>535358-PINTURAS LA CURVA</v>
      </c>
    </row>
    <row r="4107" spans="1:10">
      <c r="A4107" s="10" t="s">
        <v>442</v>
      </c>
      <c r="B4107" s="10">
        <v>533980</v>
      </c>
      <c r="C4107" s="10">
        <v>31703</v>
      </c>
      <c r="D4107" s="10" t="s">
        <v>1379</v>
      </c>
      <c r="E4107" s="10" t="s">
        <v>180</v>
      </c>
      <c r="F4107" s="10" t="s">
        <v>444</v>
      </c>
      <c r="G4107" s="10" t="s">
        <v>704</v>
      </c>
      <c r="H4107" s="10" t="s">
        <v>3732</v>
      </c>
      <c r="I4107" s="10" t="s">
        <v>1381</v>
      </c>
      <c r="J4107" s="10" t="str">
        <f t="shared" si="64"/>
        <v>533980-OJINAGA</v>
      </c>
    </row>
    <row r="4108" spans="1:10">
      <c r="A4108" s="10" t="s">
        <v>214</v>
      </c>
      <c r="B4108" s="10">
        <v>531491</v>
      </c>
      <c r="C4108" s="10">
        <v>31526</v>
      </c>
      <c r="D4108" s="10" t="s">
        <v>215</v>
      </c>
      <c r="E4108" s="10" t="s">
        <v>44</v>
      </c>
      <c r="F4108" s="10" t="s">
        <v>45</v>
      </c>
      <c r="G4108" s="10" t="s">
        <v>216</v>
      </c>
      <c r="H4108" s="10" t="s">
        <v>3840</v>
      </c>
      <c r="I4108" s="10" t="s">
        <v>218</v>
      </c>
      <c r="J4108" s="10" t="str">
        <f t="shared" si="64"/>
        <v>531491-MORALES</v>
      </c>
    </row>
    <row r="4109" spans="1:10">
      <c r="A4109" s="10" t="s">
        <v>237</v>
      </c>
      <c r="B4109" s="10">
        <v>532487</v>
      </c>
      <c r="C4109" s="10">
        <v>21635</v>
      </c>
      <c r="D4109" s="10" t="s">
        <v>174</v>
      </c>
      <c r="E4109" s="10" t="s">
        <v>35</v>
      </c>
      <c r="F4109" s="10" t="s">
        <v>36</v>
      </c>
      <c r="G4109" s="10" t="s">
        <v>175</v>
      </c>
      <c r="H4109" s="10" t="s">
        <v>118</v>
      </c>
      <c r="I4109" s="10" t="s">
        <v>177</v>
      </c>
      <c r="J4109" s="10" t="str">
        <f t="shared" si="64"/>
        <v>532487-SAN JOSE</v>
      </c>
    </row>
    <row r="4110" spans="1:10">
      <c r="A4110" s="10" t="s">
        <v>77</v>
      </c>
      <c r="B4110" s="10">
        <v>532733</v>
      </c>
      <c r="C4110" s="10">
        <v>7531</v>
      </c>
      <c r="D4110" s="10" t="s">
        <v>1236</v>
      </c>
      <c r="E4110" s="10" t="s">
        <v>26</v>
      </c>
      <c r="F4110" s="10" t="s">
        <v>127</v>
      </c>
      <c r="G4110" s="10" t="s">
        <v>334</v>
      </c>
      <c r="H4110" s="10" t="s">
        <v>3947</v>
      </c>
      <c r="I4110" s="10" t="s">
        <v>1238</v>
      </c>
      <c r="J4110" s="10" t="str">
        <f t="shared" si="64"/>
        <v>532733-JARDIN</v>
      </c>
    </row>
    <row r="4111" spans="1:10">
      <c r="A4111" s="10" t="s">
        <v>77</v>
      </c>
      <c r="B4111" s="10">
        <v>533114</v>
      </c>
      <c r="C4111" s="10">
        <v>2128</v>
      </c>
      <c r="D4111" s="10" t="s">
        <v>5831</v>
      </c>
      <c r="E4111" s="10" t="s">
        <v>91</v>
      </c>
      <c r="F4111" s="10" t="s">
        <v>92</v>
      </c>
      <c r="G4111" s="10" t="s">
        <v>284</v>
      </c>
      <c r="H4111" s="10" t="s">
        <v>5832</v>
      </c>
      <c r="I4111" s="10" t="s">
        <v>1430</v>
      </c>
      <c r="J4111" s="10" t="str">
        <f t="shared" si="64"/>
        <v>533114-PINTANOVA, S.A. DE C.V.</v>
      </c>
    </row>
    <row r="4112" spans="1:10">
      <c r="A4112" s="10" t="s">
        <v>33</v>
      </c>
      <c r="B4112" s="10">
        <v>534893</v>
      </c>
      <c r="C4112" s="10">
        <v>22346</v>
      </c>
      <c r="D4112" s="10" t="s">
        <v>759</v>
      </c>
      <c r="E4112" s="10" t="s">
        <v>35</v>
      </c>
      <c r="F4112" s="10" t="s">
        <v>97</v>
      </c>
      <c r="G4112" s="10" t="s">
        <v>419</v>
      </c>
      <c r="H4112" s="10" t="s">
        <v>6256</v>
      </c>
      <c r="I4112" s="10" t="s">
        <v>761</v>
      </c>
      <c r="J4112" s="10" t="str">
        <f t="shared" si="64"/>
        <v>534893-JESUS GARCIA</v>
      </c>
    </row>
    <row r="4113" spans="1:10">
      <c r="A4113" s="10" t="s">
        <v>237</v>
      </c>
      <c r="B4113" s="10">
        <v>532494</v>
      </c>
      <c r="C4113" s="10">
        <v>21636</v>
      </c>
      <c r="D4113" s="10" t="s">
        <v>174</v>
      </c>
      <c r="E4113" s="10" t="s">
        <v>35</v>
      </c>
      <c r="F4113" s="10" t="s">
        <v>36</v>
      </c>
      <c r="G4113" s="10" t="s">
        <v>175</v>
      </c>
      <c r="H4113" s="10" t="s">
        <v>3844</v>
      </c>
      <c r="I4113" s="10" t="s">
        <v>177</v>
      </c>
      <c r="J4113" s="10" t="str">
        <f t="shared" si="64"/>
        <v>532494-SAYULITA</v>
      </c>
    </row>
    <row r="4114" spans="1:10">
      <c r="A4114" s="10" t="s">
        <v>221</v>
      </c>
      <c r="B4114" s="10">
        <v>538341</v>
      </c>
      <c r="C4114" s="10">
        <v>8084</v>
      </c>
      <c r="D4114" s="10" t="s">
        <v>257</v>
      </c>
      <c r="E4114" s="10" t="s">
        <v>26</v>
      </c>
      <c r="F4114" s="10" t="s">
        <v>223</v>
      </c>
      <c r="G4114" s="10" t="s">
        <v>258</v>
      </c>
      <c r="H4114" s="10" t="s">
        <v>4841</v>
      </c>
      <c r="I4114" s="10" t="s">
        <v>260</v>
      </c>
      <c r="J4114" s="10" t="str">
        <f t="shared" si="64"/>
        <v>538341-FORUM</v>
      </c>
    </row>
    <row r="4115" spans="1:10">
      <c r="A4115" s="10" t="s">
        <v>24</v>
      </c>
      <c r="B4115" s="10">
        <v>538803</v>
      </c>
      <c r="C4115" s="10">
        <v>8099</v>
      </c>
      <c r="D4115" s="10" t="s">
        <v>333</v>
      </c>
      <c r="E4115" s="10" t="s">
        <v>26</v>
      </c>
      <c r="F4115" s="10" t="s">
        <v>27</v>
      </c>
      <c r="G4115" s="10" t="s">
        <v>110</v>
      </c>
      <c r="H4115" s="10" t="s">
        <v>3085</v>
      </c>
      <c r="I4115" s="10" t="s">
        <v>336</v>
      </c>
      <c r="J4115" s="10" t="str">
        <f t="shared" si="64"/>
        <v>538803-AZTECAS</v>
      </c>
    </row>
    <row r="4116" spans="1:10">
      <c r="A4116" s="10" t="s">
        <v>114</v>
      </c>
      <c r="B4116" s="10">
        <v>534338</v>
      </c>
      <c r="C4116" s="10">
        <v>42409</v>
      </c>
      <c r="D4116" s="10" t="s">
        <v>5511</v>
      </c>
      <c r="E4116" s="10" t="s">
        <v>35</v>
      </c>
      <c r="F4116" s="10" t="s">
        <v>116</v>
      </c>
      <c r="G4116" s="10" t="s">
        <v>488</v>
      </c>
      <c r="H4116" s="10" t="s">
        <v>3631</v>
      </c>
      <c r="I4116" s="10" t="s">
        <v>5512</v>
      </c>
      <c r="J4116" s="10" t="str">
        <f t="shared" si="64"/>
        <v>534338-VICTORIA DE CORTAZAR</v>
      </c>
    </row>
    <row r="4117" spans="1:10">
      <c r="A4117" s="10" t="s">
        <v>198</v>
      </c>
      <c r="B4117" s="10">
        <v>536208</v>
      </c>
      <c r="C4117" s="10">
        <v>43411</v>
      </c>
      <c r="D4117" s="10" t="s">
        <v>575</v>
      </c>
      <c r="E4117" s="10" t="s">
        <v>52</v>
      </c>
      <c r="F4117" s="10" t="s">
        <v>60</v>
      </c>
      <c r="G4117" s="10" t="s">
        <v>212</v>
      </c>
      <c r="H4117" s="10" t="s">
        <v>3845</v>
      </c>
      <c r="I4117" s="10" t="s">
        <v>577</v>
      </c>
      <c r="J4117" s="10" t="str">
        <f t="shared" si="64"/>
        <v>536208-COMEX CONSTITUYENTES 2</v>
      </c>
    </row>
    <row r="4118" spans="1:10">
      <c r="A4118" s="10" t="s">
        <v>163</v>
      </c>
      <c r="B4118" s="10">
        <v>535197</v>
      </c>
      <c r="C4118" s="10">
        <v>42417</v>
      </c>
      <c r="D4118" s="10" t="s">
        <v>3850</v>
      </c>
      <c r="E4118" s="10" t="s">
        <v>52</v>
      </c>
      <c r="F4118" s="10" t="s">
        <v>53</v>
      </c>
      <c r="G4118" s="10" t="s">
        <v>165</v>
      </c>
      <c r="H4118" s="10" t="s">
        <v>3851</v>
      </c>
      <c r="I4118" s="10" t="s">
        <v>3852</v>
      </c>
      <c r="J4118" s="10" t="str">
        <f t="shared" si="64"/>
        <v>535197-SAN PEDRO DEL PROGRESO</v>
      </c>
    </row>
    <row r="4119" spans="1:10">
      <c r="A4119" s="10" t="s">
        <v>50</v>
      </c>
      <c r="B4119" s="10">
        <v>530665</v>
      </c>
      <c r="C4119" s="10">
        <v>41126</v>
      </c>
      <c r="D4119" s="10" t="s">
        <v>51</v>
      </c>
      <c r="E4119" s="10" t="s">
        <v>52</v>
      </c>
      <c r="F4119" s="10" t="s">
        <v>53</v>
      </c>
      <c r="G4119" s="10" t="s">
        <v>54</v>
      </c>
      <c r="H4119" s="10" t="s">
        <v>3846</v>
      </c>
      <c r="I4119" s="10" t="s">
        <v>56</v>
      </c>
      <c r="J4119" s="10" t="str">
        <f t="shared" si="64"/>
        <v>530665-ARRIAGA</v>
      </c>
    </row>
    <row r="4120" spans="1:10">
      <c r="A4120" s="10" t="s">
        <v>77</v>
      </c>
      <c r="B4120" s="10">
        <v>533110</v>
      </c>
      <c r="C4120" s="10">
        <v>41676</v>
      </c>
      <c r="D4120" s="10" t="s">
        <v>499</v>
      </c>
      <c r="E4120" s="10" t="s">
        <v>91</v>
      </c>
      <c r="F4120" s="10" t="s">
        <v>311</v>
      </c>
      <c r="G4120" s="10" t="s">
        <v>500</v>
      </c>
      <c r="H4120" s="10" t="s">
        <v>3847</v>
      </c>
      <c r="I4120" s="10" t="s">
        <v>502</v>
      </c>
      <c r="J4120" s="10" t="str">
        <f t="shared" si="64"/>
        <v>533110-PV AMANALCO</v>
      </c>
    </row>
    <row r="4121" spans="1:10">
      <c r="A4121" s="10" t="s">
        <v>371</v>
      </c>
      <c r="B4121" s="10">
        <v>534930</v>
      </c>
      <c r="C4121" s="10">
        <v>31948</v>
      </c>
      <c r="D4121" s="10" t="s">
        <v>84</v>
      </c>
      <c r="E4121" s="10" t="s">
        <v>180</v>
      </c>
      <c r="F4121" s="10" t="s">
        <v>181</v>
      </c>
      <c r="G4121" s="10" t="s">
        <v>372</v>
      </c>
      <c r="H4121" s="10" t="s">
        <v>3849</v>
      </c>
      <c r="I4121" s="10" t="s">
        <v>88</v>
      </c>
      <c r="J4121" s="10" t="str">
        <f t="shared" si="64"/>
        <v>534930-DEPORTIVO REFORMA</v>
      </c>
    </row>
    <row r="4122" spans="1:10">
      <c r="A4122" s="10" t="s">
        <v>64</v>
      </c>
      <c r="B4122" s="10">
        <v>537678</v>
      </c>
      <c r="C4122" s="10">
        <v>32692</v>
      </c>
      <c r="D4122" s="10" t="s">
        <v>1404</v>
      </c>
      <c r="E4122" s="10" t="s">
        <v>44</v>
      </c>
      <c r="F4122" s="10" t="s">
        <v>66</v>
      </c>
      <c r="G4122" s="10" t="s">
        <v>67</v>
      </c>
      <c r="H4122" s="10" t="s">
        <v>4174</v>
      </c>
      <c r="I4122" s="10" t="s">
        <v>936</v>
      </c>
      <c r="J4122" s="10" t="str">
        <f t="shared" si="64"/>
        <v>537678-CENTRIKA</v>
      </c>
    </row>
    <row r="4123" spans="1:10">
      <c r="A4123" s="10" t="s">
        <v>77</v>
      </c>
      <c r="B4123" s="10">
        <v>538192</v>
      </c>
      <c r="C4123" s="10">
        <v>23004</v>
      </c>
      <c r="D4123" s="10" t="s">
        <v>1775</v>
      </c>
      <c r="E4123" s="10" t="s">
        <v>35</v>
      </c>
      <c r="F4123" s="10" t="s">
        <v>116</v>
      </c>
      <c r="G4123" s="10" t="s">
        <v>587</v>
      </c>
      <c r="H4123" s="10" t="s">
        <v>3858</v>
      </c>
      <c r="I4123" s="10" t="s">
        <v>1775</v>
      </c>
      <c r="J4123" s="10" t="str">
        <f t="shared" si="64"/>
        <v>538192-CARRETERA IXTLAHUACA</v>
      </c>
    </row>
    <row r="4124" spans="1:10">
      <c r="A4124" s="10" t="s">
        <v>365</v>
      </c>
      <c r="B4124" s="10">
        <v>538932</v>
      </c>
      <c r="C4124" s="10">
        <v>32897</v>
      </c>
      <c r="D4124" s="10" t="s">
        <v>366</v>
      </c>
      <c r="E4124" s="10" t="s">
        <v>44</v>
      </c>
      <c r="F4124" s="10" t="s">
        <v>45</v>
      </c>
      <c r="G4124" s="10" t="s">
        <v>187</v>
      </c>
      <c r="H4124" s="10" t="s">
        <v>1450</v>
      </c>
      <c r="I4124" s="10" t="s">
        <v>364</v>
      </c>
      <c r="J4124" s="10" t="str">
        <f t="shared" si="64"/>
        <v>538932-OJO CALIENTE</v>
      </c>
    </row>
    <row r="4125" spans="1:10">
      <c r="A4125" s="10" t="s">
        <v>365</v>
      </c>
      <c r="B4125" s="10">
        <v>537717</v>
      </c>
      <c r="C4125" s="10">
        <v>22155</v>
      </c>
      <c r="D4125" s="10" t="s">
        <v>2875</v>
      </c>
      <c r="E4125" s="10" t="s">
        <v>44</v>
      </c>
      <c r="F4125" s="10" t="s">
        <v>45</v>
      </c>
      <c r="G4125" s="10" t="s">
        <v>187</v>
      </c>
      <c r="H4125" s="10" t="s">
        <v>6226</v>
      </c>
      <c r="I4125" s="10" t="s">
        <v>2876</v>
      </c>
      <c r="J4125" s="10" t="str">
        <f t="shared" si="64"/>
        <v>537717-BODEGA AGUASCALIENTES</v>
      </c>
    </row>
    <row r="4126" spans="1:10">
      <c r="A4126" s="10" t="s">
        <v>365</v>
      </c>
      <c r="B4126" s="10">
        <v>534921</v>
      </c>
      <c r="C4126" s="10">
        <v>22369</v>
      </c>
      <c r="D4126" s="10" t="s">
        <v>2875</v>
      </c>
      <c r="E4126" s="10" t="s">
        <v>44</v>
      </c>
      <c r="F4126" s="10" t="s">
        <v>45</v>
      </c>
      <c r="G4126" s="10" t="s">
        <v>187</v>
      </c>
      <c r="H4126" s="10" t="s">
        <v>2518</v>
      </c>
      <c r="I4126" s="10" t="s">
        <v>2876</v>
      </c>
      <c r="J4126" s="10" t="str">
        <f t="shared" si="64"/>
        <v>534921-MARIANO HIDALGO</v>
      </c>
    </row>
    <row r="4127" spans="1:10">
      <c r="A4127" s="10" t="s">
        <v>262</v>
      </c>
      <c r="B4127" s="10">
        <v>535967</v>
      </c>
      <c r="C4127" s="10">
        <v>42683</v>
      </c>
      <c r="D4127" s="10" t="s">
        <v>263</v>
      </c>
      <c r="E4127" s="10" t="s">
        <v>52</v>
      </c>
      <c r="F4127" s="10" t="s">
        <v>85</v>
      </c>
      <c r="G4127" s="10" t="s">
        <v>264</v>
      </c>
      <c r="H4127" s="10" t="s">
        <v>3856</v>
      </c>
      <c r="I4127" s="10" t="s">
        <v>155</v>
      </c>
      <c r="J4127" s="10" t="str">
        <f t="shared" si="64"/>
        <v>535967-CUAPIAXTLA DE MADERO</v>
      </c>
    </row>
    <row r="4128" spans="1:10">
      <c r="A4128" s="10" t="s">
        <v>442</v>
      </c>
      <c r="B4128" s="10">
        <v>538123</v>
      </c>
      <c r="C4128" s="10">
        <v>43475</v>
      </c>
      <c r="D4128" s="10" t="s">
        <v>443</v>
      </c>
      <c r="E4128" s="10" t="s">
        <v>180</v>
      </c>
      <c r="F4128" s="10" t="s">
        <v>444</v>
      </c>
      <c r="G4128" s="10" t="s">
        <v>445</v>
      </c>
      <c r="H4128" s="10" t="s">
        <v>3103</v>
      </c>
      <c r="I4128" s="10" t="s">
        <v>107</v>
      </c>
      <c r="J4128" s="10" t="str">
        <f t="shared" si="64"/>
        <v>538123-TETOS CAR</v>
      </c>
    </row>
    <row r="4129" spans="1:10">
      <c r="A4129" s="10" t="s">
        <v>83</v>
      </c>
      <c r="B4129" s="10">
        <v>535651</v>
      </c>
      <c r="C4129" s="10">
        <v>42565</v>
      </c>
      <c r="D4129" s="10" t="s">
        <v>271</v>
      </c>
      <c r="E4129" s="10" t="s">
        <v>52</v>
      </c>
      <c r="F4129" s="10" t="s">
        <v>85</v>
      </c>
      <c r="G4129" s="10" t="s">
        <v>235</v>
      </c>
      <c r="H4129" s="10" t="s">
        <v>1424</v>
      </c>
      <c r="I4129" s="10" t="s">
        <v>274</v>
      </c>
      <c r="J4129" s="10" t="str">
        <f t="shared" si="64"/>
        <v>535651-OMEALCA</v>
      </c>
    </row>
    <row r="4130" spans="1:10">
      <c r="A4130" s="10" t="s">
        <v>77</v>
      </c>
      <c r="B4130" s="10">
        <v>538737</v>
      </c>
      <c r="C4130" s="10">
        <v>8155</v>
      </c>
      <c r="D4130" s="10" t="s">
        <v>1192</v>
      </c>
      <c r="E4130" s="10" t="s">
        <v>26</v>
      </c>
      <c r="F4130" s="10" t="s">
        <v>127</v>
      </c>
      <c r="G4130" s="10" t="s">
        <v>317</v>
      </c>
      <c r="H4130" s="10" t="s">
        <v>3862</v>
      </c>
      <c r="I4130" s="10" t="s">
        <v>780</v>
      </c>
      <c r="J4130" s="10" t="str">
        <f t="shared" si="64"/>
        <v>538737-SUCURSAL ESPERANZA</v>
      </c>
    </row>
    <row r="4131" spans="1:10">
      <c r="A4131" s="10" t="s">
        <v>77</v>
      </c>
      <c r="B4131" s="10">
        <v>532898</v>
      </c>
      <c r="C4131" s="10">
        <v>41521</v>
      </c>
      <c r="D4131" s="10" t="s">
        <v>6025</v>
      </c>
      <c r="E4131" s="10" t="s">
        <v>91</v>
      </c>
      <c r="F4131" s="10" t="s">
        <v>311</v>
      </c>
      <c r="G4131" s="10" t="s">
        <v>485</v>
      </c>
      <c r="H4131" s="10" t="s">
        <v>4231</v>
      </c>
      <c r="I4131" s="10" t="s">
        <v>5527</v>
      </c>
      <c r="J4131" s="10" t="str">
        <f t="shared" si="64"/>
        <v>532898-PROCOLOR</v>
      </c>
    </row>
    <row r="4132" spans="1:10">
      <c r="A4132" s="10" t="s">
        <v>24</v>
      </c>
      <c r="B4132" s="10">
        <v>530736</v>
      </c>
      <c r="C4132" s="10">
        <v>1882</v>
      </c>
      <c r="D4132" s="10" t="s">
        <v>3091</v>
      </c>
      <c r="E4132" s="10" t="s">
        <v>26</v>
      </c>
      <c r="F4132" s="10" t="s">
        <v>27</v>
      </c>
      <c r="G4132" s="10" t="s">
        <v>296</v>
      </c>
      <c r="H4132" s="10" t="s">
        <v>3092</v>
      </c>
      <c r="I4132" s="10" t="s">
        <v>544</v>
      </c>
      <c r="J4132" s="10" t="str">
        <f t="shared" si="64"/>
        <v>530736-COMEX ACAPULCO DE GPO ARANZA</v>
      </c>
    </row>
    <row r="4133" spans="1:10">
      <c r="A4133" s="10" t="s">
        <v>77</v>
      </c>
      <c r="B4133" s="10">
        <v>531798</v>
      </c>
      <c r="C4133" s="10">
        <v>4197</v>
      </c>
      <c r="D4133" s="10" t="s">
        <v>3863</v>
      </c>
      <c r="E4133" s="10" t="s">
        <v>91</v>
      </c>
      <c r="F4133" s="10" t="s">
        <v>143</v>
      </c>
      <c r="G4133" s="10" t="s">
        <v>208</v>
      </c>
      <c r="H4133" s="10" t="s">
        <v>3864</v>
      </c>
      <c r="I4133" s="10" t="s">
        <v>3865</v>
      </c>
      <c r="J4133" s="10" t="str">
        <f t="shared" si="64"/>
        <v>531798-EL COLOR DE ATIZAPAN</v>
      </c>
    </row>
    <row r="4134" spans="1:10">
      <c r="A4134" s="10" t="s">
        <v>746</v>
      </c>
      <c r="B4134" s="10">
        <v>533513</v>
      </c>
      <c r="C4134" s="10">
        <v>31502</v>
      </c>
      <c r="D4134" s="10" t="s">
        <v>5502</v>
      </c>
      <c r="E4134" s="10" t="s">
        <v>180</v>
      </c>
      <c r="F4134" s="10" t="s">
        <v>444</v>
      </c>
      <c r="G4134" s="10" t="s">
        <v>959</v>
      </c>
      <c r="H4134" s="10" t="s">
        <v>5503</v>
      </c>
      <c r="I4134" s="10" t="s">
        <v>5504</v>
      </c>
      <c r="J4134" s="10" t="str">
        <f t="shared" si="64"/>
        <v>533513-SUC. DEL NORTE</v>
      </c>
    </row>
    <row r="4135" spans="1:10">
      <c r="A4135" s="10" t="s">
        <v>262</v>
      </c>
      <c r="B4135" s="10">
        <v>532394</v>
      </c>
      <c r="C4135" s="10">
        <v>42174</v>
      </c>
      <c r="D4135" s="10" t="s">
        <v>2619</v>
      </c>
      <c r="E4135" s="10" t="s">
        <v>91</v>
      </c>
      <c r="F4135" s="10" t="s">
        <v>311</v>
      </c>
      <c r="G4135" s="10" t="s">
        <v>469</v>
      </c>
      <c r="H4135" s="10" t="s">
        <v>3866</v>
      </c>
      <c r="I4135" s="10" t="s">
        <v>160</v>
      </c>
      <c r="J4135" s="10" t="str">
        <f t="shared" si="64"/>
        <v>532394-SAN JOSE CHIAPA</v>
      </c>
    </row>
    <row r="4136" spans="1:10">
      <c r="A4136" s="10" t="s">
        <v>262</v>
      </c>
      <c r="B4136" s="10">
        <v>531011</v>
      </c>
      <c r="C4136" s="10">
        <v>32041</v>
      </c>
      <c r="D4136" s="10" t="s">
        <v>263</v>
      </c>
      <c r="E4136" s="10" t="s">
        <v>52</v>
      </c>
      <c r="F4136" s="10" t="s">
        <v>85</v>
      </c>
      <c r="G4136" s="10" t="s">
        <v>264</v>
      </c>
      <c r="H4136" s="10" t="s">
        <v>1905</v>
      </c>
      <c r="I4136" s="10" t="s">
        <v>155</v>
      </c>
      <c r="J4136" s="10" t="str">
        <f t="shared" si="64"/>
        <v>531011-CHAPULTEPEC</v>
      </c>
    </row>
    <row r="4137" spans="1:10">
      <c r="A4137" s="10" t="s">
        <v>262</v>
      </c>
      <c r="B4137" s="10">
        <v>536527</v>
      </c>
      <c r="C4137" s="10">
        <v>43564</v>
      </c>
      <c r="D4137" s="10" t="s">
        <v>2581</v>
      </c>
      <c r="E4137" s="10" t="s">
        <v>52</v>
      </c>
      <c r="F4137" s="10" t="s">
        <v>85</v>
      </c>
      <c r="G4137" s="10" t="s">
        <v>228</v>
      </c>
      <c r="H4137" s="10" t="s">
        <v>3059</v>
      </c>
      <c r="I4137" s="10" t="s">
        <v>1319</v>
      </c>
      <c r="J4137" s="10" t="str">
        <f t="shared" si="64"/>
        <v>536527-SAN SIMON</v>
      </c>
    </row>
    <row r="4138" spans="1:10">
      <c r="A4138" s="10" t="s">
        <v>24</v>
      </c>
      <c r="B4138" s="10">
        <v>533088</v>
      </c>
      <c r="C4138" s="10">
        <v>7366</v>
      </c>
      <c r="D4138" s="10" t="s">
        <v>257</v>
      </c>
      <c r="E4138" s="10" t="s">
        <v>91</v>
      </c>
      <c r="F4138" s="10" t="s">
        <v>143</v>
      </c>
      <c r="G4138" s="10" t="s">
        <v>360</v>
      </c>
      <c r="H4138" s="10" t="s">
        <v>2584</v>
      </c>
      <c r="I4138" s="10" t="s">
        <v>260</v>
      </c>
      <c r="J4138" s="10" t="str">
        <f t="shared" si="64"/>
        <v>533088-DIVISION DEL NORTE</v>
      </c>
    </row>
    <row r="4139" spans="1:10">
      <c r="A4139" s="10" t="s">
        <v>150</v>
      </c>
      <c r="B4139" s="10">
        <v>535841</v>
      </c>
      <c r="C4139" s="10">
        <v>43523</v>
      </c>
      <c r="D4139" s="10" t="s">
        <v>151</v>
      </c>
      <c r="E4139" s="10" t="s">
        <v>52</v>
      </c>
      <c r="F4139" s="10" t="s">
        <v>152</v>
      </c>
      <c r="G4139" s="10" t="s">
        <v>153</v>
      </c>
      <c r="H4139" s="10" t="s">
        <v>3869</v>
      </c>
      <c r="I4139" s="10" t="s">
        <v>155</v>
      </c>
      <c r="J4139" s="10" t="str">
        <f t="shared" si="64"/>
        <v>535841-INDUSTRIAL</v>
      </c>
    </row>
    <row r="4140" spans="1:10">
      <c r="A4140" s="10" t="s">
        <v>114</v>
      </c>
      <c r="B4140" s="10">
        <v>530483</v>
      </c>
      <c r="C4140" s="10">
        <v>20984</v>
      </c>
      <c r="D4140" s="10" t="s">
        <v>115</v>
      </c>
      <c r="E4140" s="10" t="s">
        <v>35</v>
      </c>
      <c r="F4140" s="10" t="s">
        <v>116</v>
      </c>
      <c r="G4140" s="10" t="s">
        <v>422</v>
      </c>
      <c r="H4140" s="10" t="s">
        <v>3867</v>
      </c>
      <c r="I4140" s="10" t="s">
        <v>119</v>
      </c>
      <c r="J4140" s="10" t="str">
        <f t="shared" si="64"/>
        <v>530483-PINTS. DEL PUENTE PEATONAL SAN JUAN BOSCO</v>
      </c>
    </row>
    <row r="4141" spans="1:10">
      <c r="A4141" s="10" t="s">
        <v>24</v>
      </c>
      <c r="B4141" s="10">
        <v>535501</v>
      </c>
      <c r="C4141" s="10">
        <v>7023</v>
      </c>
      <c r="D4141" s="10" t="s">
        <v>6050</v>
      </c>
      <c r="E4141" s="10" t="s">
        <v>91</v>
      </c>
      <c r="F4141" s="10" t="s">
        <v>143</v>
      </c>
      <c r="G4141" s="10" t="s">
        <v>267</v>
      </c>
      <c r="H4141" s="10" t="s">
        <v>6227</v>
      </c>
      <c r="I4141" s="10" t="s">
        <v>412</v>
      </c>
      <c r="J4141" s="10" t="str">
        <f t="shared" si="64"/>
        <v>535501-TIENDA ESCUELA TEMOLUCO</v>
      </c>
    </row>
    <row r="4142" spans="1:10">
      <c r="A4142" s="10" t="s">
        <v>71</v>
      </c>
      <c r="B4142" s="10">
        <v>532099</v>
      </c>
      <c r="C4142" s="10">
        <v>43239</v>
      </c>
      <c r="D4142" s="10" t="s">
        <v>618</v>
      </c>
      <c r="E4142" s="10" t="s">
        <v>44</v>
      </c>
      <c r="F4142" s="10" t="s">
        <v>45</v>
      </c>
      <c r="G4142" s="10" t="s">
        <v>619</v>
      </c>
      <c r="H4142" s="10" t="s">
        <v>5330</v>
      </c>
      <c r="I4142" s="10" t="s">
        <v>107</v>
      </c>
      <c r="J4142" s="10" t="str">
        <f t="shared" si="64"/>
        <v>532099-PACHUCA</v>
      </c>
    </row>
    <row r="4143" spans="1:10">
      <c r="A4143" s="10" t="s">
        <v>77</v>
      </c>
      <c r="B4143" s="10">
        <v>539145</v>
      </c>
      <c r="C4143" s="10">
        <v>4861</v>
      </c>
      <c r="D4143" s="10" t="s">
        <v>6640</v>
      </c>
      <c r="E4143" s="10" t="s">
        <v>91</v>
      </c>
      <c r="F4143" s="10" t="s">
        <v>92</v>
      </c>
      <c r="G4143" s="10" t="s">
        <v>93</v>
      </c>
      <c r="H4143" s="10" t="s">
        <v>4163</v>
      </c>
      <c r="I4143" s="10" t="s">
        <v>596</v>
      </c>
      <c r="J4143" s="10" t="str">
        <f t="shared" si="64"/>
        <v>539145-ZONA ESMERALDA</v>
      </c>
    </row>
    <row r="4144" spans="1:10">
      <c r="A4144" s="10" t="s">
        <v>77</v>
      </c>
      <c r="B4144" s="10">
        <v>532392</v>
      </c>
      <c r="C4144" s="10">
        <v>4128</v>
      </c>
      <c r="D4144" s="10" t="s">
        <v>5948</v>
      </c>
      <c r="E4144" s="10" t="s">
        <v>91</v>
      </c>
      <c r="F4144" s="10" t="s">
        <v>92</v>
      </c>
      <c r="G4144" s="10" t="s">
        <v>691</v>
      </c>
      <c r="H4144" s="10" t="s">
        <v>5949</v>
      </c>
      <c r="I4144" s="10" t="s">
        <v>5949</v>
      </c>
      <c r="J4144" s="10" t="str">
        <f t="shared" si="64"/>
        <v>532392-MARIA GABRIELA CARRILLO RANGEL</v>
      </c>
    </row>
    <row r="4145" spans="1:10">
      <c r="A4145" s="10" t="s">
        <v>163</v>
      </c>
      <c r="B4145" s="10">
        <v>532359</v>
      </c>
      <c r="C4145" s="10">
        <v>42122</v>
      </c>
      <c r="D4145" s="10" t="s">
        <v>6322</v>
      </c>
      <c r="E4145" s="10" t="s">
        <v>26</v>
      </c>
      <c r="F4145" s="10" t="s">
        <v>223</v>
      </c>
      <c r="G4145" s="10" t="s">
        <v>376</v>
      </c>
      <c r="H4145" s="10" t="s">
        <v>1987</v>
      </c>
      <c r="I4145" s="10" t="s">
        <v>6323</v>
      </c>
      <c r="J4145" s="10" t="str">
        <f t="shared" si="64"/>
        <v>532359-TONALA</v>
      </c>
    </row>
    <row r="4146" spans="1:10">
      <c r="A4146" s="10" t="s">
        <v>178</v>
      </c>
      <c r="B4146" s="10">
        <v>538418</v>
      </c>
      <c r="C4146" s="10">
        <v>43585</v>
      </c>
      <c r="D4146" s="10" t="s">
        <v>179</v>
      </c>
      <c r="E4146" s="10" t="s">
        <v>180</v>
      </c>
      <c r="F4146" s="10" t="s">
        <v>181</v>
      </c>
      <c r="G4146" s="10" t="s">
        <v>182</v>
      </c>
      <c r="H4146" s="10" t="s">
        <v>806</v>
      </c>
      <c r="I4146" s="10" t="s">
        <v>184</v>
      </c>
      <c r="J4146" s="10" t="str">
        <f t="shared" si="64"/>
        <v>538418-EL NIÑO</v>
      </c>
    </row>
    <row r="4147" spans="1:10">
      <c r="A4147" s="10" t="s">
        <v>163</v>
      </c>
      <c r="B4147" s="10">
        <v>536279</v>
      </c>
      <c r="C4147" s="10">
        <v>42846</v>
      </c>
      <c r="D4147" s="10" t="s">
        <v>732</v>
      </c>
      <c r="E4147" s="10" t="s">
        <v>26</v>
      </c>
      <c r="F4147" s="10" t="s">
        <v>223</v>
      </c>
      <c r="G4147" s="10" t="s">
        <v>733</v>
      </c>
      <c r="H4147" s="10" t="s">
        <v>3874</v>
      </c>
      <c r="I4147" s="10" t="s">
        <v>735</v>
      </c>
      <c r="J4147" s="10" t="str">
        <f t="shared" si="64"/>
        <v>536279-TLAPALI</v>
      </c>
    </row>
    <row r="4148" spans="1:10">
      <c r="A4148" s="10" t="s">
        <v>33</v>
      </c>
      <c r="B4148" s="10">
        <v>538814</v>
      </c>
      <c r="C4148" s="10">
        <v>23068</v>
      </c>
      <c r="D4148" s="10" t="s">
        <v>792</v>
      </c>
      <c r="E4148" s="10" t="s">
        <v>35</v>
      </c>
      <c r="F4148" s="10" t="s">
        <v>36</v>
      </c>
      <c r="G4148" s="10" t="s">
        <v>427</v>
      </c>
      <c r="H4148" s="10" t="s">
        <v>3875</v>
      </c>
      <c r="I4148" s="10" t="s">
        <v>794</v>
      </c>
      <c r="J4148" s="10" t="str">
        <f t="shared" si="64"/>
        <v>538814-ZOOLOGICO</v>
      </c>
    </row>
    <row r="4149" spans="1:10">
      <c r="A4149" s="10" t="s">
        <v>150</v>
      </c>
      <c r="B4149" s="10">
        <v>534488</v>
      </c>
      <c r="C4149" s="10">
        <v>41383</v>
      </c>
      <c r="D4149" s="10" t="s">
        <v>231</v>
      </c>
      <c r="E4149" s="10" t="s">
        <v>52</v>
      </c>
      <c r="F4149" s="10" t="s">
        <v>152</v>
      </c>
      <c r="G4149" s="10" t="s">
        <v>232</v>
      </c>
      <c r="H4149" s="10" t="s">
        <v>1448</v>
      </c>
      <c r="I4149" s="10" t="s">
        <v>234</v>
      </c>
      <c r="J4149" s="10" t="str">
        <f t="shared" si="64"/>
        <v>534488-SANTA CRUZ</v>
      </c>
    </row>
    <row r="4150" spans="1:10">
      <c r="A4150" s="10" t="s">
        <v>50</v>
      </c>
      <c r="B4150" s="10">
        <v>534749</v>
      </c>
      <c r="C4150" s="10">
        <v>41125</v>
      </c>
      <c r="D4150" s="10" t="s">
        <v>51</v>
      </c>
      <c r="E4150" s="10" t="s">
        <v>52</v>
      </c>
      <c r="F4150" s="10" t="s">
        <v>53</v>
      </c>
      <c r="G4150" s="10" t="s">
        <v>54</v>
      </c>
      <c r="H4150" s="10" t="s">
        <v>3873</v>
      </c>
      <c r="I4150" s="10" t="s">
        <v>56</v>
      </c>
      <c r="J4150" s="10" t="str">
        <f t="shared" si="64"/>
        <v>534749-MOTOZINTLA 02</v>
      </c>
    </row>
    <row r="4151" spans="1:10">
      <c r="A4151" s="10" t="s">
        <v>114</v>
      </c>
      <c r="B4151" s="10">
        <v>537846</v>
      </c>
      <c r="C4151" s="10">
        <v>43321</v>
      </c>
      <c r="D4151" s="10" t="s">
        <v>1439</v>
      </c>
      <c r="E4151" s="10" t="s">
        <v>35</v>
      </c>
      <c r="F4151" s="10" t="s">
        <v>116</v>
      </c>
      <c r="G4151" s="10" t="s">
        <v>488</v>
      </c>
      <c r="H4151" s="10" t="s">
        <v>4550</v>
      </c>
      <c r="I4151" s="10" t="s">
        <v>1419</v>
      </c>
      <c r="J4151" s="10" t="str">
        <f t="shared" si="64"/>
        <v>537846-LA MONCADA</v>
      </c>
    </row>
    <row r="4152" spans="1:10">
      <c r="A4152" s="10" t="s">
        <v>198</v>
      </c>
      <c r="B4152" s="10">
        <v>536203</v>
      </c>
      <c r="C4152" s="10">
        <v>42804</v>
      </c>
      <c r="D4152" s="10" t="s">
        <v>5681</v>
      </c>
      <c r="E4152" s="10" t="s">
        <v>52</v>
      </c>
      <c r="F4152" s="10" t="s">
        <v>60</v>
      </c>
      <c r="G4152" s="10" t="s">
        <v>199</v>
      </c>
      <c r="H4152" s="10" t="s">
        <v>6239</v>
      </c>
      <c r="I4152" s="10" t="s">
        <v>5683</v>
      </c>
      <c r="J4152" s="10" t="str">
        <f t="shared" si="64"/>
        <v>536203-MAPLE</v>
      </c>
    </row>
    <row r="4153" spans="1:10">
      <c r="A4153" s="10" t="s">
        <v>527</v>
      </c>
      <c r="B4153" s="10">
        <v>535423</v>
      </c>
      <c r="C4153" s="10">
        <v>32172</v>
      </c>
      <c r="D4153" s="10" t="s">
        <v>263</v>
      </c>
      <c r="E4153" s="10" t="s">
        <v>180</v>
      </c>
      <c r="F4153" s="10" t="s">
        <v>195</v>
      </c>
      <c r="G4153" s="10" t="s">
        <v>528</v>
      </c>
      <c r="H4153" s="10" t="s">
        <v>313</v>
      </c>
      <c r="I4153" s="10" t="s">
        <v>155</v>
      </c>
      <c r="J4153" s="10" t="str">
        <f t="shared" si="64"/>
        <v>535423-EL DORADO</v>
      </c>
    </row>
    <row r="4154" spans="1:10">
      <c r="A4154" s="10" t="s">
        <v>24</v>
      </c>
      <c r="B4154" s="10">
        <v>533983</v>
      </c>
      <c r="C4154" s="10">
        <v>7502</v>
      </c>
      <c r="D4154" s="10" t="s">
        <v>1529</v>
      </c>
      <c r="E4154" s="10" t="s">
        <v>26</v>
      </c>
      <c r="F4154" s="10" t="s">
        <v>27</v>
      </c>
      <c r="G4154" s="10" t="s">
        <v>139</v>
      </c>
      <c r="H4154" s="10" t="s">
        <v>3351</v>
      </c>
      <c r="I4154" s="10" t="s">
        <v>1531</v>
      </c>
      <c r="J4154" s="10" t="str">
        <f t="shared" si="64"/>
        <v>533983-EUROCENTER</v>
      </c>
    </row>
    <row r="4155" spans="1:10">
      <c r="A4155" s="10" t="s">
        <v>24</v>
      </c>
      <c r="B4155" s="10">
        <v>530594</v>
      </c>
      <c r="C4155" s="10">
        <v>4498</v>
      </c>
      <c r="D4155" s="10" t="s">
        <v>3876</v>
      </c>
      <c r="E4155" s="10" t="s">
        <v>26</v>
      </c>
      <c r="F4155" s="10" t="s">
        <v>27</v>
      </c>
      <c r="G4155" s="10" t="s">
        <v>139</v>
      </c>
      <c r="H4155" s="10" t="s">
        <v>3876</v>
      </c>
      <c r="I4155" s="10" t="s">
        <v>3877</v>
      </c>
      <c r="J4155" s="10" t="str">
        <f t="shared" si="64"/>
        <v>530594-PINTURAS LUSEM SA DE CV</v>
      </c>
    </row>
    <row r="4156" spans="1:10">
      <c r="A4156" s="10" t="s">
        <v>535</v>
      </c>
      <c r="B4156" s="10">
        <v>532592</v>
      </c>
      <c r="C4156" s="10">
        <v>32084</v>
      </c>
      <c r="D4156" s="10" t="s">
        <v>875</v>
      </c>
      <c r="E4156" s="10" t="s">
        <v>44</v>
      </c>
      <c r="F4156" s="10" t="s">
        <v>66</v>
      </c>
      <c r="G4156" s="10" t="s">
        <v>1121</v>
      </c>
      <c r="H4156" s="10" t="s">
        <v>1400</v>
      </c>
      <c r="I4156" s="10" t="s">
        <v>877</v>
      </c>
      <c r="J4156" s="10" t="str">
        <f t="shared" si="64"/>
        <v>532592-HERON RAMIREZ</v>
      </c>
    </row>
    <row r="4157" spans="1:10">
      <c r="A4157" s="10" t="s">
        <v>71</v>
      </c>
      <c r="B4157" s="10">
        <v>531568</v>
      </c>
      <c r="C4157" s="10">
        <v>40618</v>
      </c>
      <c r="D4157" s="10" t="s">
        <v>131</v>
      </c>
      <c r="E4157" s="10" t="s">
        <v>44</v>
      </c>
      <c r="F4157" s="10" t="s">
        <v>45</v>
      </c>
      <c r="G4157" s="10" t="s">
        <v>73</v>
      </c>
      <c r="H4157" s="10" t="s">
        <v>3878</v>
      </c>
      <c r="I4157" s="10" t="s">
        <v>107</v>
      </c>
      <c r="J4157" s="10" t="str">
        <f t="shared" si="64"/>
        <v>531568-ATLANTES</v>
      </c>
    </row>
    <row r="4158" spans="1:10">
      <c r="A4158" s="10" t="s">
        <v>178</v>
      </c>
      <c r="B4158" s="10">
        <v>531322</v>
      </c>
      <c r="C4158" s="10">
        <v>22378</v>
      </c>
      <c r="D4158" s="10" t="s">
        <v>179</v>
      </c>
      <c r="E4158" s="10" t="s">
        <v>180</v>
      </c>
      <c r="F4158" s="10" t="s">
        <v>181</v>
      </c>
      <c r="G4158" s="10" t="s">
        <v>182</v>
      </c>
      <c r="H4158" s="10" t="s">
        <v>5412</v>
      </c>
      <c r="I4158" s="10" t="s">
        <v>184</v>
      </c>
      <c r="J4158" s="10" t="str">
        <f t="shared" si="64"/>
        <v>531322-LA MESA</v>
      </c>
    </row>
    <row r="4159" spans="1:10">
      <c r="A4159" s="10" t="s">
        <v>33</v>
      </c>
      <c r="B4159" s="10">
        <v>536912</v>
      </c>
      <c r="C4159" s="10">
        <v>22763</v>
      </c>
      <c r="D4159" s="10" t="s">
        <v>893</v>
      </c>
      <c r="E4159" s="10" t="s">
        <v>35</v>
      </c>
      <c r="F4159" s="10" t="s">
        <v>97</v>
      </c>
      <c r="G4159" s="10" t="s">
        <v>393</v>
      </c>
      <c r="H4159" s="10" t="s">
        <v>3879</v>
      </c>
      <c r="I4159" s="10" t="s">
        <v>544</v>
      </c>
      <c r="J4159" s="10" t="str">
        <f t="shared" si="64"/>
        <v>536912-EL PALOMAR</v>
      </c>
    </row>
    <row r="4160" spans="1:10">
      <c r="A4160" s="10" t="s">
        <v>150</v>
      </c>
      <c r="B4160" s="10">
        <v>535854</v>
      </c>
      <c r="C4160" s="10">
        <v>43511</v>
      </c>
      <c r="D4160" s="10" t="s">
        <v>151</v>
      </c>
      <c r="E4160" s="10" t="s">
        <v>52</v>
      </c>
      <c r="F4160" s="10" t="s">
        <v>152</v>
      </c>
      <c r="G4160" s="10" t="s">
        <v>153</v>
      </c>
      <c r="H4160" s="10" t="s">
        <v>507</v>
      </c>
      <c r="I4160" s="10" t="s">
        <v>155</v>
      </c>
      <c r="J4160" s="10" t="str">
        <f t="shared" si="64"/>
        <v>535854-GRIJALVA</v>
      </c>
    </row>
    <row r="4161" spans="1:10">
      <c r="A4161" s="10" t="s">
        <v>365</v>
      </c>
      <c r="B4161" s="10">
        <v>538928</v>
      </c>
      <c r="C4161" s="10">
        <v>32894</v>
      </c>
      <c r="D4161" s="10" t="s">
        <v>366</v>
      </c>
      <c r="E4161" s="10" t="s">
        <v>44</v>
      </c>
      <c r="F4161" s="10" t="s">
        <v>45</v>
      </c>
      <c r="G4161" s="10" t="s">
        <v>187</v>
      </c>
      <c r="H4161" s="10" t="s">
        <v>4188</v>
      </c>
      <c r="I4161" s="10" t="s">
        <v>364</v>
      </c>
      <c r="J4161" s="10" t="str">
        <f t="shared" si="64"/>
        <v>538928-VILLAS DE NTRA SRA DE LA ASUNCION</v>
      </c>
    </row>
    <row r="4162" spans="1:10">
      <c r="A4162" s="10" t="s">
        <v>83</v>
      </c>
      <c r="B4162" s="10">
        <v>536002</v>
      </c>
      <c r="C4162" s="10">
        <v>42704</v>
      </c>
      <c r="D4162" s="10" t="s">
        <v>581</v>
      </c>
      <c r="E4162" s="10" t="s">
        <v>52</v>
      </c>
      <c r="F4162" s="10" t="s">
        <v>85</v>
      </c>
      <c r="G4162" s="10" t="s">
        <v>235</v>
      </c>
      <c r="H4162" s="10" t="s">
        <v>3883</v>
      </c>
      <c r="I4162" s="10" t="s">
        <v>274</v>
      </c>
      <c r="J4162" s="10" t="str">
        <f t="shared" si="64"/>
        <v>536002-COSCOMATEPEC 3</v>
      </c>
    </row>
    <row r="4163" spans="1:10">
      <c r="A4163" s="10" t="s">
        <v>262</v>
      </c>
      <c r="B4163" s="10">
        <v>536013</v>
      </c>
      <c r="C4163" s="10">
        <v>42711</v>
      </c>
      <c r="D4163" s="10" t="s">
        <v>1647</v>
      </c>
      <c r="E4163" s="10" t="s">
        <v>52</v>
      </c>
      <c r="F4163" s="10" t="s">
        <v>85</v>
      </c>
      <c r="G4163" s="10" t="s">
        <v>276</v>
      </c>
      <c r="H4163" s="10" t="s">
        <v>3885</v>
      </c>
      <c r="I4163" s="10" t="s">
        <v>1649</v>
      </c>
      <c r="J4163" s="10" t="str">
        <f t="shared" ref="J4163:J4226" si="65">CONCATENATE(B4163,"-",H4163)</f>
        <v>536013-SUCURSAL REVOLUCION</v>
      </c>
    </row>
    <row r="4164" spans="1:10">
      <c r="A4164" s="10" t="s">
        <v>24</v>
      </c>
      <c r="B4164" s="10">
        <v>530044</v>
      </c>
      <c r="C4164" s="10">
        <v>4517</v>
      </c>
      <c r="D4164" s="10" t="s">
        <v>25</v>
      </c>
      <c r="E4164" s="10" t="s">
        <v>26</v>
      </c>
      <c r="F4164" s="10" t="s">
        <v>27</v>
      </c>
      <c r="G4164" s="10" t="s">
        <v>28</v>
      </c>
      <c r="H4164" s="10" t="s">
        <v>1689</v>
      </c>
      <c r="I4164" s="10" t="s">
        <v>30</v>
      </c>
      <c r="J4164" s="10" t="str">
        <f t="shared" si="65"/>
        <v>530044-SAN NICOLAS</v>
      </c>
    </row>
    <row r="4165" spans="1:10">
      <c r="A4165" s="10" t="s">
        <v>33</v>
      </c>
      <c r="B4165" s="10">
        <v>539118</v>
      </c>
      <c r="C4165" s="10">
        <v>23132</v>
      </c>
      <c r="D4165" s="10" t="s">
        <v>253</v>
      </c>
      <c r="E4165" s="10" t="s">
        <v>35</v>
      </c>
      <c r="F4165" s="10" t="s">
        <v>97</v>
      </c>
      <c r="G4165" s="10" t="s">
        <v>98</v>
      </c>
      <c r="H4165" s="10" t="s">
        <v>3830</v>
      </c>
      <c r="I4165" s="10" t="s">
        <v>256</v>
      </c>
      <c r="J4165" s="10" t="str">
        <f t="shared" si="65"/>
        <v>539118-NIÑO OBRERO</v>
      </c>
    </row>
    <row r="4166" spans="1:10">
      <c r="A4166" s="10" t="s">
        <v>371</v>
      </c>
      <c r="B4166" s="10">
        <v>537697</v>
      </c>
      <c r="C4166" s="10">
        <v>32205</v>
      </c>
      <c r="D4166" s="10" t="s">
        <v>231</v>
      </c>
      <c r="E4166" s="10" t="s">
        <v>180</v>
      </c>
      <c r="F4166" s="10" t="s">
        <v>181</v>
      </c>
      <c r="G4166" s="10" t="s">
        <v>524</v>
      </c>
      <c r="H4166" s="10" t="s">
        <v>6229</v>
      </c>
      <c r="I4166" s="10" t="s">
        <v>234</v>
      </c>
      <c r="J4166" s="10" t="str">
        <f t="shared" si="65"/>
        <v>537697-BODEGA CD OBREGON</v>
      </c>
    </row>
    <row r="4167" spans="1:10">
      <c r="A4167" s="10" t="s">
        <v>371</v>
      </c>
      <c r="B4167" s="10">
        <v>535517</v>
      </c>
      <c r="C4167" s="10">
        <v>32218</v>
      </c>
      <c r="D4167" s="10" t="s">
        <v>231</v>
      </c>
      <c r="E4167" s="10" t="s">
        <v>180</v>
      </c>
      <c r="F4167" s="10" t="s">
        <v>181</v>
      </c>
      <c r="G4167" s="10" t="s">
        <v>524</v>
      </c>
      <c r="H4167" s="10" t="s">
        <v>1641</v>
      </c>
      <c r="I4167" s="10" t="s">
        <v>234</v>
      </c>
      <c r="J4167" s="10" t="str">
        <f t="shared" si="65"/>
        <v>535517-CENTRO</v>
      </c>
    </row>
    <row r="4168" spans="1:10">
      <c r="A4168" s="10" t="s">
        <v>77</v>
      </c>
      <c r="B4168" s="10">
        <v>534846</v>
      </c>
      <c r="C4168" s="10">
        <v>7687</v>
      </c>
      <c r="D4168" s="10" t="s">
        <v>333</v>
      </c>
      <c r="E4168" s="10" t="s">
        <v>26</v>
      </c>
      <c r="F4168" s="10" t="s">
        <v>127</v>
      </c>
      <c r="G4168" s="10" t="s">
        <v>334</v>
      </c>
      <c r="H4168" s="10" t="s">
        <v>71</v>
      </c>
      <c r="I4168" s="10" t="s">
        <v>336</v>
      </c>
      <c r="J4168" s="10" t="str">
        <f t="shared" si="65"/>
        <v>534846-HIDALGO</v>
      </c>
    </row>
    <row r="4169" spans="1:10">
      <c r="A4169" s="10" t="s">
        <v>77</v>
      </c>
      <c r="B4169" s="10">
        <v>536417</v>
      </c>
      <c r="C4169" s="10">
        <v>4386</v>
      </c>
      <c r="D4169" s="10" t="s">
        <v>801</v>
      </c>
      <c r="E4169" s="10" t="s">
        <v>91</v>
      </c>
      <c r="F4169" s="10" t="s">
        <v>143</v>
      </c>
      <c r="G4169" s="10" t="s">
        <v>168</v>
      </c>
      <c r="H4169" s="10" t="s">
        <v>3571</v>
      </c>
      <c r="I4169" s="10" t="s">
        <v>155</v>
      </c>
      <c r="J4169" s="10" t="str">
        <f t="shared" si="65"/>
        <v>536417-RIVA PALACIO</v>
      </c>
    </row>
    <row r="4170" spans="1:10">
      <c r="A4170" s="10" t="s">
        <v>77</v>
      </c>
      <c r="B4170" s="10">
        <v>533185</v>
      </c>
      <c r="C4170" s="10">
        <v>41771</v>
      </c>
      <c r="D4170" s="10" t="s">
        <v>257</v>
      </c>
      <c r="E4170" s="10" t="s">
        <v>91</v>
      </c>
      <c r="F4170" s="10" t="s">
        <v>311</v>
      </c>
      <c r="G4170" s="10" t="s">
        <v>462</v>
      </c>
      <c r="H4170" s="10" t="s">
        <v>4563</v>
      </c>
      <c r="I4170" s="10" t="s">
        <v>260</v>
      </c>
      <c r="J4170" s="10" t="str">
        <f t="shared" si="65"/>
        <v>533185-MACRO COMEX</v>
      </c>
    </row>
    <row r="4171" spans="1:10">
      <c r="A4171" s="10" t="s">
        <v>71</v>
      </c>
      <c r="B4171" s="10">
        <v>537398</v>
      </c>
      <c r="C4171" s="10">
        <v>42713</v>
      </c>
      <c r="D4171" s="10" t="s">
        <v>618</v>
      </c>
      <c r="E4171" s="10" t="s">
        <v>44</v>
      </c>
      <c r="F4171" s="10" t="s">
        <v>45</v>
      </c>
      <c r="G4171" s="10" t="s">
        <v>619</v>
      </c>
      <c r="H4171" s="10" t="s">
        <v>5480</v>
      </c>
      <c r="I4171" s="10" t="s">
        <v>107</v>
      </c>
      <c r="J4171" s="10" t="str">
        <f t="shared" si="65"/>
        <v>537398-BODEGA</v>
      </c>
    </row>
    <row r="4172" spans="1:10">
      <c r="A4172" s="10" t="s">
        <v>221</v>
      </c>
      <c r="B4172" s="10">
        <v>538353</v>
      </c>
      <c r="C4172" s="10">
        <v>8094</v>
      </c>
      <c r="D4172" s="10" t="s">
        <v>257</v>
      </c>
      <c r="E4172" s="10" t="s">
        <v>26</v>
      </c>
      <c r="F4172" s="10" t="s">
        <v>223</v>
      </c>
      <c r="G4172" s="10" t="s">
        <v>258</v>
      </c>
      <c r="H4172" s="10" t="s">
        <v>1758</v>
      </c>
      <c r="I4172" s="10" t="s">
        <v>260</v>
      </c>
      <c r="J4172" s="10" t="str">
        <f t="shared" si="65"/>
        <v>538353-SAN DIEGO</v>
      </c>
    </row>
    <row r="4173" spans="1:10">
      <c r="A4173" s="10" t="s">
        <v>77</v>
      </c>
      <c r="B4173" s="10">
        <v>531205</v>
      </c>
      <c r="C4173" s="10">
        <v>7010</v>
      </c>
      <c r="D4173" s="10" t="s">
        <v>3590</v>
      </c>
      <c r="E4173" s="10" t="s">
        <v>26</v>
      </c>
      <c r="F4173" s="10" t="s">
        <v>27</v>
      </c>
      <c r="G4173" s="10" t="s">
        <v>79</v>
      </c>
      <c r="H4173" s="10" t="s">
        <v>3591</v>
      </c>
      <c r="I4173" s="10" t="s">
        <v>1277</v>
      </c>
      <c r="J4173" s="10" t="str">
        <f t="shared" si="65"/>
        <v>531205-PINTURAS IMAGINACION Y COLOR</v>
      </c>
    </row>
    <row r="4174" spans="1:10">
      <c r="A4174" s="10" t="s">
        <v>24</v>
      </c>
      <c r="B4174" s="10">
        <v>538738</v>
      </c>
      <c r="C4174" s="10">
        <v>8156</v>
      </c>
      <c r="D4174" s="10" t="s">
        <v>4635</v>
      </c>
      <c r="E4174" s="10" t="s">
        <v>91</v>
      </c>
      <c r="F4174" s="10" t="s">
        <v>92</v>
      </c>
      <c r="G4174" s="10" t="s">
        <v>284</v>
      </c>
      <c r="H4174" s="10" t="s">
        <v>4636</v>
      </c>
      <c r="I4174" s="10" t="s">
        <v>4637</v>
      </c>
      <c r="J4174" s="10" t="str">
        <f t="shared" si="65"/>
        <v>538738-COMEX PEÑON</v>
      </c>
    </row>
    <row r="4175" spans="1:10">
      <c r="A4175" s="10" t="s">
        <v>178</v>
      </c>
      <c r="B4175" s="10">
        <v>532633</v>
      </c>
      <c r="C4175" s="10">
        <v>22400</v>
      </c>
      <c r="D4175" s="10" t="s">
        <v>179</v>
      </c>
      <c r="E4175" s="10" t="s">
        <v>180</v>
      </c>
      <c r="F4175" s="10" t="s">
        <v>181</v>
      </c>
      <c r="G4175" s="10" t="s">
        <v>182</v>
      </c>
      <c r="H4175" s="10" t="s">
        <v>5122</v>
      </c>
      <c r="I4175" s="10" t="s">
        <v>184</v>
      </c>
      <c r="J4175" s="10" t="str">
        <f t="shared" si="65"/>
        <v>532633-DEL RIO</v>
      </c>
    </row>
    <row r="4176" spans="1:10">
      <c r="A4176" s="10" t="s">
        <v>24</v>
      </c>
      <c r="B4176" s="10">
        <v>537602</v>
      </c>
      <c r="C4176" s="10">
        <v>4585</v>
      </c>
      <c r="D4176" s="10" t="s">
        <v>1731</v>
      </c>
      <c r="E4176" s="10" t="s">
        <v>91</v>
      </c>
      <c r="F4176" s="10" t="s">
        <v>92</v>
      </c>
      <c r="G4176" s="10" t="s">
        <v>606</v>
      </c>
      <c r="H4176" s="10" t="s">
        <v>3886</v>
      </c>
      <c r="I4176" s="10" t="s">
        <v>1733</v>
      </c>
      <c r="J4176" s="10" t="str">
        <f t="shared" si="65"/>
        <v>537602-COMEX TACUBA</v>
      </c>
    </row>
    <row r="4177" spans="1:10">
      <c r="A4177" s="10" t="s">
        <v>33</v>
      </c>
      <c r="B4177" s="10">
        <v>538849</v>
      </c>
      <c r="C4177" s="10">
        <v>23073</v>
      </c>
      <c r="D4177" s="10" t="s">
        <v>253</v>
      </c>
      <c r="E4177" s="10" t="s">
        <v>35</v>
      </c>
      <c r="F4177" s="10" t="s">
        <v>97</v>
      </c>
      <c r="G4177" s="10" t="s">
        <v>98</v>
      </c>
      <c r="H4177" s="10" t="s">
        <v>858</v>
      </c>
      <c r="I4177" s="10" t="s">
        <v>256</v>
      </c>
      <c r="J4177" s="10" t="str">
        <f t="shared" si="65"/>
        <v>538849-MATAMOROS</v>
      </c>
    </row>
    <row r="4178" spans="1:10">
      <c r="A4178" s="10" t="s">
        <v>50</v>
      </c>
      <c r="B4178" s="10">
        <v>538122</v>
      </c>
      <c r="C4178" s="10">
        <v>43474</v>
      </c>
      <c r="D4178" s="10" t="s">
        <v>476</v>
      </c>
      <c r="E4178" s="10" t="s">
        <v>52</v>
      </c>
      <c r="F4178" s="10" t="s">
        <v>53</v>
      </c>
      <c r="G4178" s="10" t="s">
        <v>477</v>
      </c>
      <c r="H4178" s="10" t="s">
        <v>3887</v>
      </c>
      <c r="I4178" s="10" t="s">
        <v>88</v>
      </c>
      <c r="J4178" s="10" t="str">
        <f t="shared" si="65"/>
        <v>538122-HIDALGO 3</v>
      </c>
    </row>
    <row r="4179" spans="1:10">
      <c r="A4179" s="10" t="s">
        <v>83</v>
      </c>
      <c r="B4179" s="10">
        <v>532787</v>
      </c>
      <c r="C4179" s="10">
        <v>41700</v>
      </c>
      <c r="D4179" s="10" t="s">
        <v>4598</v>
      </c>
      <c r="E4179" s="10" t="s">
        <v>52</v>
      </c>
      <c r="F4179" s="10" t="s">
        <v>152</v>
      </c>
      <c r="G4179" s="10" t="s">
        <v>551</v>
      </c>
      <c r="H4179" s="10" t="s">
        <v>4599</v>
      </c>
      <c r="I4179" s="10" t="s">
        <v>230</v>
      </c>
      <c r="J4179" s="10" t="str">
        <f t="shared" si="65"/>
        <v>532787-TLACOTALPAN</v>
      </c>
    </row>
    <row r="4180" spans="1:10">
      <c r="A4180" s="10" t="s">
        <v>193</v>
      </c>
      <c r="B4180" s="10">
        <v>534461</v>
      </c>
      <c r="C4180" s="10">
        <v>21743</v>
      </c>
      <c r="D4180" s="10" t="s">
        <v>194</v>
      </c>
      <c r="E4180" s="10" t="s">
        <v>180</v>
      </c>
      <c r="F4180" s="10" t="s">
        <v>195</v>
      </c>
      <c r="G4180" s="10" t="s">
        <v>196</v>
      </c>
      <c r="H4180" s="10" t="s">
        <v>3891</v>
      </c>
      <c r="I4180" s="10" t="s">
        <v>88</v>
      </c>
      <c r="J4180" s="10" t="str">
        <f t="shared" si="65"/>
        <v>534461-SANTA ROSALIA</v>
      </c>
    </row>
    <row r="4181" spans="1:10">
      <c r="A4181" s="10" t="s">
        <v>33</v>
      </c>
      <c r="B4181" s="10">
        <v>532309</v>
      </c>
      <c r="C4181" s="10">
        <v>21505</v>
      </c>
      <c r="D4181" s="10" t="s">
        <v>396</v>
      </c>
      <c r="E4181" s="10" t="s">
        <v>35</v>
      </c>
      <c r="F4181" s="10" t="s">
        <v>97</v>
      </c>
      <c r="G4181" s="10" t="s">
        <v>555</v>
      </c>
      <c r="H4181" s="10" t="s">
        <v>3888</v>
      </c>
      <c r="I4181" s="10" t="s">
        <v>398</v>
      </c>
      <c r="J4181" s="10" t="str">
        <f t="shared" si="65"/>
        <v>532309-TLAJOMULCO DE ZUÑIGA</v>
      </c>
    </row>
    <row r="4182" spans="1:10">
      <c r="A4182" s="10" t="s">
        <v>77</v>
      </c>
      <c r="B4182" s="10">
        <v>531654</v>
      </c>
      <c r="C4182" s="10">
        <v>7640</v>
      </c>
      <c r="D4182" s="10" t="s">
        <v>6408</v>
      </c>
      <c r="E4182" s="10" t="s">
        <v>26</v>
      </c>
      <c r="F4182" s="10" t="s">
        <v>127</v>
      </c>
      <c r="G4182" s="10" t="s">
        <v>334</v>
      </c>
      <c r="H4182" s="10" t="s">
        <v>6409</v>
      </c>
      <c r="I4182" s="10" t="s">
        <v>6410</v>
      </c>
      <c r="J4182" s="10" t="str">
        <f t="shared" si="65"/>
        <v>531654-SAGITARIO 7</v>
      </c>
    </row>
    <row r="4183" spans="1:10">
      <c r="A4183" s="10" t="s">
        <v>71</v>
      </c>
      <c r="B4183" s="10">
        <v>530756</v>
      </c>
      <c r="C4183" s="10">
        <v>20629</v>
      </c>
      <c r="D4183" s="10" t="s">
        <v>131</v>
      </c>
      <c r="E4183" s="10" t="s">
        <v>44</v>
      </c>
      <c r="F4183" s="10" t="s">
        <v>45</v>
      </c>
      <c r="G4183" s="10" t="s">
        <v>619</v>
      </c>
      <c r="H4183" s="10" t="s">
        <v>3892</v>
      </c>
      <c r="I4183" s="10" t="s">
        <v>107</v>
      </c>
      <c r="J4183" s="10" t="str">
        <f t="shared" si="65"/>
        <v>530756-TIZAYUCA</v>
      </c>
    </row>
    <row r="4184" spans="1:10">
      <c r="A4184" s="10" t="s">
        <v>77</v>
      </c>
      <c r="B4184" s="10">
        <v>530296</v>
      </c>
      <c r="C4184" s="10">
        <v>41495</v>
      </c>
      <c r="D4184" s="10" t="s">
        <v>5700</v>
      </c>
      <c r="E4184" s="10" t="s">
        <v>91</v>
      </c>
      <c r="F4184" s="10" t="s">
        <v>311</v>
      </c>
      <c r="G4184" s="10" t="s">
        <v>485</v>
      </c>
      <c r="H4184" s="10" t="s">
        <v>5842</v>
      </c>
      <c r="I4184" s="10" t="s">
        <v>5527</v>
      </c>
      <c r="J4184" s="10" t="str">
        <f t="shared" si="65"/>
        <v>530296-PINTA JOCO</v>
      </c>
    </row>
    <row r="4185" spans="1:10">
      <c r="A4185" s="10" t="s">
        <v>150</v>
      </c>
      <c r="B4185" s="10">
        <v>532635</v>
      </c>
      <c r="C4185" s="10">
        <v>41559</v>
      </c>
      <c r="D4185" s="10" t="s">
        <v>351</v>
      </c>
      <c r="E4185" s="10" t="s">
        <v>52</v>
      </c>
      <c r="F4185" s="10" t="s">
        <v>152</v>
      </c>
      <c r="G4185" s="10" t="s">
        <v>352</v>
      </c>
      <c r="H4185" s="10" t="s">
        <v>71</v>
      </c>
      <c r="I4185" s="10" t="s">
        <v>6593</v>
      </c>
      <c r="J4185" s="10" t="str">
        <f t="shared" si="65"/>
        <v>532635-HIDALGO</v>
      </c>
    </row>
    <row r="4186" spans="1:10">
      <c r="A4186" s="10" t="s">
        <v>262</v>
      </c>
      <c r="B4186" s="10">
        <v>536001</v>
      </c>
      <c r="C4186" s="10">
        <v>42703</v>
      </c>
      <c r="D4186" s="10" t="s">
        <v>253</v>
      </c>
      <c r="E4186" s="10" t="s">
        <v>44</v>
      </c>
      <c r="F4186" s="10" t="s">
        <v>66</v>
      </c>
      <c r="G4186" s="10" t="s">
        <v>254</v>
      </c>
      <c r="H4186" s="10" t="s">
        <v>3897</v>
      </c>
      <c r="I4186" s="10" t="s">
        <v>256</v>
      </c>
      <c r="J4186" s="10" t="str">
        <f t="shared" si="65"/>
        <v>536001-XIUTETELCO</v>
      </c>
    </row>
    <row r="4187" spans="1:10">
      <c r="A4187" s="10" t="s">
        <v>77</v>
      </c>
      <c r="B4187" s="10">
        <v>530013</v>
      </c>
      <c r="C4187" s="10">
        <v>1184</v>
      </c>
      <c r="D4187" s="10" t="s">
        <v>3893</v>
      </c>
      <c r="E4187" s="10" t="s">
        <v>91</v>
      </c>
      <c r="F4187" s="10" t="s">
        <v>143</v>
      </c>
      <c r="G4187" s="10" t="s">
        <v>267</v>
      </c>
      <c r="H4187" s="10" t="s">
        <v>3894</v>
      </c>
      <c r="I4187" s="10" t="s">
        <v>3895</v>
      </c>
      <c r="J4187" s="10" t="str">
        <f t="shared" si="65"/>
        <v>530013-PINTURAS E IMPERMEABILIZANTES PIRULES</v>
      </c>
    </row>
    <row r="4188" spans="1:10">
      <c r="A4188" s="10" t="s">
        <v>262</v>
      </c>
      <c r="B4188" s="10">
        <v>530992</v>
      </c>
      <c r="C4188" s="10">
        <v>32041</v>
      </c>
      <c r="D4188" s="10" t="s">
        <v>263</v>
      </c>
      <c r="E4188" s="10" t="s">
        <v>52</v>
      </c>
      <c r="F4188" s="10" t="s">
        <v>85</v>
      </c>
      <c r="G4188" s="10" t="s">
        <v>264</v>
      </c>
      <c r="H4188" s="10" t="s">
        <v>3896</v>
      </c>
      <c r="I4188" s="10" t="s">
        <v>155</v>
      </c>
      <c r="J4188" s="10" t="str">
        <f t="shared" si="65"/>
        <v>530992-TLAXCALANCINGO</v>
      </c>
    </row>
    <row r="4189" spans="1:10">
      <c r="A4189" s="10" t="s">
        <v>24</v>
      </c>
      <c r="B4189" s="10">
        <v>537617</v>
      </c>
      <c r="C4189" s="10">
        <v>8001</v>
      </c>
      <c r="D4189" s="10" t="s">
        <v>3898</v>
      </c>
      <c r="E4189" s="10" t="s">
        <v>26</v>
      </c>
      <c r="F4189" s="10" t="s">
        <v>27</v>
      </c>
      <c r="G4189" s="10" t="s">
        <v>28</v>
      </c>
      <c r="H4189" s="10" t="s">
        <v>3899</v>
      </c>
      <c r="I4189" s="10" t="s">
        <v>1809</v>
      </c>
      <c r="J4189" s="10" t="str">
        <f t="shared" si="65"/>
        <v>537617-COMEX PIRAÑA</v>
      </c>
    </row>
    <row r="4190" spans="1:10">
      <c r="A4190" s="10" t="s">
        <v>371</v>
      </c>
      <c r="B4190" s="10">
        <v>534887</v>
      </c>
      <c r="C4190" s="10">
        <v>31931</v>
      </c>
      <c r="D4190" s="10" t="s">
        <v>84</v>
      </c>
      <c r="E4190" s="10" t="s">
        <v>180</v>
      </c>
      <c r="F4190" s="10" t="s">
        <v>181</v>
      </c>
      <c r="G4190" s="10" t="s">
        <v>372</v>
      </c>
      <c r="H4190" s="10" t="s">
        <v>3900</v>
      </c>
      <c r="I4190" s="10" t="s">
        <v>88</v>
      </c>
      <c r="J4190" s="10" t="str">
        <f t="shared" si="65"/>
        <v>534887-VILLAS DEL REAL</v>
      </c>
    </row>
    <row r="4191" spans="1:10">
      <c r="A4191" s="10" t="s">
        <v>193</v>
      </c>
      <c r="B4191" s="10">
        <v>537326</v>
      </c>
      <c r="C4191" s="10">
        <v>32576</v>
      </c>
      <c r="D4191" s="10" t="s">
        <v>194</v>
      </c>
      <c r="E4191" s="10" t="s">
        <v>180</v>
      </c>
      <c r="F4191" s="10" t="s">
        <v>195</v>
      </c>
      <c r="G4191" s="10" t="s">
        <v>196</v>
      </c>
      <c r="H4191" s="10" t="s">
        <v>3901</v>
      </c>
      <c r="I4191" s="10" t="s">
        <v>88</v>
      </c>
      <c r="J4191" s="10" t="str">
        <f t="shared" si="65"/>
        <v>537326-ESTERITO</v>
      </c>
    </row>
    <row r="4192" spans="1:10">
      <c r="A4192" s="10" t="s">
        <v>562</v>
      </c>
      <c r="B4192" s="10">
        <v>532788</v>
      </c>
      <c r="C4192" s="10">
        <v>31834</v>
      </c>
      <c r="D4192" s="10" t="s">
        <v>253</v>
      </c>
      <c r="E4192" s="10" t="s">
        <v>180</v>
      </c>
      <c r="F4192" s="10" t="s">
        <v>444</v>
      </c>
      <c r="G4192" s="10" t="s">
        <v>564</v>
      </c>
      <c r="H4192" s="10" t="s">
        <v>3855</v>
      </c>
      <c r="I4192" s="10" t="s">
        <v>256</v>
      </c>
      <c r="J4192" s="10" t="str">
        <f t="shared" si="65"/>
        <v>532788-RAMOS ARIZPE</v>
      </c>
    </row>
    <row r="4193" spans="1:10">
      <c r="A4193" s="10" t="s">
        <v>50</v>
      </c>
      <c r="B4193" s="10">
        <v>537032</v>
      </c>
      <c r="C4193" s="10">
        <v>43005</v>
      </c>
      <c r="D4193" s="10" t="s">
        <v>476</v>
      </c>
      <c r="E4193" s="10" t="s">
        <v>52</v>
      </c>
      <c r="F4193" s="10" t="s">
        <v>53</v>
      </c>
      <c r="G4193" s="10" t="s">
        <v>477</v>
      </c>
      <c r="H4193" s="10" t="s">
        <v>2730</v>
      </c>
      <c r="I4193" s="10" t="s">
        <v>88</v>
      </c>
      <c r="J4193" s="10" t="str">
        <f t="shared" si="65"/>
        <v>537032-INDECO</v>
      </c>
    </row>
    <row r="4194" spans="1:10">
      <c r="A4194" s="10" t="s">
        <v>221</v>
      </c>
      <c r="B4194" s="10">
        <v>539128</v>
      </c>
      <c r="C4194" s="10">
        <v>8121</v>
      </c>
      <c r="D4194" s="10" t="s">
        <v>473</v>
      </c>
      <c r="E4194" s="10" t="s">
        <v>26</v>
      </c>
      <c r="F4194" s="10" t="s">
        <v>223</v>
      </c>
      <c r="G4194" s="10" t="s">
        <v>224</v>
      </c>
      <c r="H4194" s="10" t="s">
        <v>1213</v>
      </c>
      <c r="I4194" s="10" t="s">
        <v>6626</v>
      </c>
      <c r="J4194" s="10" t="str">
        <f t="shared" si="65"/>
        <v>539128-TEJALPA CENTRO</v>
      </c>
    </row>
    <row r="4195" spans="1:10">
      <c r="A4195" s="10" t="s">
        <v>33</v>
      </c>
      <c r="B4195" s="10">
        <v>535819</v>
      </c>
      <c r="C4195" s="10">
        <v>22658</v>
      </c>
      <c r="D4195" s="10" t="s">
        <v>194</v>
      </c>
      <c r="E4195" s="10" t="s">
        <v>35</v>
      </c>
      <c r="F4195" s="10" t="s">
        <v>97</v>
      </c>
      <c r="G4195" s="10" t="s">
        <v>437</v>
      </c>
      <c r="H4195" s="10" t="s">
        <v>3265</v>
      </c>
      <c r="I4195" s="10" t="s">
        <v>88</v>
      </c>
      <c r="J4195" s="10" t="str">
        <f t="shared" si="65"/>
        <v>535819-PLAZA DEL ANGEL</v>
      </c>
    </row>
    <row r="4196" spans="1:10">
      <c r="A4196" s="10" t="s">
        <v>83</v>
      </c>
      <c r="B4196" s="10">
        <v>531232</v>
      </c>
      <c r="C4196" s="10">
        <v>41033</v>
      </c>
      <c r="D4196" s="10" t="s">
        <v>101</v>
      </c>
      <c r="E4196" s="10" t="s">
        <v>52</v>
      </c>
      <c r="F4196" s="10" t="s">
        <v>85</v>
      </c>
      <c r="G4196" s="10" t="s">
        <v>102</v>
      </c>
      <c r="H4196" s="10" t="s">
        <v>2678</v>
      </c>
      <c r="I4196" s="10" t="s">
        <v>104</v>
      </c>
      <c r="J4196" s="10" t="str">
        <f t="shared" si="65"/>
        <v>531232-ZARAGOZA</v>
      </c>
    </row>
    <row r="4197" spans="1:10">
      <c r="A4197" s="10" t="s">
        <v>83</v>
      </c>
      <c r="B4197" s="10">
        <v>538319</v>
      </c>
      <c r="C4197" s="10">
        <v>43574</v>
      </c>
      <c r="D4197" s="10" t="s">
        <v>170</v>
      </c>
      <c r="E4197" s="10" t="s">
        <v>52</v>
      </c>
      <c r="F4197" s="10" t="s">
        <v>152</v>
      </c>
      <c r="G4197" s="10" t="s">
        <v>362</v>
      </c>
      <c r="H4197" s="10" t="s">
        <v>3301</v>
      </c>
      <c r="I4197" s="10" t="s">
        <v>173</v>
      </c>
      <c r="J4197" s="10" t="str">
        <f t="shared" si="65"/>
        <v>538319-CARRETERA</v>
      </c>
    </row>
    <row r="4198" spans="1:10">
      <c r="A4198" s="10" t="s">
        <v>535</v>
      </c>
      <c r="B4198" s="10">
        <v>538240</v>
      </c>
      <c r="C4198" s="10">
        <v>32802</v>
      </c>
      <c r="D4198" s="10" t="s">
        <v>536</v>
      </c>
      <c r="E4198" s="10" t="s">
        <v>44</v>
      </c>
      <c r="F4198" s="10" t="s">
        <v>66</v>
      </c>
      <c r="G4198" s="10" t="s">
        <v>537</v>
      </c>
      <c r="H4198" s="10" t="s">
        <v>3905</v>
      </c>
      <c r="I4198" s="10" t="s">
        <v>539</v>
      </c>
      <c r="J4198" s="10" t="str">
        <f t="shared" si="65"/>
        <v>538240-VILLAS DE SAN MIGUEL</v>
      </c>
    </row>
    <row r="4199" spans="1:10">
      <c r="A4199" s="10" t="s">
        <v>24</v>
      </c>
      <c r="B4199" s="10">
        <v>538098</v>
      </c>
      <c r="C4199" s="10">
        <v>4649</v>
      </c>
      <c r="D4199" s="10" t="s">
        <v>257</v>
      </c>
      <c r="E4199" s="10" t="s">
        <v>91</v>
      </c>
      <c r="F4199" s="10" t="s">
        <v>143</v>
      </c>
      <c r="G4199" s="10" t="s">
        <v>360</v>
      </c>
      <c r="H4199" s="10" t="s">
        <v>4456</v>
      </c>
      <c r="I4199" s="10" t="s">
        <v>260</v>
      </c>
      <c r="J4199" s="10" t="str">
        <f t="shared" si="65"/>
        <v>538098-VILLA DE AYALA</v>
      </c>
    </row>
    <row r="4200" spans="1:10">
      <c r="A4200" s="10" t="s">
        <v>163</v>
      </c>
      <c r="B4200" s="10">
        <v>530270</v>
      </c>
      <c r="C4200" s="10">
        <v>40412</v>
      </c>
      <c r="D4200" s="10" t="s">
        <v>164</v>
      </c>
      <c r="E4200" s="10" t="s">
        <v>52</v>
      </c>
      <c r="F4200" s="10" t="s">
        <v>53</v>
      </c>
      <c r="G4200" s="10" t="s">
        <v>165</v>
      </c>
      <c r="H4200" s="10" t="s">
        <v>3906</v>
      </c>
      <c r="I4200" s="10" t="s">
        <v>167</v>
      </c>
      <c r="J4200" s="10" t="str">
        <f t="shared" si="65"/>
        <v>530270-RIVIERA</v>
      </c>
    </row>
    <row r="4201" spans="1:10">
      <c r="A4201" s="10" t="s">
        <v>535</v>
      </c>
      <c r="B4201" s="10">
        <v>535026</v>
      </c>
      <c r="C4201" s="10">
        <v>32088</v>
      </c>
      <c r="D4201" s="10" t="s">
        <v>875</v>
      </c>
      <c r="E4201" s="10" t="s">
        <v>44</v>
      </c>
      <c r="F4201" s="10" t="s">
        <v>66</v>
      </c>
      <c r="G4201" s="10" t="s">
        <v>1121</v>
      </c>
      <c r="H4201" s="10" t="s">
        <v>3727</v>
      </c>
      <c r="I4201" s="10" t="s">
        <v>877</v>
      </c>
      <c r="J4201" s="10" t="str">
        <f t="shared" si="65"/>
        <v>535026-VIA MONTERREY</v>
      </c>
    </row>
    <row r="4202" spans="1:10">
      <c r="A4202" s="10" t="s">
        <v>442</v>
      </c>
      <c r="B4202" s="10">
        <v>537945</v>
      </c>
      <c r="C4202" s="10">
        <v>32754</v>
      </c>
      <c r="D4202" s="10" t="s">
        <v>724</v>
      </c>
      <c r="E4202" s="10" t="s">
        <v>180</v>
      </c>
      <c r="F4202" s="10" t="s">
        <v>444</v>
      </c>
      <c r="G4202" s="10" t="s">
        <v>704</v>
      </c>
      <c r="H4202" s="10" t="s">
        <v>2088</v>
      </c>
      <c r="I4202" s="10" t="s">
        <v>726</v>
      </c>
      <c r="J4202" s="10" t="str">
        <f t="shared" si="65"/>
        <v>537945-CERVE</v>
      </c>
    </row>
    <row r="4203" spans="1:10">
      <c r="A4203" s="10" t="s">
        <v>50</v>
      </c>
      <c r="B4203" s="10">
        <v>538679</v>
      </c>
      <c r="C4203" s="10">
        <v>43658</v>
      </c>
      <c r="D4203" s="10" t="s">
        <v>1160</v>
      </c>
      <c r="E4203" s="10" t="s">
        <v>52</v>
      </c>
      <c r="F4203" s="10" t="s">
        <v>53</v>
      </c>
      <c r="G4203" s="10" t="s">
        <v>1161</v>
      </c>
      <c r="H4203" s="10" t="s">
        <v>3907</v>
      </c>
      <c r="I4203" s="10" t="s">
        <v>1163</v>
      </c>
      <c r="J4203" s="10" t="str">
        <f t="shared" si="65"/>
        <v>538679-VIVA CARDENAS</v>
      </c>
    </row>
    <row r="4204" spans="1:10">
      <c r="A4204" s="10" t="s">
        <v>77</v>
      </c>
      <c r="B4204" s="10">
        <v>537621</v>
      </c>
      <c r="C4204" s="10">
        <v>8003</v>
      </c>
      <c r="D4204" s="10" t="s">
        <v>621</v>
      </c>
      <c r="E4204" s="10" t="s">
        <v>91</v>
      </c>
      <c r="F4204" s="10" t="s">
        <v>143</v>
      </c>
      <c r="G4204" s="10" t="s">
        <v>450</v>
      </c>
      <c r="H4204" s="10" t="s">
        <v>4844</v>
      </c>
      <c r="I4204" s="10" t="s">
        <v>621</v>
      </c>
      <c r="J4204" s="10" t="str">
        <f t="shared" si="65"/>
        <v>537621-JALTENCO</v>
      </c>
    </row>
    <row r="4205" spans="1:10">
      <c r="A4205" s="10" t="s">
        <v>527</v>
      </c>
      <c r="B4205" s="10">
        <v>533664</v>
      </c>
      <c r="C4205" s="10">
        <v>32121</v>
      </c>
      <c r="D4205" s="10" t="s">
        <v>6134</v>
      </c>
      <c r="E4205" s="10" t="s">
        <v>180</v>
      </c>
      <c r="F4205" s="10" t="s">
        <v>195</v>
      </c>
      <c r="G4205" s="10" t="s">
        <v>572</v>
      </c>
      <c r="H4205" s="10" t="s">
        <v>2232</v>
      </c>
      <c r="I4205" s="10" t="s">
        <v>6135</v>
      </c>
      <c r="J4205" s="10" t="str">
        <f t="shared" si="65"/>
        <v>533664-CONCORDIA</v>
      </c>
    </row>
    <row r="4206" spans="1:10">
      <c r="A4206" s="10" t="s">
        <v>33</v>
      </c>
      <c r="B4206" s="10">
        <v>537629</v>
      </c>
      <c r="C4206" s="10">
        <v>22907</v>
      </c>
      <c r="D4206" s="10" t="s">
        <v>396</v>
      </c>
      <c r="E4206" s="10" t="s">
        <v>35</v>
      </c>
      <c r="F4206" s="10" t="s">
        <v>97</v>
      </c>
      <c r="G4206" s="10" t="s">
        <v>555</v>
      </c>
      <c r="H4206" s="10" t="s">
        <v>3909</v>
      </c>
      <c r="I4206" s="10" t="s">
        <v>398</v>
      </c>
      <c r="J4206" s="10" t="str">
        <f t="shared" si="65"/>
        <v>537629-JUAN CARRASCO</v>
      </c>
    </row>
    <row r="4207" spans="1:10">
      <c r="A4207" s="10" t="s">
        <v>114</v>
      </c>
      <c r="B4207" s="10">
        <v>536755</v>
      </c>
      <c r="C4207" s="10">
        <v>42928</v>
      </c>
      <c r="D4207" s="10" t="s">
        <v>1439</v>
      </c>
      <c r="E4207" s="10" t="s">
        <v>35</v>
      </c>
      <c r="F4207" s="10" t="s">
        <v>116</v>
      </c>
      <c r="G4207" s="10" t="s">
        <v>488</v>
      </c>
      <c r="H4207" s="10" t="s">
        <v>2695</v>
      </c>
      <c r="I4207" s="10" t="s">
        <v>1419</v>
      </c>
      <c r="J4207" s="10" t="str">
        <f t="shared" si="65"/>
        <v>536755-SAN CRISTOBAL</v>
      </c>
    </row>
    <row r="4208" spans="1:10">
      <c r="A4208" s="10" t="s">
        <v>535</v>
      </c>
      <c r="B4208" s="10">
        <v>533100</v>
      </c>
      <c r="C4208" s="10">
        <v>31970</v>
      </c>
      <c r="D4208" s="10" t="s">
        <v>875</v>
      </c>
      <c r="E4208" s="10" t="s">
        <v>44</v>
      </c>
      <c r="F4208" s="10" t="s">
        <v>66</v>
      </c>
      <c r="G4208" s="10" t="s">
        <v>1121</v>
      </c>
      <c r="H4208" s="10" t="s">
        <v>3299</v>
      </c>
      <c r="I4208" s="10" t="s">
        <v>877</v>
      </c>
      <c r="J4208" s="10" t="str">
        <f t="shared" si="65"/>
        <v>533100-NIÑO</v>
      </c>
    </row>
    <row r="4209" spans="1:10">
      <c r="A4209" s="10" t="s">
        <v>64</v>
      </c>
      <c r="B4209" s="10">
        <v>537726</v>
      </c>
      <c r="C4209" s="10">
        <v>32657</v>
      </c>
      <c r="D4209" s="10" t="s">
        <v>875</v>
      </c>
      <c r="E4209" s="10" t="s">
        <v>44</v>
      </c>
      <c r="F4209" s="10" t="s">
        <v>66</v>
      </c>
      <c r="G4209" s="10" t="s">
        <v>633</v>
      </c>
      <c r="H4209" s="10" t="s">
        <v>6235</v>
      </c>
      <c r="I4209" s="10" t="s">
        <v>877</v>
      </c>
      <c r="J4209" s="10" t="str">
        <f t="shared" si="65"/>
        <v>537726-BODEGA 3 CAMINOS</v>
      </c>
    </row>
    <row r="4210" spans="1:10">
      <c r="A4210" s="10" t="s">
        <v>442</v>
      </c>
      <c r="B4210" s="10">
        <v>533020</v>
      </c>
      <c r="C4210" s="10">
        <v>31475</v>
      </c>
      <c r="D4210" s="10" t="s">
        <v>443</v>
      </c>
      <c r="E4210" s="10" t="s">
        <v>180</v>
      </c>
      <c r="F4210" s="10" t="s">
        <v>444</v>
      </c>
      <c r="G4210" s="10" t="s">
        <v>445</v>
      </c>
      <c r="H4210" s="10" t="s">
        <v>3597</v>
      </c>
      <c r="I4210" s="10" t="s">
        <v>107</v>
      </c>
      <c r="J4210" s="10" t="str">
        <f t="shared" si="65"/>
        <v>533020-TRIUNFO</v>
      </c>
    </row>
    <row r="4211" spans="1:10">
      <c r="A4211" s="10" t="s">
        <v>324</v>
      </c>
      <c r="B4211" s="10">
        <v>538252</v>
      </c>
      <c r="C4211" s="10">
        <v>32805</v>
      </c>
      <c r="D4211" s="10" t="s">
        <v>1100</v>
      </c>
      <c r="E4211" s="10" t="s">
        <v>44</v>
      </c>
      <c r="F4211" s="10" t="s">
        <v>45</v>
      </c>
      <c r="G4211" s="10" t="s">
        <v>326</v>
      </c>
      <c r="H4211" s="10" t="s">
        <v>3911</v>
      </c>
      <c r="I4211" s="10" t="s">
        <v>69</v>
      </c>
      <c r="J4211" s="10" t="str">
        <f t="shared" si="65"/>
        <v>538252-GARCIA SALINAS</v>
      </c>
    </row>
    <row r="4212" spans="1:10">
      <c r="A4212" s="10" t="s">
        <v>24</v>
      </c>
      <c r="B4212" s="10">
        <v>538728</v>
      </c>
      <c r="C4212" s="10">
        <v>7991</v>
      </c>
      <c r="D4212" s="10" t="s">
        <v>3807</v>
      </c>
      <c r="E4212" s="10" t="s">
        <v>26</v>
      </c>
      <c r="F4212" s="10" t="s">
        <v>127</v>
      </c>
      <c r="G4212" s="10" t="s">
        <v>300</v>
      </c>
      <c r="H4212" s="10" t="s">
        <v>3912</v>
      </c>
      <c r="I4212" s="10" t="s">
        <v>339</v>
      </c>
      <c r="J4212" s="10" t="str">
        <f t="shared" si="65"/>
        <v>538728-VIA VALLEJO</v>
      </c>
    </row>
    <row r="4213" spans="1:10">
      <c r="A4213" s="10" t="s">
        <v>24</v>
      </c>
      <c r="B4213" s="10">
        <v>532416</v>
      </c>
      <c r="C4213" s="10">
        <v>4270</v>
      </c>
      <c r="D4213" s="10" t="s">
        <v>2133</v>
      </c>
      <c r="E4213" s="10" t="s">
        <v>91</v>
      </c>
      <c r="F4213" s="10" t="s">
        <v>92</v>
      </c>
      <c r="G4213" s="10" t="s">
        <v>93</v>
      </c>
      <c r="H4213" s="10" t="s">
        <v>2133</v>
      </c>
      <c r="I4213" s="10" t="s">
        <v>95</v>
      </c>
      <c r="J4213" s="10" t="str">
        <f t="shared" si="65"/>
        <v>532416-PINTURAS METROPOLITANAS SA DE CV</v>
      </c>
    </row>
    <row r="4214" spans="1:10">
      <c r="A4214" s="10" t="s">
        <v>240</v>
      </c>
      <c r="B4214" s="10">
        <v>535642</v>
      </c>
      <c r="C4214" s="10">
        <v>42559</v>
      </c>
      <c r="D4214" s="10" t="s">
        <v>1229</v>
      </c>
      <c r="E4214" s="10" t="s">
        <v>26</v>
      </c>
      <c r="F4214" s="10" t="s">
        <v>223</v>
      </c>
      <c r="G4214" s="10" t="s">
        <v>242</v>
      </c>
      <c r="H4214" s="10" t="s">
        <v>3913</v>
      </c>
      <c r="I4214" s="10" t="s">
        <v>1230</v>
      </c>
      <c r="J4214" s="10" t="str">
        <f t="shared" si="65"/>
        <v>535642-COMEX ATLIXTAC</v>
      </c>
    </row>
    <row r="4215" spans="1:10">
      <c r="A4215" s="10" t="s">
        <v>214</v>
      </c>
      <c r="B4215" s="10">
        <v>530420</v>
      </c>
      <c r="C4215" s="10">
        <v>32120</v>
      </c>
      <c r="D4215" s="10" t="s">
        <v>5825</v>
      </c>
      <c r="E4215" s="10" t="s">
        <v>44</v>
      </c>
      <c r="F4215" s="10" t="s">
        <v>66</v>
      </c>
      <c r="G4215" s="10" t="s">
        <v>1121</v>
      </c>
      <c r="H4215" s="10" t="s">
        <v>3206</v>
      </c>
      <c r="I4215" s="10" t="s">
        <v>5826</v>
      </c>
      <c r="J4215" s="10" t="str">
        <f t="shared" si="65"/>
        <v>530420-EL NARANJO</v>
      </c>
    </row>
    <row r="4216" spans="1:10">
      <c r="A4216" s="10" t="s">
        <v>77</v>
      </c>
      <c r="B4216" s="10">
        <v>537641</v>
      </c>
      <c r="C4216" s="10">
        <v>8007</v>
      </c>
      <c r="D4216" s="10" t="s">
        <v>3914</v>
      </c>
      <c r="E4216" s="10" t="s">
        <v>26</v>
      </c>
      <c r="F4216" s="10" t="s">
        <v>127</v>
      </c>
      <c r="G4216" s="10" t="s">
        <v>128</v>
      </c>
      <c r="H4216" s="10" t="s">
        <v>3915</v>
      </c>
      <c r="I4216" s="10" t="s">
        <v>282</v>
      </c>
      <c r="J4216" s="10" t="str">
        <f t="shared" si="65"/>
        <v>537641-COMEX SANTA LUCIA</v>
      </c>
    </row>
    <row r="4217" spans="1:10">
      <c r="A4217" s="10" t="s">
        <v>240</v>
      </c>
      <c r="B4217" s="10">
        <v>532348</v>
      </c>
      <c r="C4217" s="10">
        <v>42051</v>
      </c>
      <c r="D4217" s="10" t="s">
        <v>1262</v>
      </c>
      <c r="E4217" s="10" t="s">
        <v>91</v>
      </c>
      <c r="F4217" s="10" t="s">
        <v>311</v>
      </c>
      <c r="G4217" s="10" t="s">
        <v>684</v>
      </c>
      <c r="H4217" s="10" t="s">
        <v>3674</v>
      </c>
      <c r="I4217" s="10" t="s">
        <v>1264</v>
      </c>
      <c r="J4217" s="10" t="str">
        <f t="shared" si="65"/>
        <v>532348-PILCAYA</v>
      </c>
    </row>
    <row r="4218" spans="1:10">
      <c r="A4218" s="10" t="s">
        <v>83</v>
      </c>
      <c r="B4218" s="10">
        <v>530685</v>
      </c>
      <c r="C4218" s="10">
        <v>40394</v>
      </c>
      <c r="D4218" s="10" t="s">
        <v>361</v>
      </c>
      <c r="E4218" s="10" t="s">
        <v>52</v>
      </c>
      <c r="F4218" s="10" t="s">
        <v>152</v>
      </c>
      <c r="G4218" s="10" t="s">
        <v>362</v>
      </c>
      <c r="H4218" s="10" t="s">
        <v>71</v>
      </c>
      <c r="I4218" s="10" t="s">
        <v>364</v>
      </c>
      <c r="J4218" s="10" t="str">
        <f t="shared" si="65"/>
        <v>530685-HIDALGO</v>
      </c>
    </row>
    <row r="4219" spans="1:10">
      <c r="A4219" s="10" t="s">
        <v>24</v>
      </c>
      <c r="B4219" s="10">
        <v>530092</v>
      </c>
      <c r="C4219" s="10">
        <v>7546</v>
      </c>
      <c r="D4219" s="10" t="s">
        <v>558</v>
      </c>
      <c r="E4219" s="10" t="s">
        <v>26</v>
      </c>
      <c r="F4219" s="10" t="s">
        <v>27</v>
      </c>
      <c r="G4219" s="10" t="s">
        <v>296</v>
      </c>
      <c r="H4219" s="10" t="s">
        <v>1431</v>
      </c>
      <c r="I4219" s="10" t="s">
        <v>298</v>
      </c>
      <c r="J4219" s="10" t="str">
        <f t="shared" si="65"/>
        <v>530092-ROJO GOMEZ</v>
      </c>
    </row>
    <row r="4220" spans="1:10">
      <c r="A4220" s="10" t="s">
        <v>535</v>
      </c>
      <c r="B4220" s="10">
        <v>535044</v>
      </c>
      <c r="C4220" s="10">
        <v>31976</v>
      </c>
      <c r="D4220" s="10" t="s">
        <v>875</v>
      </c>
      <c r="E4220" s="10" t="s">
        <v>44</v>
      </c>
      <c r="F4220" s="10" t="s">
        <v>66</v>
      </c>
      <c r="G4220" s="10" t="s">
        <v>1121</v>
      </c>
      <c r="H4220" s="10" t="s">
        <v>6445</v>
      </c>
      <c r="I4220" s="10" t="s">
        <v>877</v>
      </c>
      <c r="J4220" s="10" t="str">
        <f t="shared" si="65"/>
        <v>535044-CUAUHTEMOC MATAMOROS</v>
      </c>
    </row>
    <row r="4221" spans="1:10">
      <c r="A4221" s="10" t="s">
        <v>163</v>
      </c>
      <c r="B4221" s="10">
        <v>536476</v>
      </c>
      <c r="C4221" s="10">
        <v>42870</v>
      </c>
      <c r="D4221" s="10" t="s">
        <v>2844</v>
      </c>
      <c r="E4221" s="10" t="s">
        <v>26</v>
      </c>
      <c r="F4221" s="10" t="s">
        <v>223</v>
      </c>
      <c r="G4221" s="10" t="s">
        <v>376</v>
      </c>
      <c r="H4221" s="10" t="s">
        <v>3917</v>
      </c>
      <c r="I4221" s="10" t="s">
        <v>2846</v>
      </c>
      <c r="J4221" s="10" t="str">
        <f t="shared" si="65"/>
        <v>536476-BOULEVARD JUXTLAHUACA</v>
      </c>
    </row>
    <row r="4222" spans="1:10">
      <c r="A4222" s="10" t="s">
        <v>114</v>
      </c>
      <c r="B4222" s="10">
        <v>530526</v>
      </c>
      <c r="C4222" s="10">
        <v>20982</v>
      </c>
      <c r="D4222" s="10" t="s">
        <v>115</v>
      </c>
      <c r="E4222" s="10" t="s">
        <v>35</v>
      </c>
      <c r="F4222" s="10" t="s">
        <v>116</v>
      </c>
      <c r="G4222" s="10" t="s">
        <v>117</v>
      </c>
      <c r="H4222" s="10" t="s">
        <v>5335</v>
      </c>
      <c r="I4222" s="10" t="s">
        <v>119</v>
      </c>
      <c r="J4222" s="10" t="str">
        <f t="shared" si="65"/>
        <v>530526-PINTURAS Y ACABADOS BIENESTAR CENTRAL CAMIONERA</v>
      </c>
    </row>
    <row r="4223" spans="1:10">
      <c r="A4223" s="10" t="s">
        <v>58</v>
      </c>
      <c r="B4223" s="10">
        <v>532693</v>
      </c>
      <c r="C4223" s="10">
        <v>41383</v>
      </c>
      <c r="D4223" s="10" t="s">
        <v>231</v>
      </c>
      <c r="E4223" s="10" t="s">
        <v>52</v>
      </c>
      <c r="F4223" s="10" t="s">
        <v>152</v>
      </c>
      <c r="G4223" s="10" t="s">
        <v>232</v>
      </c>
      <c r="H4223" s="10" t="s">
        <v>2580</v>
      </c>
      <c r="I4223" s="10" t="s">
        <v>234</v>
      </c>
      <c r="J4223" s="10" t="str">
        <f t="shared" si="65"/>
        <v>532693-FATIMA</v>
      </c>
    </row>
    <row r="4224" spans="1:10">
      <c r="A4224" s="10" t="s">
        <v>324</v>
      </c>
      <c r="B4224" s="10">
        <v>537688</v>
      </c>
      <c r="C4224" s="10">
        <v>32698</v>
      </c>
      <c r="D4224" s="10" t="s">
        <v>413</v>
      </c>
      <c r="E4224" s="10" t="s">
        <v>44</v>
      </c>
      <c r="F4224" s="10" t="s">
        <v>45</v>
      </c>
      <c r="G4224" s="10" t="s">
        <v>326</v>
      </c>
      <c r="H4224" s="10" t="s">
        <v>3922</v>
      </c>
      <c r="I4224" s="10" t="s">
        <v>69</v>
      </c>
      <c r="J4224" s="10" t="str">
        <f t="shared" si="65"/>
        <v>537688-POETAS</v>
      </c>
    </row>
    <row r="4225" spans="1:10">
      <c r="A4225" s="10" t="s">
        <v>33</v>
      </c>
      <c r="B4225" s="10">
        <v>536507</v>
      </c>
      <c r="C4225" s="10">
        <v>22713</v>
      </c>
      <c r="D4225" s="10" t="s">
        <v>5443</v>
      </c>
      <c r="E4225" s="10" t="s">
        <v>35</v>
      </c>
      <c r="F4225" s="10" t="s">
        <v>97</v>
      </c>
      <c r="G4225" s="10" t="s">
        <v>419</v>
      </c>
      <c r="H4225" s="10" t="s">
        <v>6160</v>
      </c>
      <c r="I4225" s="10" t="s">
        <v>5444</v>
      </c>
      <c r="J4225" s="10" t="str">
        <f t="shared" si="65"/>
        <v>536507-CAMINO A LA TIJERA</v>
      </c>
    </row>
    <row r="4226" spans="1:10">
      <c r="A4226" s="10" t="s">
        <v>33</v>
      </c>
      <c r="B4226" s="10">
        <v>536071</v>
      </c>
      <c r="C4226" s="10">
        <v>22689</v>
      </c>
      <c r="D4226" s="10" t="s">
        <v>542</v>
      </c>
      <c r="E4226" s="10" t="s">
        <v>35</v>
      </c>
      <c r="F4226" s="10" t="s">
        <v>97</v>
      </c>
      <c r="G4226" s="10" t="s">
        <v>393</v>
      </c>
      <c r="H4226" s="10" t="s">
        <v>576</v>
      </c>
      <c r="I4226" s="10" t="s">
        <v>544</v>
      </c>
      <c r="J4226" s="10" t="str">
        <f t="shared" si="65"/>
        <v>536071-SANTA FE</v>
      </c>
    </row>
    <row r="4227" spans="1:10">
      <c r="A4227" s="10" t="s">
        <v>83</v>
      </c>
      <c r="B4227" s="10">
        <v>535992</v>
      </c>
      <c r="C4227" s="10">
        <v>42698</v>
      </c>
      <c r="D4227" s="10" t="s">
        <v>2669</v>
      </c>
      <c r="E4227" s="10" t="s">
        <v>52</v>
      </c>
      <c r="F4227" s="10" t="s">
        <v>152</v>
      </c>
      <c r="G4227" s="10" t="s">
        <v>362</v>
      </c>
      <c r="H4227" s="10" t="s">
        <v>2188</v>
      </c>
      <c r="I4227" s="10" t="s">
        <v>173</v>
      </c>
      <c r="J4227" s="10" t="str">
        <f t="shared" ref="J4227:J4290" si="66">CONCATENATE(B4227,"-",H4227)</f>
        <v>535992-EL ARENAL</v>
      </c>
    </row>
    <row r="4228" spans="1:10">
      <c r="A4228" s="10" t="s">
        <v>221</v>
      </c>
      <c r="B4228" s="10">
        <v>538361</v>
      </c>
      <c r="C4228" s="10">
        <v>8101</v>
      </c>
      <c r="D4228" s="10" t="s">
        <v>257</v>
      </c>
      <c r="E4228" s="10" t="s">
        <v>26</v>
      </c>
      <c r="F4228" s="10" t="s">
        <v>223</v>
      </c>
      <c r="G4228" s="10" t="s">
        <v>258</v>
      </c>
      <c r="H4228" s="10" t="s">
        <v>273</v>
      </c>
      <c r="I4228" s="10" t="s">
        <v>260</v>
      </c>
      <c r="J4228" s="10" t="str">
        <f t="shared" si="66"/>
        <v>538361-CUAUHTEMOC</v>
      </c>
    </row>
    <row r="4229" spans="1:10">
      <c r="A4229" s="10" t="s">
        <v>746</v>
      </c>
      <c r="B4229" s="10">
        <v>539018</v>
      </c>
      <c r="C4229" s="10">
        <v>43737</v>
      </c>
      <c r="D4229" s="10" t="s">
        <v>253</v>
      </c>
      <c r="E4229" s="10" t="s">
        <v>180</v>
      </c>
      <c r="F4229" s="10" t="s">
        <v>444</v>
      </c>
      <c r="G4229" s="10" t="s">
        <v>748</v>
      </c>
      <c r="H4229" s="10" t="s">
        <v>1488</v>
      </c>
      <c r="I4229" s="10" t="s">
        <v>256</v>
      </c>
      <c r="J4229" s="10" t="str">
        <f t="shared" si="66"/>
        <v>539018-NUEVO IDEAL</v>
      </c>
    </row>
    <row r="4230" spans="1:10">
      <c r="A4230" s="10" t="s">
        <v>221</v>
      </c>
      <c r="B4230" s="10">
        <v>531169</v>
      </c>
      <c r="C4230" s="10">
        <v>41045</v>
      </c>
      <c r="D4230" s="10" t="s">
        <v>5448</v>
      </c>
      <c r="E4230" s="10" t="s">
        <v>26</v>
      </c>
      <c r="F4230" s="10" t="s">
        <v>223</v>
      </c>
      <c r="G4230" s="10" t="s">
        <v>258</v>
      </c>
      <c r="H4230" s="10" t="s">
        <v>1816</v>
      </c>
      <c r="I4230" s="10" t="s">
        <v>5449</v>
      </c>
      <c r="J4230" s="10" t="str">
        <f t="shared" si="66"/>
        <v>531169-TULIPANES</v>
      </c>
    </row>
    <row r="4231" spans="1:10">
      <c r="A4231" s="10" t="s">
        <v>77</v>
      </c>
      <c r="B4231" s="10">
        <v>536877</v>
      </c>
      <c r="C4231" s="10">
        <v>4463</v>
      </c>
      <c r="D4231" s="10" t="s">
        <v>3928</v>
      </c>
      <c r="E4231" s="10" t="s">
        <v>91</v>
      </c>
      <c r="F4231" s="10" t="s">
        <v>92</v>
      </c>
      <c r="G4231" s="10" t="s">
        <v>691</v>
      </c>
      <c r="H4231" s="10" t="s">
        <v>3929</v>
      </c>
      <c r="I4231" s="10" t="s">
        <v>693</v>
      </c>
      <c r="J4231" s="10" t="str">
        <f t="shared" si="66"/>
        <v>536877-PINTURAS LAS PALMAS</v>
      </c>
    </row>
    <row r="4232" spans="1:10">
      <c r="A4232" s="10" t="s">
        <v>535</v>
      </c>
      <c r="B4232" s="10">
        <v>536432</v>
      </c>
      <c r="C4232" s="10">
        <v>32397</v>
      </c>
      <c r="D4232" s="10" t="s">
        <v>875</v>
      </c>
      <c r="E4232" s="10" t="s">
        <v>44</v>
      </c>
      <c r="F4232" s="10" t="s">
        <v>66</v>
      </c>
      <c r="G4232" s="10" t="s">
        <v>1121</v>
      </c>
      <c r="H4232" s="10" t="s">
        <v>1351</v>
      </c>
      <c r="I4232" s="10" t="s">
        <v>877</v>
      </c>
      <c r="J4232" s="10" t="str">
        <f t="shared" si="66"/>
        <v>536432-MARTE R GOMEZ</v>
      </c>
    </row>
    <row r="4233" spans="1:10">
      <c r="A4233" s="10" t="s">
        <v>24</v>
      </c>
      <c r="B4233" s="10">
        <v>537061</v>
      </c>
      <c r="C4233" s="10">
        <v>4489</v>
      </c>
      <c r="D4233" s="10" t="s">
        <v>5741</v>
      </c>
      <c r="E4233" s="10" t="s">
        <v>26</v>
      </c>
      <c r="F4233" s="10" t="s">
        <v>27</v>
      </c>
      <c r="G4233" s="10" t="s">
        <v>305</v>
      </c>
      <c r="H4233" s="10" t="s">
        <v>5666</v>
      </c>
      <c r="I4233" s="10" t="s">
        <v>5741</v>
      </c>
      <c r="J4233" s="10" t="str">
        <f t="shared" si="66"/>
        <v>537061-JARDINES DE LA MONTAÑA</v>
      </c>
    </row>
    <row r="4234" spans="1:10">
      <c r="A4234" s="10" t="s">
        <v>33</v>
      </c>
      <c r="B4234" s="10">
        <v>537594</v>
      </c>
      <c r="C4234" s="10">
        <v>22903</v>
      </c>
      <c r="D4234" s="10" t="s">
        <v>194</v>
      </c>
      <c r="E4234" s="10" t="s">
        <v>35</v>
      </c>
      <c r="F4234" s="10" t="s">
        <v>97</v>
      </c>
      <c r="G4234" s="10" t="s">
        <v>98</v>
      </c>
      <c r="H4234" s="10" t="s">
        <v>3751</v>
      </c>
      <c r="I4234" s="10" t="s">
        <v>88</v>
      </c>
      <c r="J4234" s="10" t="str">
        <f t="shared" si="66"/>
        <v>537594-CALLE 10</v>
      </c>
    </row>
    <row r="4235" spans="1:10">
      <c r="A4235" s="10" t="s">
        <v>24</v>
      </c>
      <c r="B4235" s="10">
        <v>532180</v>
      </c>
      <c r="C4235" s="10">
        <v>7028</v>
      </c>
      <c r="D4235" s="10" t="s">
        <v>3932</v>
      </c>
      <c r="E4235" s="10" t="s">
        <v>91</v>
      </c>
      <c r="F4235" s="10" t="s">
        <v>92</v>
      </c>
      <c r="G4235" s="10" t="s">
        <v>388</v>
      </c>
      <c r="H4235" s="10" t="s">
        <v>3933</v>
      </c>
      <c r="I4235" s="10" t="s">
        <v>3934</v>
      </c>
      <c r="J4235" s="10" t="str">
        <f t="shared" si="66"/>
        <v>532180-LA ESQUINA DE ORO</v>
      </c>
    </row>
    <row r="4236" spans="1:10">
      <c r="A4236" s="10" t="s">
        <v>77</v>
      </c>
      <c r="B4236" s="10">
        <v>532405</v>
      </c>
      <c r="C4236" s="10">
        <v>1710</v>
      </c>
      <c r="D4236" s="10" t="s">
        <v>2133</v>
      </c>
      <c r="E4236" s="10" t="s">
        <v>91</v>
      </c>
      <c r="F4236" s="10" t="s">
        <v>92</v>
      </c>
      <c r="G4236" s="10" t="s">
        <v>93</v>
      </c>
      <c r="H4236" s="10" t="s">
        <v>2134</v>
      </c>
      <c r="I4236" s="10" t="s">
        <v>95</v>
      </c>
      <c r="J4236" s="10" t="str">
        <f t="shared" si="66"/>
        <v>532405-PINTURAS BOULEVARES</v>
      </c>
    </row>
    <row r="4237" spans="1:10">
      <c r="A4237" s="10" t="s">
        <v>77</v>
      </c>
      <c r="B4237" s="10">
        <v>537136</v>
      </c>
      <c r="C4237" s="10">
        <v>7941</v>
      </c>
      <c r="D4237" s="10" t="s">
        <v>503</v>
      </c>
      <c r="E4237" s="10" t="s">
        <v>26</v>
      </c>
      <c r="F4237" s="10" t="s">
        <v>127</v>
      </c>
      <c r="G4237" s="10" t="s">
        <v>330</v>
      </c>
      <c r="H4237" s="10" t="s">
        <v>696</v>
      </c>
      <c r="I4237" s="10" t="s">
        <v>505</v>
      </c>
      <c r="J4237" s="10" t="str">
        <f t="shared" si="66"/>
        <v>537136-ROLISE</v>
      </c>
    </row>
    <row r="4238" spans="1:10">
      <c r="A4238" s="10" t="s">
        <v>71</v>
      </c>
      <c r="B4238" s="10">
        <v>530450</v>
      </c>
      <c r="C4238" s="10">
        <v>20741</v>
      </c>
      <c r="D4238" s="10" t="s">
        <v>131</v>
      </c>
      <c r="E4238" s="10" t="s">
        <v>44</v>
      </c>
      <c r="F4238" s="10" t="s">
        <v>45</v>
      </c>
      <c r="G4238" s="10" t="s">
        <v>201</v>
      </c>
      <c r="H4238" s="10" t="s">
        <v>6240</v>
      </c>
      <c r="I4238" s="10" t="s">
        <v>107</v>
      </c>
      <c r="J4238" s="10" t="str">
        <f t="shared" si="66"/>
        <v>530450-BODEGA TULANCINGO</v>
      </c>
    </row>
    <row r="4239" spans="1:10">
      <c r="A4239" s="10" t="s">
        <v>114</v>
      </c>
      <c r="B4239" s="10">
        <v>533899</v>
      </c>
      <c r="C4239" s="10">
        <v>42765</v>
      </c>
      <c r="D4239" s="10" t="s">
        <v>1439</v>
      </c>
      <c r="E4239" s="10" t="s">
        <v>35</v>
      </c>
      <c r="F4239" s="10" t="s">
        <v>116</v>
      </c>
      <c r="G4239" s="10" t="s">
        <v>488</v>
      </c>
      <c r="H4239" s="10" t="s">
        <v>4041</v>
      </c>
      <c r="I4239" s="10" t="s">
        <v>1419</v>
      </c>
      <c r="J4239" s="10" t="str">
        <f t="shared" si="66"/>
        <v>533899-COMEX HIDALGO</v>
      </c>
    </row>
    <row r="4240" spans="1:10">
      <c r="A4240" s="10" t="s">
        <v>190</v>
      </c>
      <c r="B4240" s="10">
        <v>537546</v>
      </c>
      <c r="C4240" s="10">
        <v>22888</v>
      </c>
      <c r="D4240" s="10" t="s">
        <v>803</v>
      </c>
      <c r="E4240" s="10" t="s">
        <v>35</v>
      </c>
      <c r="F4240" s="10" t="s">
        <v>36</v>
      </c>
      <c r="G4240" s="10" t="s">
        <v>191</v>
      </c>
      <c r="H4240" s="10" t="s">
        <v>4452</v>
      </c>
      <c r="I4240" s="10" t="s">
        <v>805</v>
      </c>
      <c r="J4240" s="10" t="str">
        <f t="shared" si="66"/>
        <v>537546-LA FERIA</v>
      </c>
    </row>
    <row r="4241" spans="1:10">
      <c r="A4241" s="10" t="s">
        <v>64</v>
      </c>
      <c r="B4241" s="10">
        <v>536012</v>
      </c>
      <c r="C4241" s="10">
        <v>32317</v>
      </c>
      <c r="D4241" s="10" t="s">
        <v>741</v>
      </c>
      <c r="E4241" s="10" t="s">
        <v>44</v>
      </c>
      <c r="F4241" s="10" t="s">
        <v>66</v>
      </c>
      <c r="G4241" s="10" t="s">
        <v>633</v>
      </c>
      <c r="H4241" s="10" t="s">
        <v>3935</v>
      </c>
      <c r="I4241" s="10" t="s">
        <v>743</v>
      </c>
      <c r="J4241" s="10" t="str">
        <f t="shared" si="66"/>
        <v>536012-ALFONSO REYES</v>
      </c>
    </row>
    <row r="4242" spans="1:10">
      <c r="A4242" s="10" t="s">
        <v>198</v>
      </c>
      <c r="B4242" s="10">
        <v>531560</v>
      </c>
      <c r="C4242" s="10">
        <v>43345</v>
      </c>
      <c r="D4242" s="10" t="s">
        <v>575</v>
      </c>
      <c r="E4242" s="10" t="s">
        <v>52</v>
      </c>
      <c r="F4242" s="10" t="s">
        <v>60</v>
      </c>
      <c r="G4242" s="10" t="s">
        <v>212</v>
      </c>
      <c r="H4242" s="10" t="s">
        <v>2057</v>
      </c>
      <c r="I4242" s="10" t="s">
        <v>577</v>
      </c>
      <c r="J4242" s="10" t="str">
        <f t="shared" si="66"/>
        <v>531560-COMEX SOLIDARIDAD</v>
      </c>
    </row>
    <row r="4243" spans="1:10">
      <c r="A4243" s="10" t="s">
        <v>33</v>
      </c>
      <c r="B4243" s="10">
        <v>533627</v>
      </c>
      <c r="C4243" s="10">
        <v>22566</v>
      </c>
      <c r="D4243" s="10" t="s">
        <v>759</v>
      </c>
      <c r="E4243" s="10" t="s">
        <v>35</v>
      </c>
      <c r="F4243" s="10" t="s">
        <v>97</v>
      </c>
      <c r="G4243" s="10" t="s">
        <v>555</v>
      </c>
      <c r="H4243" s="10" t="s">
        <v>3260</v>
      </c>
      <c r="I4243" s="10" t="s">
        <v>761</v>
      </c>
      <c r="J4243" s="10" t="str">
        <f t="shared" si="66"/>
        <v>533627-BASE AEREA</v>
      </c>
    </row>
    <row r="4244" spans="1:10">
      <c r="A4244" s="10" t="s">
        <v>33</v>
      </c>
      <c r="B4244" s="10">
        <v>530099</v>
      </c>
      <c r="C4244" s="10">
        <v>22905</v>
      </c>
      <c r="D4244" s="10" t="s">
        <v>3936</v>
      </c>
      <c r="E4244" s="10" t="s">
        <v>35</v>
      </c>
      <c r="F4244" s="10" t="s">
        <v>97</v>
      </c>
      <c r="G4244" s="10" t="s">
        <v>393</v>
      </c>
      <c r="H4244" s="10" t="s">
        <v>3937</v>
      </c>
      <c r="I4244" s="10" t="s">
        <v>3938</v>
      </c>
      <c r="J4244" s="10" t="str">
        <f t="shared" si="66"/>
        <v>530099-NIÑOS HEROES TLAQUEPAQUE</v>
      </c>
    </row>
    <row r="4245" spans="1:10">
      <c r="A4245" s="10" t="s">
        <v>214</v>
      </c>
      <c r="B4245" s="10">
        <v>536706</v>
      </c>
      <c r="C4245" s="10">
        <v>32423</v>
      </c>
      <c r="D4245" s="10" t="s">
        <v>215</v>
      </c>
      <c r="E4245" s="10" t="s">
        <v>44</v>
      </c>
      <c r="F4245" s="10" t="s">
        <v>45</v>
      </c>
      <c r="G4245" s="10" t="s">
        <v>216</v>
      </c>
      <c r="H4245" s="10" t="s">
        <v>3939</v>
      </c>
      <c r="I4245" s="10" t="s">
        <v>218</v>
      </c>
      <c r="J4245" s="10" t="str">
        <f t="shared" si="66"/>
        <v>536706-EJE 114</v>
      </c>
    </row>
    <row r="4246" spans="1:10">
      <c r="A4246" s="10" t="s">
        <v>64</v>
      </c>
      <c r="B4246" s="10">
        <v>537620</v>
      </c>
      <c r="C4246" s="10">
        <v>43211</v>
      </c>
      <c r="D4246" s="10" t="s">
        <v>5182</v>
      </c>
      <c r="E4246" s="10" t="s">
        <v>44</v>
      </c>
      <c r="F4246" s="10" t="s">
        <v>66</v>
      </c>
      <c r="G4246" s="10" t="s">
        <v>537</v>
      </c>
      <c r="H4246" s="10" t="s">
        <v>229</v>
      </c>
      <c r="I4246" s="10" t="s">
        <v>5183</v>
      </c>
      <c r="J4246" s="10" t="str">
        <f t="shared" si="66"/>
        <v>537620-MADERO</v>
      </c>
    </row>
    <row r="4247" spans="1:10">
      <c r="A4247" s="10" t="s">
        <v>156</v>
      </c>
      <c r="B4247" s="10">
        <v>531161</v>
      </c>
      <c r="C4247" s="10">
        <v>43274</v>
      </c>
      <c r="D4247" s="10" t="s">
        <v>825</v>
      </c>
      <c r="E4247" s="10" t="s">
        <v>52</v>
      </c>
      <c r="F4247" s="10" t="s">
        <v>60</v>
      </c>
      <c r="G4247" s="10" t="s">
        <v>158</v>
      </c>
      <c r="H4247" s="10" t="s">
        <v>3941</v>
      </c>
      <c r="I4247" s="10" t="s">
        <v>827</v>
      </c>
      <c r="J4247" s="10" t="str">
        <f t="shared" si="66"/>
        <v>531161-VERGEL</v>
      </c>
    </row>
    <row r="4248" spans="1:10">
      <c r="A4248" s="10" t="s">
        <v>24</v>
      </c>
      <c r="B4248" s="10">
        <v>530159</v>
      </c>
      <c r="C4248" s="10">
        <v>2306</v>
      </c>
      <c r="D4248" s="10" t="s">
        <v>2272</v>
      </c>
      <c r="E4248" s="10" t="s">
        <v>26</v>
      </c>
      <c r="F4248" s="10" t="s">
        <v>27</v>
      </c>
      <c r="G4248" s="10" t="s">
        <v>139</v>
      </c>
      <c r="H4248" s="10" t="s">
        <v>1346</v>
      </c>
      <c r="I4248" s="10" t="s">
        <v>2274</v>
      </c>
      <c r="J4248" s="10" t="str">
        <f t="shared" si="66"/>
        <v>530159-DEL CARMEN</v>
      </c>
    </row>
    <row r="4249" spans="1:10">
      <c r="A4249" s="10" t="s">
        <v>120</v>
      </c>
      <c r="B4249" s="10">
        <v>530162</v>
      </c>
      <c r="C4249" s="10">
        <v>21956</v>
      </c>
      <c r="D4249" s="10" t="s">
        <v>1033</v>
      </c>
      <c r="E4249" s="10" t="s">
        <v>35</v>
      </c>
      <c r="F4249" s="10" t="s">
        <v>122</v>
      </c>
      <c r="G4249" s="10" t="s">
        <v>123</v>
      </c>
      <c r="H4249" s="10" t="s">
        <v>3940</v>
      </c>
      <c r="I4249" s="10" t="s">
        <v>1035</v>
      </c>
      <c r="J4249" s="10" t="str">
        <f t="shared" si="66"/>
        <v>530162-PINTURAS COMEX TARIMBARO</v>
      </c>
    </row>
    <row r="4250" spans="1:10">
      <c r="A4250" s="10" t="s">
        <v>77</v>
      </c>
      <c r="B4250" s="10">
        <v>533821</v>
      </c>
      <c r="C4250" s="10">
        <v>42532</v>
      </c>
      <c r="D4250" s="10" t="s">
        <v>310</v>
      </c>
      <c r="E4250" s="10" t="s">
        <v>91</v>
      </c>
      <c r="F4250" s="10" t="s">
        <v>311</v>
      </c>
      <c r="G4250" s="10" t="s">
        <v>312</v>
      </c>
      <c r="H4250" s="10" t="s">
        <v>3946</v>
      </c>
      <c r="I4250" s="10" t="s">
        <v>314</v>
      </c>
      <c r="J4250" s="10" t="str">
        <f t="shared" si="66"/>
        <v>533821-XONACATLAN</v>
      </c>
    </row>
    <row r="4251" spans="1:10">
      <c r="A4251" s="10" t="s">
        <v>24</v>
      </c>
      <c r="B4251" s="10">
        <v>536447</v>
      </c>
      <c r="C4251" s="10">
        <v>7853</v>
      </c>
      <c r="D4251" s="10" t="s">
        <v>5516</v>
      </c>
      <c r="E4251" s="10" t="s">
        <v>91</v>
      </c>
      <c r="F4251" s="10" t="s">
        <v>92</v>
      </c>
      <c r="G4251" s="10" t="s">
        <v>284</v>
      </c>
      <c r="H4251" s="10" t="s">
        <v>4808</v>
      </c>
      <c r="I4251" s="10" t="s">
        <v>550</v>
      </c>
      <c r="J4251" s="10" t="str">
        <f t="shared" si="66"/>
        <v>536447-COMEX EDUARDO MOLINA</v>
      </c>
    </row>
    <row r="4252" spans="1:10">
      <c r="A4252" s="10" t="s">
        <v>746</v>
      </c>
      <c r="B4252" s="10">
        <v>530895</v>
      </c>
      <c r="C4252" s="10">
        <v>30658</v>
      </c>
      <c r="D4252" s="10" t="s">
        <v>1487</v>
      </c>
      <c r="E4252" s="10" t="s">
        <v>180</v>
      </c>
      <c r="F4252" s="10" t="s">
        <v>444</v>
      </c>
      <c r="G4252" s="10" t="s">
        <v>748</v>
      </c>
      <c r="H4252" s="10" t="s">
        <v>1526</v>
      </c>
      <c r="I4252" s="10" t="s">
        <v>750</v>
      </c>
      <c r="J4252" s="10" t="str">
        <f t="shared" si="66"/>
        <v>530895-CAMIONERA</v>
      </c>
    </row>
    <row r="4253" spans="1:10">
      <c r="A4253" s="10" t="s">
        <v>114</v>
      </c>
      <c r="B4253" s="10">
        <v>536062</v>
      </c>
      <c r="C4253" s="10">
        <v>42722</v>
      </c>
      <c r="D4253" s="10" t="s">
        <v>115</v>
      </c>
      <c r="E4253" s="10" t="s">
        <v>35</v>
      </c>
      <c r="F4253" s="10" t="s">
        <v>116</v>
      </c>
      <c r="G4253" s="10" t="s">
        <v>422</v>
      </c>
      <c r="H4253" s="10" t="s">
        <v>2749</v>
      </c>
      <c r="I4253" s="10" t="s">
        <v>119</v>
      </c>
      <c r="J4253" s="10" t="str">
        <f t="shared" si="66"/>
        <v>536062-SAN PEDRO</v>
      </c>
    </row>
    <row r="4254" spans="1:10">
      <c r="A4254" s="10" t="s">
        <v>33</v>
      </c>
      <c r="B4254" s="10">
        <v>534341</v>
      </c>
      <c r="C4254" s="10">
        <v>22230</v>
      </c>
      <c r="D4254" s="10" t="s">
        <v>5443</v>
      </c>
      <c r="E4254" s="10" t="s">
        <v>35</v>
      </c>
      <c r="F4254" s="10" t="s">
        <v>97</v>
      </c>
      <c r="G4254" s="10" t="s">
        <v>393</v>
      </c>
      <c r="H4254" s="10" t="s">
        <v>3650</v>
      </c>
      <c r="I4254" s="10" t="s">
        <v>5444</v>
      </c>
      <c r="J4254" s="10" t="str">
        <f t="shared" si="66"/>
        <v>534341-LAS FUENTES</v>
      </c>
    </row>
    <row r="4255" spans="1:10">
      <c r="A4255" s="10" t="s">
        <v>77</v>
      </c>
      <c r="B4255" s="10">
        <v>536446</v>
      </c>
      <c r="C4255" s="10">
        <v>7852</v>
      </c>
      <c r="D4255" s="10" t="s">
        <v>5516</v>
      </c>
      <c r="E4255" s="10" t="s">
        <v>91</v>
      </c>
      <c r="F4255" s="10" t="s">
        <v>143</v>
      </c>
      <c r="G4255" s="10" t="s">
        <v>450</v>
      </c>
      <c r="H4255" s="10" t="s">
        <v>268</v>
      </c>
      <c r="I4255" s="10" t="s">
        <v>550</v>
      </c>
      <c r="J4255" s="10" t="str">
        <f t="shared" si="66"/>
        <v>536446-COMEX COACALCO</v>
      </c>
    </row>
    <row r="4256" spans="1:10">
      <c r="A4256" s="10" t="s">
        <v>77</v>
      </c>
      <c r="B4256" s="10">
        <v>536867</v>
      </c>
      <c r="C4256" s="10">
        <v>7894</v>
      </c>
      <c r="D4256" s="10" t="s">
        <v>1770</v>
      </c>
      <c r="E4256" s="10" t="s">
        <v>26</v>
      </c>
      <c r="F4256" s="10" t="s">
        <v>127</v>
      </c>
      <c r="G4256" s="10" t="s">
        <v>128</v>
      </c>
      <c r="H4256" s="10" t="s">
        <v>2687</v>
      </c>
      <c r="I4256" s="10" t="s">
        <v>1772</v>
      </c>
      <c r="J4256" s="10" t="str">
        <f t="shared" si="66"/>
        <v>536867-TOTOLCINGO</v>
      </c>
    </row>
    <row r="4257" spans="1:10">
      <c r="A4257" s="10" t="s">
        <v>371</v>
      </c>
      <c r="B4257" s="10">
        <v>535478</v>
      </c>
      <c r="C4257" s="10">
        <v>32204</v>
      </c>
      <c r="D4257" s="10" t="s">
        <v>231</v>
      </c>
      <c r="E4257" s="10" t="s">
        <v>180</v>
      </c>
      <c r="F4257" s="10" t="s">
        <v>181</v>
      </c>
      <c r="G4257" s="10" t="s">
        <v>524</v>
      </c>
      <c r="H4257" s="10" t="s">
        <v>783</v>
      </c>
      <c r="I4257" s="10" t="s">
        <v>234</v>
      </c>
      <c r="J4257" s="10" t="str">
        <f t="shared" si="66"/>
        <v>535478-AMERICAS</v>
      </c>
    </row>
    <row r="4258" spans="1:10">
      <c r="A4258" s="10" t="s">
        <v>83</v>
      </c>
      <c r="B4258" s="10">
        <v>532300</v>
      </c>
      <c r="C4258" s="10">
        <v>40992</v>
      </c>
      <c r="D4258" s="10" t="s">
        <v>5513</v>
      </c>
      <c r="E4258" s="10" t="s">
        <v>52</v>
      </c>
      <c r="F4258" s="10" t="s">
        <v>85</v>
      </c>
      <c r="G4258" s="10" t="s">
        <v>235</v>
      </c>
      <c r="H4258" s="10" t="s">
        <v>6064</v>
      </c>
      <c r="I4258" s="10" t="s">
        <v>5514</v>
      </c>
      <c r="J4258" s="10" t="str">
        <f t="shared" si="66"/>
        <v>532300-CIRCUNVALACION ORIZABA</v>
      </c>
    </row>
    <row r="4259" spans="1:10">
      <c r="A4259" s="10" t="s">
        <v>77</v>
      </c>
      <c r="B4259" s="10">
        <v>535262</v>
      </c>
      <c r="C4259" s="10">
        <v>42449</v>
      </c>
      <c r="D4259" s="10" t="s">
        <v>1599</v>
      </c>
      <c r="E4259" s="10" t="s">
        <v>91</v>
      </c>
      <c r="F4259" s="10" t="s">
        <v>311</v>
      </c>
      <c r="G4259" s="10" t="s">
        <v>312</v>
      </c>
      <c r="H4259" s="10" t="s">
        <v>3949</v>
      </c>
      <c r="I4259" s="10" t="s">
        <v>1601</v>
      </c>
      <c r="J4259" s="10" t="str">
        <f t="shared" si="66"/>
        <v>535262-TULTEPEC III</v>
      </c>
    </row>
    <row r="4260" spans="1:10">
      <c r="A4260" s="10" t="s">
        <v>71</v>
      </c>
      <c r="B4260" s="10">
        <v>538590</v>
      </c>
      <c r="C4260" s="10">
        <v>40643</v>
      </c>
      <c r="D4260" s="10" t="s">
        <v>131</v>
      </c>
      <c r="E4260" s="10" t="s">
        <v>44</v>
      </c>
      <c r="F4260" s="10" t="s">
        <v>45</v>
      </c>
      <c r="G4260" s="10" t="s">
        <v>73</v>
      </c>
      <c r="H4260" s="10" t="s">
        <v>3869</v>
      </c>
      <c r="I4260" s="10" t="s">
        <v>107</v>
      </c>
      <c r="J4260" s="10" t="str">
        <f t="shared" si="66"/>
        <v>538590-INDUSTRIAL</v>
      </c>
    </row>
    <row r="4261" spans="1:10">
      <c r="A4261" s="10" t="s">
        <v>33</v>
      </c>
      <c r="B4261" s="10">
        <v>538850</v>
      </c>
      <c r="C4261" s="10">
        <v>22493</v>
      </c>
      <c r="D4261" s="10" t="s">
        <v>3213</v>
      </c>
      <c r="E4261" s="10" t="s">
        <v>35</v>
      </c>
      <c r="F4261" s="10" t="s">
        <v>97</v>
      </c>
      <c r="G4261" s="10" t="s">
        <v>555</v>
      </c>
      <c r="H4261" s="10" t="s">
        <v>3950</v>
      </c>
      <c r="I4261" s="10" t="s">
        <v>3215</v>
      </c>
      <c r="J4261" s="10" t="str">
        <f t="shared" si="66"/>
        <v>538850-EL VERGEL</v>
      </c>
    </row>
    <row r="4262" spans="1:10">
      <c r="A4262" s="10" t="s">
        <v>240</v>
      </c>
      <c r="B4262" s="10">
        <v>534036</v>
      </c>
      <c r="C4262" s="10">
        <v>41934</v>
      </c>
      <c r="D4262" s="10" t="s">
        <v>993</v>
      </c>
      <c r="E4262" s="10" t="s">
        <v>26</v>
      </c>
      <c r="F4262" s="10" t="s">
        <v>223</v>
      </c>
      <c r="G4262" s="10" t="s">
        <v>465</v>
      </c>
      <c r="H4262" s="10" t="s">
        <v>3349</v>
      </c>
      <c r="I4262" s="10" t="s">
        <v>995</v>
      </c>
      <c r="J4262" s="10" t="str">
        <f t="shared" si="66"/>
        <v>534036-COCULA</v>
      </c>
    </row>
    <row r="4263" spans="1:10">
      <c r="A4263" s="10" t="s">
        <v>442</v>
      </c>
      <c r="B4263" s="10">
        <v>537918</v>
      </c>
      <c r="C4263" s="10">
        <v>32730</v>
      </c>
      <c r="D4263" s="10" t="s">
        <v>724</v>
      </c>
      <c r="E4263" s="10" t="s">
        <v>180</v>
      </c>
      <c r="F4263" s="10" t="s">
        <v>444</v>
      </c>
      <c r="G4263" s="10" t="s">
        <v>704</v>
      </c>
      <c r="H4263" s="10" t="s">
        <v>1138</v>
      </c>
      <c r="I4263" s="10" t="s">
        <v>726</v>
      </c>
      <c r="J4263" s="10" t="str">
        <f t="shared" si="66"/>
        <v>537918-ALDAMA</v>
      </c>
    </row>
    <row r="4264" spans="1:10">
      <c r="A4264" s="10" t="s">
        <v>77</v>
      </c>
      <c r="B4264" s="10">
        <v>535119</v>
      </c>
      <c r="C4264" s="10">
        <v>4292</v>
      </c>
      <c r="D4264" s="10" t="s">
        <v>263</v>
      </c>
      <c r="E4264" s="10" t="s">
        <v>91</v>
      </c>
      <c r="F4264" s="10" t="s">
        <v>143</v>
      </c>
      <c r="G4264" s="10" t="s">
        <v>168</v>
      </c>
      <c r="H4264" s="10" t="s">
        <v>2306</v>
      </c>
      <c r="I4264" s="10" t="s">
        <v>155</v>
      </c>
      <c r="J4264" s="10" t="str">
        <f t="shared" si="66"/>
        <v>535119-EL TREBOL</v>
      </c>
    </row>
    <row r="4265" spans="1:10">
      <c r="A4265" s="10" t="s">
        <v>42</v>
      </c>
      <c r="B4265" s="10">
        <v>530568</v>
      </c>
      <c r="C4265" s="10">
        <v>20983</v>
      </c>
      <c r="D4265" s="10" t="s">
        <v>115</v>
      </c>
      <c r="E4265" s="10" t="s">
        <v>35</v>
      </c>
      <c r="F4265" s="10" t="s">
        <v>116</v>
      </c>
      <c r="G4265" s="10" t="s">
        <v>292</v>
      </c>
      <c r="H4265" s="10" t="s">
        <v>3951</v>
      </c>
      <c r="I4265" s="10" t="s">
        <v>119</v>
      </c>
      <c r="J4265" s="10" t="str">
        <f t="shared" si="66"/>
        <v>530568-PINTURAS ACUEDUCTO MATRIZ</v>
      </c>
    </row>
    <row r="4266" spans="1:10">
      <c r="A4266" s="10" t="s">
        <v>178</v>
      </c>
      <c r="B4266" s="10">
        <v>533910</v>
      </c>
      <c r="C4266" s="10">
        <v>31674</v>
      </c>
      <c r="D4266" s="10" t="s">
        <v>3953</v>
      </c>
      <c r="E4266" s="10" t="s">
        <v>180</v>
      </c>
      <c r="F4266" s="10" t="s">
        <v>181</v>
      </c>
      <c r="G4266" s="10" t="s">
        <v>205</v>
      </c>
      <c r="H4266" s="10" t="s">
        <v>1086</v>
      </c>
      <c r="I4266" s="10" t="s">
        <v>833</v>
      </c>
      <c r="J4266" s="10" t="str">
        <f t="shared" si="66"/>
        <v>533910-AEROPUERTO</v>
      </c>
    </row>
    <row r="4267" spans="1:10">
      <c r="A4267" s="10" t="s">
        <v>178</v>
      </c>
      <c r="B4267" s="10">
        <v>532655</v>
      </c>
      <c r="C4267" s="10">
        <v>22406</v>
      </c>
      <c r="D4267" s="10" t="s">
        <v>179</v>
      </c>
      <c r="E4267" s="10" t="s">
        <v>180</v>
      </c>
      <c r="F4267" s="10" t="s">
        <v>181</v>
      </c>
      <c r="G4267" s="10" t="s">
        <v>182</v>
      </c>
      <c r="H4267" s="10" t="s">
        <v>4141</v>
      </c>
      <c r="I4267" s="10" t="s">
        <v>184</v>
      </c>
      <c r="J4267" s="10" t="str">
        <f t="shared" si="66"/>
        <v>532655-INDUSTRIAL OTAY</v>
      </c>
    </row>
    <row r="4268" spans="1:10">
      <c r="A4268" s="10" t="s">
        <v>262</v>
      </c>
      <c r="B4268" s="10">
        <v>534275</v>
      </c>
      <c r="C4268" s="10">
        <v>32041</v>
      </c>
      <c r="D4268" s="10" t="s">
        <v>263</v>
      </c>
      <c r="E4268" s="10" t="s">
        <v>52</v>
      </c>
      <c r="F4268" s="10" t="s">
        <v>85</v>
      </c>
      <c r="G4268" s="10" t="s">
        <v>264</v>
      </c>
      <c r="H4268" s="10" t="s">
        <v>3955</v>
      </c>
      <c r="I4268" s="10" t="s">
        <v>155</v>
      </c>
      <c r="J4268" s="10" t="str">
        <f t="shared" si="66"/>
        <v>534275-LOMAS DE ANGELOPOLIS</v>
      </c>
    </row>
    <row r="4269" spans="1:10">
      <c r="A4269" s="10" t="s">
        <v>365</v>
      </c>
      <c r="B4269" s="10">
        <v>538938</v>
      </c>
      <c r="C4269" s="10">
        <v>32900</v>
      </c>
      <c r="D4269" s="10" t="s">
        <v>366</v>
      </c>
      <c r="E4269" s="10" t="s">
        <v>44</v>
      </c>
      <c r="F4269" s="10" t="s">
        <v>45</v>
      </c>
      <c r="G4269" s="10" t="s">
        <v>187</v>
      </c>
      <c r="H4269" s="10" t="s">
        <v>6245</v>
      </c>
      <c r="I4269" s="10" t="s">
        <v>364</v>
      </c>
      <c r="J4269" s="10" t="str">
        <f t="shared" si="66"/>
        <v>538938-MACRO J M CHAVEZ</v>
      </c>
    </row>
    <row r="4270" spans="1:10">
      <c r="A4270" s="10" t="s">
        <v>83</v>
      </c>
      <c r="B4270" s="10">
        <v>530975</v>
      </c>
      <c r="C4270" s="10">
        <v>41936</v>
      </c>
      <c r="D4270" s="10" t="s">
        <v>84</v>
      </c>
      <c r="E4270" s="10" t="s">
        <v>52</v>
      </c>
      <c r="F4270" s="10" t="s">
        <v>85</v>
      </c>
      <c r="G4270" s="10" t="s">
        <v>86</v>
      </c>
      <c r="H4270" s="10" t="s">
        <v>3020</v>
      </c>
      <c r="I4270" s="10" t="s">
        <v>88</v>
      </c>
      <c r="J4270" s="10" t="str">
        <f t="shared" si="66"/>
        <v>530975-JARDINES</v>
      </c>
    </row>
    <row r="4271" spans="1:10">
      <c r="A4271" s="10" t="s">
        <v>214</v>
      </c>
      <c r="B4271" s="10">
        <v>530410</v>
      </c>
      <c r="C4271" s="10">
        <v>30899</v>
      </c>
      <c r="D4271" s="10" t="s">
        <v>822</v>
      </c>
      <c r="E4271" s="10" t="s">
        <v>44</v>
      </c>
      <c r="F4271" s="10" t="s">
        <v>45</v>
      </c>
      <c r="G4271" s="10" t="s">
        <v>46</v>
      </c>
      <c r="H4271" s="10" t="s">
        <v>3956</v>
      </c>
      <c r="I4271" s="10" t="s">
        <v>824</v>
      </c>
      <c r="J4271" s="10" t="str">
        <f t="shared" si="66"/>
        <v>530410-SOLKIN</v>
      </c>
    </row>
    <row r="4272" spans="1:10">
      <c r="A4272" s="10" t="s">
        <v>535</v>
      </c>
      <c r="B4272" s="10">
        <v>531229</v>
      </c>
      <c r="C4272" s="10">
        <v>32662</v>
      </c>
      <c r="D4272" s="10" t="s">
        <v>536</v>
      </c>
      <c r="E4272" s="10" t="s">
        <v>44</v>
      </c>
      <c r="F4272" s="10" t="s">
        <v>66</v>
      </c>
      <c r="G4272" s="10" t="s">
        <v>537</v>
      </c>
      <c r="H4272" s="10" t="s">
        <v>3957</v>
      </c>
      <c r="I4272" s="10" t="s">
        <v>539</v>
      </c>
      <c r="J4272" s="10" t="str">
        <f t="shared" si="66"/>
        <v>531229-GONZALEZ</v>
      </c>
    </row>
    <row r="4273" spans="1:10">
      <c r="A4273" s="10" t="s">
        <v>163</v>
      </c>
      <c r="B4273" s="10">
        <v>534806</v>
      </c>
      <c r="C4273" s="10">
        <v>42380</v>
      </c>
      <c r="D4273" s="10" t="s">
        <v>1820</v>
      </c>
      <c r="E4273" s="10" t="s">
        <v>52</v>
      </c>
      <c r="F4273" s="10" t="s">
        <v>152</v>
      </c>
      <c r="G4273" s="10" t="s">
        <v>551</v>
      </c>
      <c r="H4273" s="10" t="s">
        <v>3958</v>
      </c>
      <c r="I4273" s="10" t="s">
        <v>149</v>
      </c>
      <c r="J4273" s="10" t="str">
        <f t="shared" si="66"/>
        <v>534806-VALLE NACIONAL</v>
      </c>
    </row>
    <row r="4274" spans="1:10">
      <c r="A4274" s="10" t="s">
        <v>24</v>
      </c>
      <c r="B4274" s="10">
        <v>536472</v>
      </c>
      <c r="C4274" s="10">
        <v>7858</v>
      </c>
      <c r="D4274" s="10" t="s">
        <v>5520</v>
      </c>
      <c r="E4274" s="10" t="s">
        <v>91</v>
      </c>
      <c r="F4274" s="10" t="s">
        <v>92</v>
      </c>
      <c r="G4274" s="10" t="s">
        <v>1007</v>
      </c>
      <c r="H4274" s="10" t="s">
        <v>5694</v>
      </c>
      <c r="I4274" s="10" t="s">
        <v>5521</v>
      </c>
      <c r="J4274" s="10" t="str">
        <f t="shared" si="66"/>
        <v>536472-COMEX AGRICOLA</v>
      </c>
    </row>
    <row r="4275" spans="1:10">
      <c r="A4275" s="10" t="s">
        <v>77</v>
      </c>
      <c r="B4275" s="10">
        <v>537312</v>
      </c>
      <c r="C4275" s="10">
        <v>4539</v>
      </c>
      <c r="D4275" s="10" t="s">
        <v>1370</v>
      </c>
      <c r="E4275" s="10" t="s">
        <v>91</v>
      </c>
      <c r="F4275" s="10" t="s">
        <v>143</v>
      </c>
      <c r="G4275" s="10" t="s">
        <v>144</v>
      </c>
      <c r="H4275" s="10" t="s">
        <v>3960</v>
      </c>
      <c r="I4275" s="10" t="s">
        <v>1372</v>
      </c>
      <c r="J4275" s="10" t="str">
        <f t="shared" si="66"/>
        <v>537312-PINTURAS LA QUEBRADA</v>
      </c>
    </row>
    <row r="4276" spans="1:10">
      <c r="A4276" s="10" t="s">
        <v>442</v>
      </c>
      <c r="B4276" s="10">
        <v>532562</v>
      </c>
      <c r="C4276" s="10">
        <v>32311</v>
      </c>
      <c r="D4276" s="10" t="s">
        <v>443</v>
      </c>
      <c r="E4276" s="10" t="s">
        <v>180</v>
      </c>
      <c r="F4276" s="10" t="s">
        <v>444</v>
      </c>
      <c r="G4276" s="10" t="s">
        <v>445</v>
      </c>
      <c r="H4276" s="10" t="s">
        <v>213</v>
      </c>
      <c r="I4276" s="10" t="s">
        <v>107</v>
      </c>
      <c r="J4276" s="10" t="str">
        <f t="shared" si="66"/>
        <v>532562-JUAREZ</v>
      </c>
    </row>
    <row r="4277" spans="1:10">
      <c r="A4277" s="10" t="s">
        <v>442</v>
      </c>
      <c r="B4277" s="10">
        <v>535562</v>
      </c>
      <c r="C4277" s="10">
        <v>32244</v>
      </c>
      <c r="D4277" s="10" t="s">
        <v>443</v>
      </c>
      <c r="E4277" s="10" t="s">
        <v>180</v>
      </c>
      <c r="F4277" s="10" t="s">
        <v>444</v>
      </c>
      <c r="G4277" s="10" t="s">
        <v>445</v>
      </c>
      <c r="H4277" s="10" t="s">
        <v>5464</v>
      </c>
      <c r="I4277" s="10" t="s">
        <v>107</v>
      </c>
      <c r="J4277" s="10" t="str">
        <f t="shared" si="66"/>
        <v>535562-CAMPOBELLO</v>
      </c>
    </row>
    <row r="4278" spans="1:10">
      <c r="A4278" s="10" t="s">
        <v>77</v>
      </c>
      <c r="B4278" s="10">
        <v>534220</v>
      </c>
      <c r="C4278" s="10">
        <v>42325</v>
      </c>
      <c r="D4278" s="10" t="s">
        <v>131</v>
      </c>
      <c r="E4278" s="10" t="s">
        <v>44</v>
      </c>
      <c r="F4278" s="10" t="s">
        <v>45</v>
      </c>
      <c r="G4278" s="10" t="s">
        <v>619</v>
      </c>
      <c r="H4278" s="10" t="s">
        <v>3959</v>
      </c>
      <c r="I4278" s="10" t="s">
        <v>107</v>
      </c>
      <c r="J4278" s="10" t="str">
        <f t="shared" si="66"/>
        <v>534220-TLACHIAHUALPA</v>
      </c>
    </row>
    <row r="4279" spans="1:10">
      <c r="A4279" s="10" t="s">
        <v>71</v>
      </c>
      <c r="B4279" s="10">
        <v>538571</v>
      </c>
      <c r="C4279" s="10">
        <v>32832</v>
      </c>
      <c r="D4279" s="10" t="s">
        <v>3961</v>
      </c>
      <c r="E4279" s="10" t="s">
        <v>44</v>
      </c>
      <c r="F4279" s="10" t="s">
        <v>45</v>
      </c>
      <c r="G4279" s="10" t="s">
        <v>619</v>
      </c>
      <c r="H4279" s="10" t="s">
        <v>639</v>
      </c>
      <c r="I4279" s="10" t="s">
        <v>639</v>
      </c>
      <c r="J4279" s="10" t="str">
        <f t="shared" si="66"/>
        <v>538571-RAFAEL MARTINEZ GUERRERO</v>
      </c>
    </row>
    <row r="4280" spans="1:10">
      <c r="A4280" s="10" t="s">
        <v>178</v>
      </c>
      <c r="B4280" s="10">
        <v>538399</v>
      </c>
      <c r="C4280" s="10">
        <v>43580</v>
      </c>
      <c r="D4280" s="10" t="s">
        <v>204</v>
      </c>
      <c r="E4280" s="10" t="s">
        <v>180</v>
      </c>
      <c r="F4280" s="10" t="s">
        <v>181</v>
      </c>
      <c r="G4280" s="10" t="s">
        <v>205</v>
      </c>
      <c r="H4280" s="10" t="s">
        <v>657</v>
      </c>
      <c r="I4280" s="10" t="s">
        <v>206</v>
      </c>
      <c r="J4280" s="10" t="str">
        <f t="shared" si="66"/>
        <v>538399-CONDESA</v>
      </c>
    </row>
    <row r="4281" spans="1:10">
      <c r="A4281" s="10" t="s">
        <v>163</v>
      </c>
      <c r="B4281" s="10">
        <v>534063</v>
      </c>
      <c r="C4281" s="10">
        <v>40845</v>
      </c>
      <c r="D4281" s="10" t="s">
        <v>732</v>
      </c>
      <c r="E4281" s="10" t="s">
        <v>26</v>
      </c>
      <c r="F4281" s="10" t="s">
        <v>223</v>
      </c>
      <c r="G4281" s="10" t="s">
        <v>733</v>
      </c>
      <c r="H4281" s="10" t="s">
        <v>3963</v>
      </c>
      <c r="I4281" s="10" t="s">
        <v>735</v>
      </c>
      <c r="J4281" s="10" t="str">
        <f t="shared" si="66"/>
        <v>534063-PINTAMAS</v>
      </c>
    </row>
    <row r="4282" spans="1:10">
      <c r="A4282" s="10" t="s">
        <v>33</v>
      </c>
      <c r="B4282" s="10">
        <v>530190</v>
      </c>
      <c r="C4282" s="10">
        <v>21974</v>
      </c>
      <c r="D4282" s="10" t="s">
        <v>1386</v>
      </c>
      <c r="E4282" s="10" t="s">
        <v>35</v>
      </c>
      <c r="F4282" s="10" t="s">
        <v>36</v>
      </c>
      <c r="G4282" s="10" t="s">
        <v>427</v>
      </c>
      <c r="H4282" s="10" t="s">
        <v>3962</v>
      </c>
      <c r="I4282" s="10" t="s">
        <v>1387</v>
      </c>
      <c r="J4282" s="10" t="str">
        <f t="shared" si="66"/>
        <v>530190-AMECA</v>
      </c>
    </row>
    <row r="4283" spans="1:10">
      <c r="A4283" s="10" t="s">
        <v>33</v>
      </c>
      <c r="B4283" s="10">
        <v>535054</v>
      </c>
      <c r="C4283" s="10">
        <v>22734</v>
      </c>
      <c r="D4283" s="10" t="s">
        <v>3965</v>
      </c>
      <c r="E4283" s="10" t="s">
        <v>35</v>
      </c>
      <c r="F4283" s="10" t="s">
        <v>97</v>
      </c>
      <c r="G4283" s="10" t="s">
        <v>419</v>
      </c>
      <c r="H4283" s="10" t="s">
        <v>3966</v>
      </c>
      <c r="I4283" s="10" t="s">
        <v>3967</v>
      </c>
      <c r="J4283" s="10" t="str">
        <f t="shared" si="66"/>
        <v>535054-SANTA CRUZ DEL VALLE</v>
      </c>
    </row>
    <row r="4284" spans="1:10">
      <c r="A4284" s="10" t="s">
        <v>114</v>
      </c>
      <c r="B4284" s="10">
        <v>530523</v>
      </c>
      <c r="C4284" s="10">
        <v>20982</v>
      </c>
      <c r="D4284" s="10" t="s">
        <v>115</v>
      </c>
      <c r="E4284" s="10" t="s">
        <v>35</v>
      </c>
      <c r="F4284" s="10" t="s">
        <v>116</v>
      </c>
      <c r="G4284" s="10" t="s">
        <v>117</v>
      </c>
      <c r="H4284" s="10" t="s">
        <v>4276</v>
      </c>
      <c r="I4284" s="10" t="s">
        <v>119</v>
      </c>
      <c r="J4284" s="10" t="str">
        <f t="shared" si="66"/>
        <v>530523-PINTURAS SALMANTINAS HORTALIZAS</v>
      </c>
    </row>
    <row r="4285" spans="1:10">
      <c r="A4285" s="10" t="s">
        <v>77</v>
      </c>
      <c r="B4285" s="10">
        <v>530357</v>
      </c>
      <c r="C4285" s="10">
        <v>7667</v>
      </c>
      <c r="D4285" s="10" t="s">
        <v>5516</v>
      </c>
      <c r="E4285" s="10" t="s">
        <v>91</v>
      </c>
      <c r="F4285" s="10" t="s">
        <v>92</v>
      </c>
      <c r="G4285" s="10" t="s">
        <v>284</v>
      </c>
      <c r="H4285" s="10" t="s">
        <v>3344</v>
      </c>
      <c r="I4285" s="10" t="s">
        <v>550</v>
      </c>
      <c r="J4285" s="10" t="str">
        <f t="shared" si="66"/>
        <v>530357-FUENTE DE TREVI</v>
      </c>
    </row>
    <row r="4286" spans="1:10">
      <c r="A4286" s="10" t="s">
        <v>64</v>
      </c>
      <c r="B4286" s="10">
        <v>538577</v>
      </c>
      <c r="C4286" s="10">
        <v>32833</v>
      </c>
      <c r="D4286" s="10" t="s">
        <v>668</v>
      </c>
      <c r="E4286" s="10" t="s">
        <v>44</v>
      </c>
      <c r="F4286" s="10" t="s">
        <v>66</v>
      </c>
      <c r="G4286" s="10" t="s">
        <v>67</v>
      </c>
      <c r="H4286" s="10" t="s">
        <v>3968</v>
      </c>
      <c r="I4286" s="10" t="s">
        <v>670</v>
      </c>
      <c r="J4286" s="10" t="str">
        <f t="shared" si="66"/>
        <v>538577-PLAZA CONCORDIA</v>
      </c>
    </row>
    <row r="4287" spans="1:10">
      <c r="A4287" s="10" t="s">
        <v>442</v>
      </c>
      <c r="B4287" s="10">
        <v>539109</v>
      </c>
      <c r="C4287" s="10">
        <v>43773</v>
      </c>
      <c r="D4287" s="10" t="s">
        <v>6632</v>
      </c>
      <c r="E4287" s="10" t="s">
        <v>180</v>
      </c>
      <c r="F4287" s="10" t="s">
        <v>444</v>
      </c>
      <c r="G4287" s="10" t="s">
        <v>704</v>
      </c>
      <c r="H4287" s="10" t="s">
        <v>3732</v>
      </c>
      <c r="I4287" s="10" t="s">
        <v>6633</v>
      </c>
      <c r="J4287" s="10" t="str">
        <f t="shared" si="66"/>
        <v>539109-OJINAGA</v>
      </c>
    </row>
    <row r="4288" spans="1:10">
      <c r="A4288" s="10" t="s">
        <v>371</v>
      </c>
      <c r="B4288" s="10">
        <v>531372</v>
      </c>
      <c r="C4288" s="10">
        <v>21847</v>
      </c>
      <c r="D4288" s="10" t="s">
        <v>2531</v>
      </c>
      <c r="E4288" s="10" t="s">
        <v>180</v>
      </c>
      <c r="F4288" s="10" t="s">
        <v>181</v>
      </c>
      <c r="G4288" s="10" t="s">
        <v>372</v>
      </c>
      <c r="H4288" s="10" t="s">
        <v>4095</v>
      </c>
      <c r="I4288" s="10" t="s">
        <v>673</v>
      </c>
      <c r="J4288" s="10" t="str">
        <f t="shared" si="66"/>
        <v>531372-CANANEA</v>
      </c>
    </row>
    <row r="4289" spans="1:10">
      <c r="A4289" s="10" t="s">
        <v>77</v>
      </c>
      <c r="B4289" s="10">
        <v>534909</v>
      </c>
      <c r="C4289" s="10">
        <v>42241</v>
      </c>
      <c r="D4289" s="10" t="s">
        <v>257</v>
      </c>
      <c r="E4289" s="10" t="s">
        <v>91</v>
      </c>
      <c r="F4289" s="10" t="s">
        <v>311</v>
      </c>
      <c r="G4289" s="10" t="s">
        <v>462</v>
      </c>
      <c r="H4289" s="10" t="s">
        <v>5846</v>
      </c>
      <c r="I4289" s="10" t="s">
        <v>260</v>
      </c>
      <c r="J4289" s="10" t="str">
        <f t="shared" si="66"/>
        <v>534909-ALAMEDA 2000</v>
      </c>
    </row>
    <row r="4290" spans="1:10">
      <c r="A4290" s="10" t="s">
        <v>190</v>
      </c>
      <c r="B4290" s="10">
        <v>537499</v>
      </c>
      <c r="C4290" s="10">
        <v>22869</v>
      </c>
      <c r="D4290" s="10" t="s">
        <v>803</v>
      </c>
      <c r="E4290" s="10" t="s">
        <v>35</v>
      </c>
      <c r="F4290" s="10" t="s">
        <v>36</v>
      </c>
      <c r="G4290" s="10" t="s">
        <v>191</v>
      </c>
      <c r="H4290" s="10" t="s">
        <v>2145</v>
      </c>
      <c r="I4290" s="10" t="s">
        <v>805</v>
      </c>
      <c r="J4290" s="10" t="str">
        <f t="shared" si="66"/>
        <v>537499-AYUNTAMIENTO</v>
      </c>
    </row>
    <row r="4291" spans="1:10">
      <c r="A4291" s="10" t="s">
        <v>33</v>
      </c>
      <c r="B4291" s="10">
        <v>533909</v>
      </c>
      <c r="C4291" s="10">
        <v>22278</v>
      </c>
      <c r="D4291" s="10" t="s">
        <v>3973</v>
      </c>
      <c r="E4291" s="10" t="s">
        <v>35</v>
      </c>
      <c r="F4291" s="10" t="s">
        <v>97</v>
      </c>
      <c r="G4291" s="10" t="s">
        <v>419</v>
      </c>
      <c r="H4291" s="10" t="s">
        <v>1427</v>
      </c>
      <c r="I4291" s="10" t="s">
        <v>1984</v>
      </c>
      <c r="J4291" s="10" t="str">
        <f t="shared" ref="J4291:J4354" si="67">CONCATENATE(B4291,"-",H4291)</f>
        <v>533909-ZARCO</v>
      </c>
    </row>
    <row r="4292" spans="1:10">
      <c r="A4292" s="10" t="s">
        <v>33</v>
      </c>
      <c r="B4292" s="10">
        <v>537632</v>
      </c>
      <c r="C4292" s="10">
        <v>21977</v>
      </c>
      <c r="D4292" s="10" t="s">
        <v>3970</v>
      </c>
      <c r="E4292" s="10" t="s">
        <v>35</v>
      </c>
      <c r="F4292" s="10" t="s">
        <v>97</v>
      </c>
      <c r="G4292" s="10" t="s">
        <v>555</v>
      </c>
      <c r="H4292" s="10" t="s">
        <v>3971</v>
      </c>
      <c r="I4292" s="10" t="s">
        <v>1864</v>
      </c>
      <c r="J4292" s="10" t="str">
        <f t="shared" si="67"/>
        <v>537632-MARIANO OTERO</v>
      </c>
    </row>
    <row r="4293" spans="1:10">
      <c r="A4293" s="10" t="s">
        <v>77</v>
      </c>
      <c r="B4293" s="10">
        <v>537512</v>
      </c>
      <c r="C4293" s="10">
        <v>41330</v>
      </c>
      <c r="D4293" s="10" t="s">
        <v>718</v>
      </c>
      <c r="E4293" s="10" t="s">
        <v>91</v>
      </c>
      <c r="F4293" s="10" t="s">
        <v>311</v>
      </c>
      <c r="G4293" s="10" t="s">
        <v>312</v>
      </c>
      <c r="H4293" s="10" t="s">
        <v>3972</v>
      </c>
      <c r="I4293" s="10" t="s">
        <v>383</v>
      </c>
      <c r="J4293" s="10" t="str">
        <f t="shared" si="67"/>
        <v>537512-CAPULHUAC</v>
      </c>
    </row>
    <row r="4294" spans="1:10">
      <c r="A4294" s="10" t="s">
        <v>71</v>
      </c>
      <c r="B4294" s="10">
        <v>534132</v>
      </c>
      <c r="C4294" s="10">
        <v>20484</v>
      </c>
      <c r="D4294" s="10" t="s">
        <v>838</v>
      </c>
      <c r="E4294" s="10" t="s">
        <v>44</v>
      </c>
      <c r="F4294" s="10" t="s">
        <v>45</v>
      </c>
      <c r="G4294" s="10" t="s">
        <v>619</v>
      </c>
      <c r="H4294" s="10" t="s">
        <v>840</v>
      </c>
      <c r="I4294" s="10" t="s">
        <v>840</v>
      </c>
      <c r="J4294" s="10" t="str">
        <f t="shared" si="67"/>
        <v>534132-JUSTINO HERNANDEZ ALARCON</v>
      </c>
    </row>
    <row r="4295" spans="1:10">
      <c r="A4295" s="10" t="s">
        <v>240</v>
      </c>
      <c r="B4295" s="10">
        <v>534530</v>
      </c>
      <c r="C4295" s="10">
        <v>40307</v>
      </c>
      <c r="D4295" s="10" t="s">
        <v>361</v>
      </c>
      <c r="E4295" s="10" t="s">
        <v>26</v>
      </c>
      <c r="F4295" s="10" t="s">
        <v>223</v>
      </c>
      <c r="G4295" s="10" t="s">
        <v>630</v>
      </c>
      <c r="H4295" s="10" t="s">
        <v>5850</v>
      </c>
      <c r="I4295" s="10" t="s">
        <v>364</v>
      </c>
      <c r="J4295" s="10" t="str">
        <f t="shared" si="67"/>
        <v>534530-BODEGA CUAUHTEMOC</v>
      </c>
    </row>
    <row r="4296" spans="1:10">
      <c r="A4296" s="10" t="s">
        <v>24</v>
      </c>
      <c r="B4296" s="10">
        <v>533166</v>
      </c>
      <c r="C4296" s="10">
        <v>2165</v>
      </c>
      <c r="D4296" s="10" t="s">
        <v>5197</v>
      </c>
      <c r="E4296" s="10" t="s">
        <v>26</v>
      </c>
      <c r="F4296" s="10" t="s">
        <v>27</v>
      </c>
      <c r="G4296" s="10" t="s">
        <v>110</v>
      </c>
      <c r="H4296" s="10" t="s">
        <v>5198</v>
      </c>
      <c r="I4296" s="10" t="s">
        <v>3493</v>
      </c>
      <c r="J4296" s="10" t="str">
        <f t="shared" si="67"/>
        <v>533166-SOLUCIONES EN PLAKA, S.A. DE C.V.</v>
      </c>
    </row>
    <row r="4297" spans="1:10">
      <c r="A4297" s="10" t="s">
        <v>83</v>
      </c>
      <c r="B4297" s="10">
        <v>531740</v>
      </c>
      <c r="C4297" s="10">
        <v>30602</v>
      </c>
      <c r="D4297" s="10" t="s">
        <v>5931</v>
      </c>
      <c r="E4297" s="10" t="s">
        <v>44</v>
      </c>
      <c r="F4297" s="10" t="s">
        <v>66</v>
      </c>
      <c r="G4297" s="10" t="s">
        <v>132</v>
      </c>
      <c r="H4297" s="10" t="s">
        <v>5932</v>
      </c>
      <c r="I4297" s="10" t="s">
        <v>5933</v>
      </c>
      <c r="J4297" s="10" t="str">
        <f t="shared" si="67"/>
        <v>531740-TANTOYUCA</v>
      </c>
    </row>
    <row r="4298" spans="1:10">
      <c r="A4298" s="10" t="s">
        <v>324</v>
      </c>
      <c r="B4298" s="10">
        <v>538267</v>
      </c>
      <c r="C4298" s="10">
        <v>32819</v>
      </c>
      <c r="D4298" s="10" t="s">
        <v>1100</v>
      </c>
      <c r="E4298" s="10" t="s">
        <v>44</v>
      </c>
      <c r="F4298" s="10" t="s">
        <v>45</v>
      </c>
      <c r="G4298" s="10" t="s">
        <v>326</v>
      </c>
      <c r="H4298" s="10" t="s">
        <v>6249</v>
      </c>
      <c r="I4298" s="10" t="s">
        <v>69</v>
      </c>
      <c r="J4298" s="10" t="str">
        <f t="shared" si="67"/>
        <v>538267-BODEGA FUERZA DE VENTAS</v>
      </c>
    </row>
    <row r="4299" spans="1:10">
      <c r="A4299" s="10" t="s">
        <v>83</v>
      </c>
      <c r="B4299" s="10">
        <v>531505</v>
      </c>
      <c r="C4299" s="10">
        <v>41483</v>
      </c>
      <c r="D4299" s="10" t="s">
        <v>3974</v>
      </c>
      <c r="E4299" s="10" t="s">
        <v>44</v>
      </c>
      <c r="F4299" s="10" t="s">
        <v>66</v>
      </c>
      <c r="G4299" s="10" t="s">
        <v>132</v>
      </c>
      <c r="H4299" s="10" t="s">
        <v>3975</v>
      </c>
      <c r="I4299" s="10" t="s">
        <v>3976</v>
      </c>
      <c r="J4299" s="10" t="str">
        <f t="shared" si="67"/>
        <v>531505-TAMIAHUA</v>
      </c>
    </row>
    <row r="4300" spans="1:10">
      <c r="A4300" s="10" t="s">
        <v>527</v>
      </c>
      <c r="B4300" s="10">
        <v>537303</v>
      </c>
      <c r="C4300" s="10">
        <v>32568</v>
      </c>
      <c r="D4300" s="10" t="s">
        <v>5441</v>
      </c>
      <c r="E4300" s="10" t="s">
        <v>180</v>
      </c>
      <c r="F4300" s="10" t="s">
        <v>195</v>
      </c>
      <c r="G4300" s="10" t="s">
        <v>528</v>
      </c>
      <c r="H4300" s="10" t="s">
        <v>1771</v>
      </c>
      <c r="I4300" s="10" t="s">
        <v>5442</v>
      </c>
      <c r="J4300" s="10" t="str">
        <f t="shared" si="67"/>
        <v>537303-REAL DEL VALLE</v>
      </c>
    </row>
    <row r="4301" spans="1:10">
      <c r="A4301" s="10" t="s">
        <v>193</v>
      </c>
      <c r="B4301" s="10">
        <v>538943</v>
      </c>
      <c r="C4301" s="10">
        <v>43710</v>
      </c>
      <c r="D4301" s="10" t="s">
        <v>194</v>
      </c>
      <c r="E4301" s="10" t="s">
        <v>180</v>
      </c>
      <c r="F4301" s="10" t="s">
        <v>195</v>
      </c>
      <c r="G4301" s="10" t="s">
        <v>196</v>
      </c>
      <c r="H4301" s="10" t="s">
        <v>2823</v>
      </c>
      <c r="I4301" s="10" t="s">
        <v>88</v>
      </c>
      <c r="J4301" s="10" t="str">
        <f t="shared" si="67"/>
        <v>538943-LA BALLENA</v>
      </c>
    </row>
    <row r="4302" spans="1:10">
      <c r="A4302" s="10" t="s">
        <v>83</v>
      </c>
      <c r="B4302" s="10">
        <v>534093</v>
      </c>
      <c r="C4302" s="10">
        <v>41022</v>
      </c>
      <c r="D4302" s="10" t="s">
        <v>131</v>
      </c>
      <c r="E4302" s="10" t="s">
        <v>44</v>
      </c>
      <c r="F4302" s="10" t="s">
        <v>66</v>
      </c>
      <c r="G4302" s="10" t="s">
        <v>132</v>
      </c>
      <c r="H4302" s="10" t="s">
        <v>6250</v>
      </c>
      <c r="I4302" s="10" t="s">
        <v>107</v>
      </c>
      <c r="J4302" s="10" t="str">
        <f t="shared" si="67"/>
        <v>534093-BODEGA POZA RICA</v>
      </c>
    </row>
    <row r="4303" spans="1:10">
      <c r="A4303" s="10" t="s">
        <v>746</v>
      </c>
      <c r="B4303" s="10">
        <v>533013</v>
      </c>
      <c r="C4303" s="10">
        <v>31470</v>
      </c>
      <c r="D4303" s="10" t="s">
        <v>875</v>
      </c>
      <c r="E4303" s="10" t="s">
        <v>180</v>
      </c>
      <c r="F4303" s="10" t="s">
        <v>444</v>
      </c>
      <c r="G4303" s="10" t="s">
        <v>959</v>
      </c>
      <c r="H4303" s="10" t="s">
        <v>3977</v>
      </c>
      <c r="I4303" s="10" t="s">
        <v>877</v>
      </c>
      <c r="J4303" s="10" t="str">
        <f t="shared" si="67"/>
        <v>533013-BERMEJILLO</v>
      </c>
    </row>
    <row r="4304" spans="1:10">
      <c r="A4304" s="10" t="s">
        <v>262</v>
      </c>
      <c r="B4304" s="10">
        <v>536806</v>
      </c>
      <c r="C4304" s="10">
        <v>42947</v>
      </c>
      <c r="D4304" s="10" t="s">
        <v>263</v>
      </c>
      <c r="E4304" s="10" t="s">
        <v>52</v>
      </c>
      <c r="F4304" s="10" t="s">
        <v>85</v>
      </c>
      <c r="G4304" s="10" t="s">
        <v>264</v>
      </c>
      <c r="H4304" s="10" t="s">
        <v>3979</v>
      </c>
      <c r="I4304" s="10" t="s">
        <v>155</v>
      </c>
      <c r="J4304" s="10" t="str">
        <f t="shared" si="67"/>
        <v>536806-OCOYUCAN</v>
      </c>
    </row>
    <row r="4305" spans="1:10">
      <c r="A4305" s="10" t="s">
        <v>77</v>
      </c>
      <c r="B4305" s="10">
        <v>536725</v>
      </c>
      <c r="C4305" s="10">
        <v>7882</v>
      </c>
      <c r="D4305" s="10" t="s">
        <v>767</v>
      </c>
      <c r="E4305" s="10" t="s">
        <v>26</v>
      </c>
      <c r="F4305" s="10" t="s">
        <v>27</v>
      </c>
      <c r="G4305" s="10" t="s">
        <v>79</v>
      </c>
      <c r="H4305" s="10" t="s">
        <v>6101</v>
      </c>
      <c r="I4305" s="10" t="s">
        <v>769</v>
      </c>
      <c r="J4305" s="10" t="str">
        <f t="shared" si="67"/>
        <v>536725-COMEX COVADONGA</v>
      </c>
    </row>
    <row r="4306" spans="1:10">
      <c r="A4306" s="10" t="s">
        <v>193</v>
      </c>
      <c r="B4306" s="10">
        <v>532644</v>
      </c>
      <c r="C4306" s="10">
        <v>21743</v>
      </c>
      <c r="D4306" s="10" t="s">
        <v>194</v>
      </c>
      <c r="E4306" s="10" t="s">
        <v>180</v>
      </c>
      <c r="F4306" s="10" t="s">
        <v>195</v>
      </c>
      <c r="G4306" s="10" t="s">
        <v>196</v>
      </c>
      <c r="H4306" s="10" t="s">
        <v>221</v>
      </c>
      <c r="I4306" s="10" t="s">
        <v>88</v>
      </c>
      <c r="J4306" s="10" t="str">
        <f t="shared" si="67"/>
        <v>532644-MORELOS</v>
      </c>
    </row>
    <row r="4307" spans="1:10">
      <c r="A4307" s="10" t="s">
        <v>114</v>
      </c>
      <c r="B4307" s="10">
        <v>535135</v>
      </c>
      <c r="C4307" s="10">
        <v>22238</v>
      </c>
      <c r="D4307" s="10" t="s">
        <v>2685</v>
      </c>
      <c r="E4307" s="10" t="s">
        <v>35</v>
      </c>
      <c r="F4307" s="10" t="s">
        <v>116</v>
      </c>
      <c r="G4307" s="10" t="s">
        <v>117</v>
      </c>
      <c r="H4307" s="10" t="s">
        <v>6254</v>
      </c>
      <c r="I4307" s="10" t="s">
        <v>119</v>
      </c>
      <c r="J4307" s="10" t="str">
        <f t="shared" si="67"/>
        <v>535135-COMERCIALIZADORA DE COMPLEMENTOS</v>
      </c>
    </row>
    <row r="4308" spans="1:10">
      <c r="A4308" s="10" t="s">
        <v>240</v>
      </c>
      <c r="B4308" s="10">
        <v>535058</v>
      </c>
      <c r="C4308" s="10">
        <v>42914</v>
      </c>
      <c r="D4308" s="10" t="s">
        <v>827</v>
      </c>
      <c r="E4308" s="10" t="s">
        <v>26</v>
      </c>
      <c r="F4308" s="10" t="s">
        <v>223</v>
      </c>
      <c r="G4308" s="10" t="s">
        <v>242</v>
      </c>
      <c r="H4308" s="10" t="s">
        <v>3980</v>
      </c>
      <c r="I4308" s="10" t="s">
        <v>827</v>
      </c>
      <c r="J4308" s="10" t="str">
        <f t="shared" si="67"/>
        <v>535058-OMETEPEC CENTRO</v>
      </c>
    </row>
    <row r="4309" spans="1:10">
      <c r="A4309" s="10" t="s">
        <v>240</v>
      </c>
      <c r="B4309" s="10">
        <v>530882</v>
      </c>
      <c r="C4309" s="10">
        <v>40311</v>
      </c>
      <c r="D4309" s="10" t="s">
        <v>361</v>
      </c>
      <c r="E4309" s="10" t="s">
        <v>26</v>
      </c>
      <c r="F4309" s="10" t="s">
        <v>223</v>
      </c>
      <c r="G4309" s="10" t="s">
        <v>630</v>
      </c>
      <c r="H4309" s="10" t="s">
        <v>3983</v>
      </c>
      <c r="I4309" s="10" t="s">
        <v>364</v>
      </c>
      <c r="J4309" s="10" t="str">
        <f t="shared" si="67"/>
        <v>530882-EL HUJAL</v>
      </c>
    </row>
    <row r="4310" spans="1:10">
      <c r="A4310" s="10" t="s">
        <v>77</v>
      </c>
      <c r="B4310" s="10">
        <v>531191</v>
      </c>
      <c r="C4310" s="10">
        <v>7649</v>
      </c>
      <c r="D4310" s="10" t="s">
        <v>1314</v>
      </c>
      <c r="E4310" s="10" t="s">
        <v>26</v>
      </c>
      <c r="F4310" s="10" t="s">
        <v>127</v>
      </c>
      <c r="G4310" s="10" t="s">
        <v>317</v>
      </c>
      <c r="H4310" s="10" t="s">
        <v>3984</v>
      </c>
      <c r="I4310" s="10" t="s">
        <v>1316</v>
      </c>
      <c r="J4310" s="10" t="str">
        <f t="shared" si="67"/>
        <v>531191-SOR JUANA</v>
      </c>
    </row>
    <row r="4311" spans="1:10">
      <c r="A4311" s="10" t="s">
        <v>24</v>
      </c>
      <c r="B4311" s="10">
        <v>538070</v>
      </c>
      <c r="C4311" s="10">
        <v>4483</v>
      </c>
      <c r="D4311" s="10" t="s">
        <v>594</v>
      </c>
      <c r="E4311" s="10" t="s">
        <v>91</v>
      </c>
      <c r="F4311" s="10" t="s">
        <v>92</v>
      </c>
      <c r="G4311" s="10" t="s">
        <v>93</v>
      </c>
      <c r="H4311" s="10" t="s">
        <v>3985</v>
      </c>
      <c r="I4311" s="10" t="s">
        <v>596</v>
      </c>
      <c r="J4311" s="10" t="str">
        <f t="shared" si="67"/>
        <v>538070-TALLER</v>
      </c>
    </row>
    <row r="4312" spans="1:10">
      <c r="A4312" s="10" t="s">
        <v>83</v>
      </c>
      <c r="B4312" s="10">
        <v>530461</v>
      </c>
      <c r="C4312" s="10">
        <v>42349</v>
      </c>
      <c r="D4312" s="10" t="s">
        <v>351</v>
      </c>
      <c r="E4312" s="10" t="s">
        <v>52</v>
      </c>
      <c r="F4312" s="10" t="s">
        <v>152</v>
      </c>
      <c r="G4312" s="10" t="s">
        <v>352</v>
      </c>
      <c r="H4312" s="10" t="s">
        <v>4140</v>
      </c>
      <c r="I4312" s="10" t="s">
        <v>6593</v>
      </c>
      <c r="J4312" s="10" t="str">
        <f t="shared" si="67"/>
        <v>530461-EL PALMAR</v>
      </c>
    </row>
    <row r="4313" spans="1:10">
      <c r="A4313" s="10" t="s">
        <v>114</v>
      </c>
      <c r="B4313" s="10">
        <v>530517</v>
      </c>
      <c r="C4313" s="10">
        <v>20982</v>
      </c>
      <c r="D4313" s="10" t="s">
        <v>115</v>
      </c>
      <c r="E4313" s="10" t="s">
        <v>35</v>
      </c>
      <c r="F4313" s="10" t="s">
        <v>116</v>
      </c>
      <c r="G4313" s="10" t="s">
        <v>117</v>
      </c>
      <c r="H4313" s="10" t="s">
        <v>1700</v>
      </c>
      <c r="I4313" s="10" t="s">
        <v>119</v>
      </c>
      <c r="J4313" s="10" t="str">
        <f t="shared" si="67"/>
        <v>530517-PINTS. SALAMANTINAS MATRIZ</v>
      </c>
    </row>
    <row r="4314" spans="1:10">
      <c r="A4314" s="10" t="s">
        <v>193</v>
      </c>
      <c r="B4314" s="10">
        <v>532301</v>
      </c>
      <c r="C4314" s="10">
        <v>21743</v>
      </c>
      <c r="D4314" s="10" t="s">
        <v>194</v>
      </c>
      <c r="E4314" s="10" t="s">
        <v>180</v>
      </c>
      <c r="F4314" s="10" t="s">
        <v>195</v>
      </c>
      <c r="G4314" s="10" t="s">
        <v>196</v>
      </c>
      <c r="H4314" s="10" t="s">
        <v>1041</v>
      </c>
      <c r="I4314" s="10" t="s">
        <v>88</v>
      </c>
      <c r="J4314" s="10" t="str">
        <f t="shared" si="67"/>
        <v>532301-ABASOLO</v>
      </c>
    </row>
    <row r="4315" spans="1:10">
      <c r="A4315" s="10" t="s">
        <v>527</v>
      </c>
      <c r="B4315" s="10">
        <v>537307</v>
      </c>
      <c r="C4315" s="10">
        <v>32569</v>
      </c>
      <c r="D4315" s="10" t="s">
        <v>3986</v>
      </c>
      <c r="E4315" s="10" t="s">
        <v>180</v>
      </c>
      <c r="F4315" s="10" t="s">
        <v>195</v>
      </c>
      <c r="G4315" s="10" t="s">
        <v>572</v>
      </c>
      <c r="H4315" s="10" t="s">
        <v>2678</v>
      </c>
      <c r="I4315" s="10" t="s">
        <v>2758</v>
      </c>
      <c r="J4315" s="10" t="str">
        <f t="shared" si="67"/>
        <v>537307-ZARAGOZA</v>
      </c>
    </row>
    <row r="4316" spans="1:10">
      <c r="A4316" s="10" t="s">
        <v>221</v>
      </c>
      <c r="B4316" s="10">
        <v>537966</v>
      </c>
      <c r="C4316" s="10">
        <v>43403</v>
      </c>
      <c r="D4316" s="10" t="s">
        <v>105</v>
      </c>
      <c r="E4316" s="10" t="s">
        <v>26</v>
      </c>
      <c r="F4316" s="10" t="s">
        <v>223</v>
      </c>
      <c r="G4316" s="10" t="s">
        <v>991</v>
      </c>
      <c r="H4316" s="10" t="s">
        <v>3988</v>
      </c>
      <c r="I4316" s="10" t="s">
        <v>107</v>
      </c>
      <c r="J4316" s="10" t="str">
        <f t="shared" si="67"/>
        <v>537966-TENEXTEPANGO</v>
      </c>
    </row>
    <row r="4317" spans="1:10">
      <c r="A4317" s="10" t="s">
        <v>190</v>
      </c>
      <c r="B4317" s="10">
        <v>536789</v>
      </c>
      <c r="C4317" s="10">
        <v>22736</v>
      </c>
      <c r="D4317" s="10" t="s">
        <v>5532</v>
      </c>
      <c r="E4317" s="10" t="s">
        <v>35</v>
      </c>
      <c r="F4317" s="10" t="s">
        <v>36</v>
      </c>
      <c r="G4317" s="10" t="s">
        <v>191</v>
      </c>
      <c r="H4317" s="10" t="s">
        <v>6482</v>
      </c>
      <c r="I4317" s="10" t="s">
        <v>5444</v>
      </c>
      <c r="J4317" s="10" t="str">
        <f t="shared" si="67"/>
        <v>536789-NIÑOS HEROES</v>
      </c>
    </row>
    <row r="4318" spans="1:10">
      <c r="A4318" s="10" t="s">
        <v>77</v>
      </c>
      <c r="B4318" s="10">
        <v>538165</v>
      </c>
      <c r="C4318" s="10">
        <v>4687</v>
      </c>
      <c r="D4318" s="10" t="s">
        <v>151</v>
      </c>
      <c r="E4318" s="10" t="s">
        <v>91</v>
      </c>
      <c r="F4318" s="10" t="s">
        <v>143</v>
      </c>
      <c r="G4318" s="10" t="s">
        <v>168</v>
      </c>
      <c r="H4318" s="10" t="s">
        <v>3989</v>
      </c>
      <c r="I4318" s="10" t="s">
        <v>155</v>
      </c>
      <c r="J4318" s="10" t="str">
        <f t="shared" si="67"/>
        <v>538165-BIMBO</v>
      </c>
    </row>
    <row r="4319" spans="1:10">
      <c r="A4319" s="10" t="s">
        <v>221</v>
      </c>
      <c r="B4319" s="10">
        <v>535289</v>
      </c>
      <c r="C4319" s="10">
        <v>42470</v>
      </c>
      <c r="D4319" s="10" t="s">
        <v>222</v>
      </c>
      <c r="E4319" s="10" t="s">
        <v>26</v>
      </c>
      <c r="F4319" s="10" t="s">
        <v>223</v>
      </c>
      <c r="G4319" s="10" t="s">
        <v>224</v>
      </c>
      <c r="H4319" s="10" t="s">
        <v>517</v>
      </c>
      <c r="I4319" s="10" t="s">
        <v>226</v>
      </c>
      <c r="J4319" s="10" t="str">
        <f t="shared" si="67"/>
        <v>535289-PARAISO</v>
      </c>
    </row>
    <row r="4320" spans="1:10">
      <c r="A4320" s="10" t="s">
        <v>221</v>
      </c>
      <c r="B4320" s="10">
        <v>535809</v>
      </c>
      <c r="C4320" s="10">
        <v>42440</v>
      </c>
      <c r="D4320" s="10" t="s">
        <v>5607</v>
      </c>
      <c r="E4320" s="10" t="s">
        <v>26</v>
      </c>
      <c r="F4320" s="10" t="s">
        <v>223</v>
      </c>
      <c r="G4320" s="10" t="s">
        <v>991</v>
      </c>
      <c r="H4320" s="10" t="s">
        <v>1306</v>
      </c>
      <c r="I4320" s="10" t="s">
        <v>5609</v>
      </c>
      <c r="J4320" s="10" t="str">
        <f t="shared" si="67"/>
        <v>535809-YECAPIXTLA</v>
      </c>
    </row>
    <row r="4321" spans="1:10">
      <c r="A4321" s="10" t="s">
        <v>442</v>
      </c>
      <c r="B4321" s="10">
        <v>537931</v>
      </c>
      <c r="C4321" s="10">
        <v>32742</v>
      </c>
      <c r="D4321" s="10" t="s">
        <v>724</v>
      </c>
      <c r="E4321" s="10" t="s">
        <v>180</v>
      </c>
      <c r="F4321" s="10" t="s">
        <v>444</v>
      </c>
      <c r="G4321" s="10" t="s">
        <v>704</v>
      </c>
      <c r="H4321" s="10" t="s">
        <v>5045</v>
      </c>
      <c r="I4321" s="10" t="s">
        <v>726</v>
      </c>
      <c r="J4321" s="10" t="str">
        <f t="shared" si="67"/>
        <v>537931-JARDINES DE ORIENTE</v>
      </c>
    </row>
    <row r="4322" spans="1:10">
      <c r="A4322" s="10" t="s">
        <v>33</v>
      </c>
      <c r="B4322" s="10">
        <v>538719</v>
      </c>
      <c r="C4322" s="10">
        <v>23055</v>
      </c>
      <c r="D4322" s="10" t="s">
        <v>147</v>
      </c>
      <c r="E4322" s="10" t="s">
        <v>35</v>
      </c>
      <c r="F4322" s="10" t="s">
        <v>97</v>
      </c>
      <c r="G4322" s="10" t="s">
        <v>98</v>
      </c>
      <c r="H4322" s="10" t="s">
        <v>2249</v>
      </c>
      <c r="I4322" s="10" t="s">
        <v>149</v>
      </c>
      <c r="J4322" s="10" t="str">
        <f t="shared" si="67"/>
        <v>538719-ACATIC</v>
      </c>
    </row>
    <row r="4323" spans="1:10">
      <c r="A4323" s="10" t="s">
        <v>77</v>
      </c>
      <c r="B4323" s="10">
        <v>538864</v>
      </c>
      <c r="C4323" s="10">
        <v>4814</v>
      </c>
      <c r="D4323" s="10" t="s">
        <v>6258</v>
      </c>
      <c r="E4323" s="10" t="s">
        <v>91</v>
      </c>
      <c r="F4323" s="10" t="s">
        <v>143</v>
      </c>
      <c r="G4323" s="10" t="s">
        <v>360</v>
      </c>
      <c r="H4323" s="10" t="s">
        <v>5146</v>
      </c>
      <c r="I4323" s="10" t="s">
        <v>6259</v>
      </c>
      <c r="J4323" s="10" t="str">
        <f t="shared" si="67"/>
        <v>538864-CAÑADA</v>
      </c>
    </row>
    <row r="4324" spans="1:10">
      <c r="A4324" s="10" t="s">
        <v>77</v>
      </c>
      <c r="B4324" s="10">
        <v>536715</v>
      </c>
      <c r="C4324" s="10">
        <v>7880</v>
      </c>
      <c r="D4324" s="10" t="s">
        <v>811</v>
      </c>
      <c r="E4324" s="10" t="s">
        <v>26</v>
      </c>
      <c r="F4324" s="10" t="s">
        <v>127</v>
      </c>
      <c r="G4324" s="10" t="s">
        <v>334</v>
      </c>
      <c r="H4324" s="10" t="s">
        <v>3236</v>
      </c>
      <c r="I4324" s="10" t="s">
        <v>813</v>
      </c>
      <c r="J4324" s="10" t="str">
        <f t="shared" si="67"/>
        <v>536715-SAN JERONIMO</v>
      </c>
    </row>
    <row r="4325" spans="1:10">
      <c r="A4325" s="10" t="s">
        <v>371</v>
      </c>
      <c r="B4325" s="10">
        <v>537376</v>
      </c>
      <c r="C4325" s="10">
        <v>32596</v>
      </c>
      <c r="D4325" s="10" t="s">
        <v>2568</v>
      </c>
      <c r="E4325" s="10" t="s">
        <v>180</v>
      </c>
      <c r="F4325" s="10" t="s">
        <v>181</v>
      </c>
      <c r="G4325" s="10" t="s">
        <v>524</v>
      </c>
      <c r="H4325" s="10" t="s">
        <v>1735</v>
      </c>
      <c r="I4325" s="10" t="s">
        <v>1919</v>
      </c>
      <c r="J4325" s="10" t="str">
        <f t="shared" si="67"/>
        <v>537376-TALAMANTE</v>
      </c>
    </row>
    <row r="4326" spans="1:10">
      <c r="A4326" s="10" t="s">
        <v>33</v>
      </c>
      <c r="B4326" s="10">
        <v>531588</v>
      </c>
      <c r="C4326" s="10">
        <v>22291</v>
      </c>
      <c r="D4326" s="10" t="s">
        <v>4293</v>
      </c>
      <c r="E4326" s="10" t="s">
        <v>35</v>
      </c>
      <c r="F4326" s="10" t="s">
        <v>97</v>
      </c>
      <c r="G4326" s="10" t="s">
        <v>555</v>
      </c>
      <c r="H4326" s="10" t="s">
        <v>4294</v>
      </c>
      <c r="I4326" s="10" t="s">
        <v>4295</v>
      </c>
      <c r="J4326" s="10" t="str">
        <f t="shared" si="67"/>
        <v>531588-CLOUTHIER</v>
      </c>
    </row>
    <row r="4327" spans="1:10">
      <c r="A4327" s="10" t="s">
        <v>24</v>
      </c>
      <c r="B4327" s="10">
        <v>536839</v>
      </c>
      <c r="C4327" s="10">
        <v>4454</v>
      </c>
      <c r="D4327" s="10" t="s">
        <v>6233</v>
      </c>
      <c r="E4327" s="10" t="s">
        <v>26</v>
      </c>
      <c r="F4327" s="10" t="s">
        <v>27</v>
      </c>
      <c r="G4327" s="10" t="s">
        <v>305</v>
      </c>
      <c r="H4327" s="10" t="s">
        <v>3763</v>
      </c>
      <c r="I4327" s="10" t="s">
        <v>6233</v>
      </c>
      <c r="J4327" s="10" t="str">
        <f t="shared" si="67"/>
        <v>536839-SAN PEDRO II</v>
      </c>
    </row>
    <row r="4328" spans="1:10">
      <c r="A4328" s="10" t="s">
        <v>33</v>
      </c>
      <c r="B4328" s="10">
        <v>532266</v>
      </c>
      <c r="C4328" s="10">
        <v>21375</v>
      </c>
      <c r="D4328" s="10" t="s">
        <v>174</v>
      </c>
      <c r="E4328" s="10" t="s">
        <v>35</v>
      </c>
      <c r="F4328" s="10" t="s">
        <v>36</v>
      </c>
      <c r="G4328" s="10" t="s">
        <v>175</v>
      </c>
      <c r="H4328" s="10" t="s">
        <v>1086</v>
      </c>
      <c r="I4328" s="10" t="s">
        <v>177</v>
      </c>
      <c r="J4328" s="10" t="str">
        <f t="shared" si="67"/>
        <v>532266-AEROPUERTO</v>
      </c>
    </row>
    <row r="4329" spans="1:10">
      <c r="A4329" s="10" t="s">
        <v>77</v>
      </c>
      <c r="B4329" s="10">
        <v>537980</v>
      </c>
      <c r="C4329" s="10">
        <v>43415</v>
      </c>
      <c r="D4329" s="10" t="s">
        <v>3991</v>
      </c>
      <c r="E4329" s="10" t="s">
        <v>91</v>
      </c>
      <c r="F4329" s="10" t="s">
        <v>311</v>
      </c>
      <c r="G4329" s="10" t="s">
        <v>684</v>
      </c>
      <c r="H4329" s="10" t="s">
        <v>3992</v>
      </c>
      <c r="I4329" s="10" t="s">
        <v>3993</v>
      </c>
      <c r="J4329" s="10" t="str">
        <f t="shared" si="67"/>
        <v>537980-PINTURAS COMEX ZACUALPAN</v>
      </c>
    </row>
    <row r="4330" spans="1:10">
      <c r="A4330" s="10" t="s">
        <v>156</v>
      </c>
      <c r="B4330" s="10">
        <v>537870</v>
      </c>
      <c r="C4330" s="10">
        <v>43256</v>
      </c>
      <c r="D4330" s="10" t="s">
        <v>170</v>
      </c>
      <c r="E4330" s="10" t="s">
        <v>52</v>
      </c>
      <c r="F4330" s="10" t="s">
        <v>60</v>
      </c>
      <c r="G4330" s="10" t="s">
        <v>171</v>
      </c>
      <c r="H4330" s="10" t="s">
        <v>6260</v>
      </c>
      <c r="I4330" s="10" t="s">
        <v>173</v>
      </c>
      <c r="J4330" s="10" t="str">
        <f t="shared" si="67"/>
        <v>537870-BODEGA  DZITYA</v>
      </c>
    </row>
    <row r="4331" spans="1:10">
      <c r="A4331" s="10" t="s">
        <v>24</v>
      </c>
      <c r="B4331" s="10">
        <v>531364</v>
      </c>
      <c r="C4331" s="10">
        <v>7205</v>
      </c>
      <c r="D4331" s="10" t="s">
        <v>2810</v>
      </c>
      <c r="E4331" s="10" t="s">
        <v>91</v>
      </c>
      <c r="F4331" s="10" t="s">
        <v>92</v>
      </c>
      <c r="G4331" s="10" t="s">
        <v>1007</v>
      </c>
      <c r="H4331" s="10" t="s">
        <v>2811</v>
      </c>
      <c r="I4331" s="10" t="s">
        <v>2812</v>
      </c>
      <c r="J4331" s="10" t="str">
        <f t="shared" si="67"/>
        <v>531364-MIRANDA PINTURAS</v>
      </c>
    </row>
    <row r="4332" spans="1:10">
      <c r="A4332" s="10" t="s">
        <v>33</v>
      </c>
      <c r="B4332" s="10">
        <v>539124</v>
      </c>
      <c r="C4332" s="10">
        <v>23138</v>
      </c>
      <c r="D4332" s="10" t="s">
        <v>253</v>
      </c>
      <c r="E4332" s="10" t="s">
        <v>35</v>
      </c>
      <c r="F4332" s="10" t="s">
        <v>97</v>
      </c>
      <c r="G4332" s="10" t="s">
        <v>98</v>
      </c>
      <c r="H4332" s="10" t="s">
        <v>6627</v>
      </c>
      <c r="I4332" s="10" t="s">
        <v>256</v>
      </c>
      <c r="J4332" s="10" t="str">
        <f t="shared" si="67"/>
        <v>539124-LAZARO CARDENAS RIU (CIPRESES)</v>
      </c>
    </row>
    <row r="4333" spans="1:10">
      <c r="A4333" s="10" t="s">
        <v>114</v>
      </c>
      <c r="B4333" s="10">
        <v>536060</v>
      </c>
      <c r="C4333" s="10">
        <v>42720</v>
      </c>
      <c r="D4333" s="10" t="s">
        <v>115</v>
      </c>
      <c r="E4333" s="10" t="s">
        <v>35</v>
      </c>
      <c r="F4333" s="10" t="s">
        <v>116</v>
      </c>
      <c r="G4333" s="10" t="s">
        <v>422</v>
      </c>
      <c r="H4333" s="10" t="s">
        <v>3995</v>
      </c>
      <c r="I4333" s="10" t="s">
        <v>119</v>
      </c>
      <c r="J4333" s="10" t="str">
        <f t="shared" si="67"/>
        <v>536060-FCO VILLA</v>
      </c>
    </row>
    <row r="4334" spans="1:10">
      <c r="A4334" s="10" t="s">
        <v>64</v>
      </c>
      <c r="B4334" s="10">
        <v>537432</v>
      </c>
      <c r="C4334" s="10">
        <v>32624</v>
      </c>
      <c r="D4334" s="10" t="s">
        <v>850</v>
      </c>
      <c r="E4334" s="10" t="s">
        <v>44</v>
      </c>
      <c r="F4334" s="10" t="s">
        <v>66</v>
      </c>
      <c r="G4334" s="10" t="s">
        <v>272</v>
      </c>
      <c r="H4334" s="10" t="s">
        <v>2737</v>
      </c>
      <c r="I4334" s="10" t="s">
        <v>852</v>
      </c>
      <c r="J4334" s="10" t="str">
        <f t="shared" si="67"/>
        <v>537432-VALLE ORIENTE</v>
      </c>
    </row>
    <row r="4335" spans="1:10">
      <c r="A4335" s="10" t="s">
        <v>237</v>
      </c>
      <c r="B4335" s="10">
        <v>536294</v>
      </c>
      <c r="C4335" s="10">
        <v>22702</v>
      </c>
      <c r="D4335" s="10" t="s">
        <v>174</v>
      </c>
      <c r="E4335" s="10" t="s">
        <v>35</v>
      </c>
      <c r="F4335" s="10" t="s">
        <v>36</v>
      </c>
      <c r="G4335" s="10" t="s">
        <v>175</v>
      </c>
      <c r="H4335" s="10" t="s">
        <v>3996</v>
      </c>
      <c r="I4335" s="10" t="s">
        <v>177</v>
      </c>
      <c r="J4335" s="10" t="str">
        <f t="shared" si="67"/>
        <v>536294-MEZCALES 2</v>
      </c>
    </row>
    <row r="4336" spans="1:10">
      <c r="A4336" s="10" t="s">
        <v>50</v>
      </c>
      <c r="B4336" s="10">
        <v>530668</v>
      </c>
      <c r="C4336" s="10">
        <v>41126</v>
      </c>
      <c r="D4336" s="10" t="s">
        <v>51</v>
      </c>
      <c r="E4336" s="10" t="s">
        <v>52</v>
      </c>
      <c r="F4336" s="10" t="s">
        <v>53</v>
      </c>
      <c r="G4336" s="10" t="s">
        <v>54</v>
      </c>
      <c r="H4336" s="10" t="s">
        <v>3994</v>
      </c>
      <c r="I4336" s="10" t="s">
        <v>56</v>
      </c>
      <c r="J4336" s="10" t="str">
        <f t="shared" si="67"/>
        <v>530668-MAPASTEPEC 01</v>
      </c>
    </row>
    <row r="4337" spans="1:10">
      <c r="A4337" s="10" t="s">
        <v>64</v>
      </c>
      <c r="B4337" s="10">
        <v>536836</v>
      </c>
      <c r="C4337" s="10">
        <v>32476</v>
      </c>
      <c r="D4337" s="10" t="s">
        <v>5788</v>
      </c>
      <c r="E4337" s="10" t="s">
        <v>44</v>
      </c>
      <c r="F4337" s="10" t="s">
        <v>66</v>
      </c>
      <c r="G4337" s="10" t="s">
        <v>67</v>
      </c>
      <c r="H4337" s="10" t="s">
        <v>1586</v>
      </c>
      <c r="I4337" s="10" t="s">
        <v>5789</v>
      </c>
      <c r="J4337" s="10" t="str">
        <f t="shared" si="67"/>
        <v>536836-LA FE</v>
      </c>
    </row>
    <row r="4338" spans="1:10">
      <c r="A4338" s="10" t="s">
        <v>114</v>
      </c>
      <c r="B4338" s="10">
        <v>536627</v>
      </c>
      <c r="C4338" s="10">
        <v>20984</v>
      </c>
      <c r="D4338" s="10" t="s">
        <v>115</v>
      </c>
      <c r="E4338" s="10" t="s">
        <v>35</v>
      </c>
      <c r="F4338" s="10" t="s">
        <v>116</v>
      </c>
      <c r="G4338" s="10" t="s">
        <v>422</v>
      </c>
      <c r="H4338" s="10" t="s">
        <v>5882</v>
      </c>
      <c r="I4338" s="10" t="s">
        <v>119</v>
      </c>
      <c r="J4338" s="10" t="str">
        <f t="shared" si="67"/>
        <v>536627-BLVD. LAS TORRES</v>
      </c>
    </row>
    <row r="4339" spans="1:10">
      <c r="A4339" s="10" t="s">
        <v>120</v>
      </c>
      <c r="B4339" s="10">
        <v>530102</v>
      </c>
      <c r="C4339" s="10">
        <v>22093</v>
      </c>
      <c r="D4339" s="10" t="s">
        <v>1962</v>
      </c>
      <c r="E4339" s="10" t="s">
        <v>35</v>
      </c>
      <c r="F4339" s="10" t="s">
        <v>122</v>
      </c>
      <c r="G4339" s="10" t="s">
        <v>123</v>
      </c>
      <c r="H4339" s="10" t="s">
        <v>851</v>
      </c>
      <c r="I4339" s="10" t="s">
        <v>1963</v>
      </c>
      <c r="J4339" s="10" t="str">
        <f t="shared" si="67"/>
        <v>530102-REVOLUCION</v>
      </c>
    </row>
    <row r="4340" spans="1:10">
      <c r="A4340" s="10" t="s">
        <v>77</v>
      </c>
      <c r="B4340" s="10">
        <v>537335</v>
      </c>
      <c r="C4340" s="10">
        <v>43134</v>
      </c>
      <c r="D4340" s="10" t="s">
        <v>1929</v>
      </c>
      <c r="E4340" s="10" t="s">
        <v>91</v>
      </c>
      <c r="F4340" s="10" t="s">
        <v>311</v>
      </c>
      <c r="G4340" s="10" t="s">
        <v>312</v>
      </c>
      <c r="H4340" s="10" t="s">
        <v>3999</v>
      </c>
      <c r="I4340" s="10" t="s">
        <v>1931</v>
      </c>
      <c r="J4340" s="10" t="str">
        <f t="shared" si="67"/>
        <v>537335-EL TUCAN</v>
      </c>
    </row>
    <row r="4341" spans="1:10">
      <c r="A4341" s="10" t="s">
        <v>442</v>
      </c>
      <c r="B4341" s="10">
        <v>532698</v>
      </c>
      <c r="C4341" s="10">
        <v>30759</v>
      </c>
      <c r="D4341" s="10" t="s">
        <v>1475</v>
      </c>
      <c r="E4341" s="10" t="s">
        <v>180</v>
      </c>
      <c r="F4341" s="10" t="s">
        <v>444</v>
      </c>
      <c r="G4341" s="10" t="s">
        <v>704</v>
      </c>
      <c r="H4341" s="10" t="s">
        <v>650</v>
      </c>
      <c r="I4341" s="10" t="s">
        <v>1477</v>
      </c>
      <c r="J4341" s="10" t="str">
        <f t="shared" si="67"/>
        <v>532698-MATRIZ</v>
      </c>
    </row>
    <row r="4342" spans="1:10">
      <c r="A4342" s="10" t="s">
        <v>120</v>
      </c>
      <c r="B4342" s="10">
        <v>538097</v>
      </c>
      <c r="C4342" s="10">
        <v>8049</v>
      </c>
      <c r="D4342" s="10" t="s">
        <v>361</v>
      </c>
      <c r="E4342" s="10" t="s">
        <v>26</v>
      </c>
      <c r="F4342" s="10" t="s">
        <v>223</v>
      </c>
      <c r="G4342" s="10" t="s">
        <v>630</v>
      </c>
      <c r="H4342" s="10" t="s">
        <v>1146</v>
      </c>
      <c r="I4342" s="10" t="s">
        <v>364</v>
      </c>
      <c r="J4342" s="10" t="str">
        <f t="shared" si="67"/>
        <v>538097-MELCHOR OCAMPO</v>
      </c>
    </row>
    <row r="4343" spans="1:10">
      <c r="A4343" s="10" t="s">
        <v>442</v>
      </c>
      <c r="B4343" s="10">
        <v>532468</v>
      </c>
      <c r="C4343" s="10">
        <v>31486</v>
      </c>
      <c r="D4343" s="10" t="s">
        <v>443</v>
      </c>
      <c r="E4343" s="10" t="s">
        <v>180</v>
      </c>
      <c r="F4343" s="10" t="s">
        <v>444</v>
      </c>
      <c r="G4343" s="10" t="s">
        <v>445</v>
      </c>
      <c r="H4343" s="10" t="s">
        <v>1641</v>
      </c>
      <c r="I4343" s="10" t="s">
        <v>107</v>
      </c>
      <c r="J4343" s="10" t="str">
        <f t="shared" si="67"/>
        <v>532468-CENTRO</v>
      </c>
    </row>
    <row r="4344" spans="1:10">
      <c r="A4344" s="10" t="s">
        <v>163</v>
      </c>
      <c r="B4344" s="10">
        <v>534059</v>
      </c>
      <c r="C4344" s="10">
        <v>40845</v>
      </c>
      <c r="D4344" s="10" t="s">
        <v>732</v>
      </c>
      <c r="E4344" s="10" t="s">
        <v>26</v>
      </c>
      <c r="F4344" s="10" t="s">
        <v>223</v>
      </c>
      <c r="G4344" s="10" t="s">
        <v>733</v>
      </c>
      <c r="H4344" s="10" t="s">
        <v>3998</v>
      </c>
      <c r="I4344" s="10" t="s">
        <v>735</v>
      </c>
      <c r="J4344" s="10" t="str">
        <f t="shared" si="67"/>
        <v>534059-MITLA</v>
      </c>
    </row>
    <row r="4345" spans="1:10">
      <c r="A4345" s="10" t="s">
        <v>120</v>
      </c>
      <c r="B4345" s="10">
        <v>539091</v>
      </c>
      <c r="C4345" s="10">
        <v>43753</v>
      </c>
      <c r="D4345" s="10" t="s">
        <v>271</v>
      </c>
      <c r="E4345" s="10" t="s">
        <v>35</v>
      </c>
      <c r="F4345" s="10" t="s">
        <v>36</v>
      </c>
      <c r="G4345" s="10" t="s">
        <v>191</v>
      </c>
      <c r="H4345" s="10" t="s">
        <v>6648</v>
      </c>
      <c r="I4345" s="10" t="s">
        <v>274</v>
      </c>
      <c r="J4345" s="10" t="str">
        <f t="shared" si="67"/>
        <v>539091-COAHUAYAN</v>
      </c>
    </row>
    <row r="4346" spans="1:10">
      <c r="A4346" s="10" t="s">
        <v>178</v>
      </c>
      <c r="B4346" s="10">
        <v>533816</v>
      </c>
      <c r="C4346" s="10">
        <v>20240</v>
      </c>
      <c r="D4346" s="10" t="s">
        <v>2108</v>
      </c>
      <c r="E4346" s="10" t="s">
        <v>180</v>
      </c>
      <c r="F4346" s="10" t="s">
        <v>181</v>
      </c>
      <c r="G4346" s="10" t="s">
        <v>205</v>
      </c>
      <c r="H4346" s="10" t="s">
        <v>1641</v>
      </c>
      <c r="I4346" s="10" t="s">
        <v>2110</v>
      </c>
      <c r="J4346" s="10" t="str">
        <f t="shared" si="67"/>
        <v>533816-CENTRO</v>
      </c>
    </row>
    <row r="4347" spans="1:10">
      <c r="A4347" s="10" t="s">
        <v>77</v>
      </c>
      <c r="B4347" s="10">
        <v>536483</v>
      </c>
      <c r="C4347" s="10">
        <v>4416</v>
      </c>
      <c r="D4347" s="10" t="s">
        <v>287</v>
      </c>
      <c r="E4347" s="10" t="s">
        <v>91</v>
      </c>
      <c r="F4347" s="10" t="s">
        <v>92</v>
      </c>
      <c r="G4347" s="10" t="s">
        <v>388</v>
      </c>
      <c r="H4347" s="10" t="s">
        <v>4541</v>
      </c>
      <c r="I4347" s="10" t="s">
        <v>289</v>
      </c>
      <c r="J4347" s="10" t="str">
        <f t="shared" si="67"/>
        <v>536483-HACIENDA</v>
      </c>
    </row>
    <row r="4348" spans="1:10">
      <c r="A4348" s="10" t="s">
        <v>77</v>
      </c>
      <c r="B4348" s="10">
        <v>536408</v>
      </c>
      <c r="C4348" s="10">
        <v>4381</v>
      </c>
      <c r="D4348" s="10" t="s">
        <v>3320</v>
      </c>
      <c r="E4348" s="10" t="s">
        <v>91</v>
      </c>
      <c r="F4348" s="10" t="s">
        <v>143</v>
      </c>
      <c r="G4348" s="10" t="s">
        <v>144</v>
      </c>
      <c r="H4348" s="10" t="s">
        <v>4002</v>
      </c>
      <c r="I4348" s="10" t="s">
        <v>3134</v>
      </c>
      <c r="J4348" s="10" t="str">
        <f t="shared" si="67"/>
        <v>536408-COMEX BALDOR CERRITO</v>
      </c>
    </row>
    <row r="4349" spans="1:10">
      <c r="A4349" s="10" t="s">
        <v>24</v>
      </c>
      <c r="B4349" s="10">
        <v>531445</v>
      </c>
      <c r="C4349" s="10">
        <v>4203</v>
      </c>
      <c r="D4349" s="10" t="s">
        <v>5128</v>
      </c>
      <c r="E4349" s="10" t="s">
        <v>26</v>
      </c>
      <c r="F4349" s="10" t="s">
        <v>27</v>
      </c>
      <c r="G4349" s="10" t="s">
        <v>110</v>
      </c>
      <c r="H4349" s="10" t="s">
        <v>1786</v>
      </c>
      <c r="I4349" s="10" t="s">
        <v>5129</v>
      </c>
      <c r="J4349" s="10" t="str">
        <f t="shared" si="67"/>
        <v>531445-COLEGIO MILITAR</v>
      </c>
    </row>
    <row r="4350" spans="1:10">
      <c r="A4350" s="10" t="s">
        <v>77</v>
      </c>
      <c r="B4350" s="10">
        <v>537610</v>
      </c>
      <c r="C4350" s="10">
        <v>43207</v>
      </c>
      <c r="D4350" s="10" t="s">
        <v>1712</v>
      </c>
      <c r="E4350" s="10" t="s">
        <v>91</v>
      </c>
      <c r="F4350" s="10" t="s">
        <v>311</v>
      </c>
      <c r="G4350" s="10" t="s">
        <v>684</v>
      </c>
      <c r="H4350" s="10" t="s">
        <v>1713</v>
      </c>
      <c r="I4350" s="10" t="s">
        <v>1712</v>
      </c>
      <c r="J4350" s="10" t="str">
        <f t="shared" si="67"/>
        <v>537610-LA SURIANA</v>
      </c>
    </row>
    <row r="4351" spans="1:10">
      <c r="A4351" s="10" t="s">
        <v>371</v>
      </c>
      <c r="B4351" s="10">
        <v>534668</v>
      </c>
      <c r="C4351" s="10">
        <v>21847</v>
      </c>
      <c r="D4351" s="10" t="s">
        <v>2531</v>
      </c>
      <c r="E4351" s="10" t="s">
        <v>180</v>
      </c>
      <c r="F4351" s="10" t="s">
        <v>181</v>
      </c>
      <c r="G4351" s="10" t="s">
        <v>372</v>
      </c>
      <c r="H4351" s="10" t="s">
        <v>2532</v>
      </c>
      <c r="I4351" s="10" t="s">
        <v>673</v>
      </c>
      <c r="J4351" s="10" t="str">
        <f t="shared" si="67"/>
        <v>534668-VILDOSOLA</v>
      </c>
    </row>
    <row r="4352" spans="1:10">
      <c r="A4352" s="10" t="s">
        <v>442</v>
      </c>
      <c r="B4352" s="10">
        <v>537934</v>
      </c>
      <c r="C4352" s="10">
        <v>32745</v>
      </c>
      <c r="D4352" s="10" t="s">
        <v>724</v>
      </c>
      <c r="E4352" s="10" t="s">
        <v>180</v>
      </c>
      <c r="F4352" s="10" t="s">
        <v>444</v>
      </c>
      <c r="G4352" s="10" t="s">
        <v>704</v>
      </c>
      <c r="H4352" s="10" t="s">
        <v>4008</v>
      </c>
      <c r="I4352" s="10" t="s">
        <v>726</v>
      </c>
      <c r="J4352" s="10" t="str">
        <f t="shared" si="67"/>
        <v>537934-LEYES UNIVERSIDAD</v>
      </c>
    </row>
    <row r="4353" spans="1:10">
      <c r="A4353" s="10" t="s">
        <v>64</v>
      </c>
      <c r="B4353" s="10">
        <v>535505</v>
      </c>
      <c r="C4353" s="10">
        <v>30770</v>
      </c>
      <c r="D4353" s="10" t="s">
        <v>6263</v>
      </c>
      <c r="E4353" s="10" t="s">
        <v>44</v>
      </c>
      <c r="F4353" s="10" t="s">
        <v>66</v>
      </c>
      <c r="G4353" s="10" t="s">
        <v>633</v>
      </c>
      <c r="H4353" s="10" t="s">
        <v>6264</v>
      </c>
      <c r="I4353" s="10" t="s">
        <v>6265</v>
      </c>
      <c r="J4353" s="10" t="str">
        <f t="shared" si="67"/>
        <v>535505-TIENDA ESCUELA LINDAVISTA</v>
      </c>
    </row>
    <row r="4354" spans="1:10">
      <c r="A4354" s="10" t="s">
        <v>42</v>
      </c>
      <c r="B4354" s="10">
        <v>537122</v>
      </c>
      <c r="C4354" s="10">
        <v>43041</v>
      </c>
      <c r="D4354" s="10" t="s">
        <v>115</v>
      </c>
      <c r="E4354" s="10" t="s">
        <v>35</v>
      </c>
      <c r="F4354" s="10" t="s">
        <v>116</v>
      </c>
      <c r="G4354" s="10" t="s">
        <v>292</v>
      </c>
      <c r="H4354" s="10" t="s">
        <v>4007</v>
      </c>
      <c r="I4354" s="10" t="s">
        <v>119</v>
      </c>
      <c r="J4354" s="10" t="str">
        <f t="shared" si="67"/>
        <v>537122-BALCONES</v>
      </c>
    </row>
    <row r="4355" spans="1:10">
      <c r="A4355" s="10" t="s">
        <v>262</v>
      </c>
      <c r="B4355" s="10">
        <v>530990</v>
      </c>
      <c r="C4355" s="10">
        <v>32041</v>
      </c>
      <c r="D4355" s="10" t="s">
        <v>263</v>
      </c>
      <c r="E4355" s="10" t="s">
        <v>52</v>
      </c>
      <c r="F4355" s="10" t="s">
        <v>85</v>
      </c>
      <c r="G4355" s="10" t="s">
        <v>264</v>
      </c>
      <c r="H4355" s="10" t="s">
        <v>4006</v>
      </c>
      <c r="I4355" s="10" t="s">
        <v>155</v>
      </c>
      <c r="J4355" s="10" t="str">
        <f t="shared" ref="J4355:J4418" si="68">CONCATENATE(B4355,"-",H4355)</f>
        <v>530990-LA HACIENDA</v>
      </c>
    </row>
    <row r="4356" spans="1:10">
      <c r="A4356" s="10" t="s">
        <v>114</v>
      </c>
      <c r="B4356" s="10">
        <v>534243</v>
      </c>
      <c r="C4356" s="10">
        <v>42365</v>
      </c>
      <c r="D4356" s="10" t="s">
        <v>5861</v>
      </c>
      <c r="E4356" s="10" t="s">
        <v>35</v>
      </c>
      <c r="F4356" s="10" t="s">
        <v>116</v>
      </c>
      <c r="G4356" s="10" t="s">
        <v>488</v>
      </c>
      <c r="H4356" s="10" t="s">
        <v>6132</v>
      </c>
      <c r="I4356" s="10" t="s">
        <v>5838</v>
      </c>
      <c r="J4356" s="10" t="str">
        <f t="shared" si="68"/>
        <v>534243-COMEX LIBRAMIENTO</v>
      </c>
    </row>
    <row r="4357" spans="1:10">
      <c r="A4357" s="10" t="s">
        <v>198</v>
      </c>
      <c r="B4357" s="10">
        <v>531381</v>
      </c>
      <c r="C4357" s="10">
        <v>43367</v>
      </c>
      <c r="D4357" s="10" t="s">
        <v>194</v>
      </c>
      <c r="E4357" s="10" t="s">
        <v>52</v>
      </c>
      <c r="F4357" s="10" t="s">
        <v>60</v>
      </c>
      <c r="G4357" s="10" t="s">
        <v>212</v>
      </c>
      <c r="H4357" s="10" t="s">
        <v>4009</v>
      </c>
      <c r="I4357" s="10" t="s">
        <v>88</v>
      </c>
      <c r="J4357" s="10" t="str">
        <f t="shared" si="68"/>
        <v>531381-COZUMEL</v>
      </c>
    </row>
    <row r="4358" spans="1:10">
      <c r="A4358" s="10" t="s">
        <v>83</v>
      </c>
      <c r="B4358" s="10">
        <v>532553</v>
      </c>
      <c r="C4358" s="10">
        <v>41280</v>
      </c>
      <c r="D4358" s="10" t="s">
        <v>5513</v>
      </c>
      <c r="E4358" s="10" t="s">
        <v>52</v>
      </c>
      <c r="F4358" s="10" t="s">
        <v>85</v>
      </c>
      <c r="G4358" s="10" t="s">
        <v>235</v>
      </c>
      <c r="H4358" s="10" t="s">
        <v>3357</v>
      </c>
      <c r="I4358" s="10" t="s">
        <v>5514</v>
      </c>
      <c r="J4358" s="10" t="str">
        <f t="shared" si="68"/>
        <v>532553-CORDOBA MERCADO</v>
      </c>
    </row>
    <row r="4359" spans="1:10">
      <c r="A4359" s="10" t="s">
        <v>198</v>
      </c>
      <c r="B4359" s="10">
        <v>534324</v>
      </c>
      <c r="C4359" s="10">
        <v>43153</v>
      </c>
      <c r="D4359" s="10" t="s">
        <v>5617</v>
      </c>
      <c r="E4359" s="10" t="s">
        <v>52</v>
      </c>
      <c r="F4359" s="10" t="s">
        <v>60</v>
      </c>
      <c r="G4359" s="10" t="s">
        <v>212</v>
      </c>
      <c r="H4359" s="10" t="s">
        <v>774</v>
      </c>
      <c r="I4359" s="10" t="s">
        <v>5618</v>
      </c>
      <c r="J4359" s="10" t="str">
        <f t="shared" si="68"/>
        <v>534324-FORJADORES</v>
      </c>
    </row>
    <row r="4360" spans="1:10">
      <c r="A4360" s="10" t="s">
        <v>240</v>
      </c>
      <c r="B4360" s="10">
        <v>533039</v>
      </c>
      <c r="C4360" s="10">
        <v>42910</v>
      </c>
      <c r="D4360" s="10" t="s">
        <v>827</v>
      </c>
      <c r="E4360" s="10" t="s">
        <v>26</v>
      </c>
      <c r="F4360" s="10" t="s">
        <v>223</v>
      </c>
      <c r="G4360" s="10" t="s">
        <v>242</v>
      </c>
      <c r="H4360" s="10" t="s">
        <v>4324</v>
      </c>
      <c r="I4360" s="10" t="s">
        <v>827</v>
      </c>
      <c r="J4360" s="10" t="str">
        <f t="shared" si="68"/>
        <v>533039-MARQUELIA</v>
      </c>
    </row>
    <row r="4361" spans="1:10">
      <c r="A4361" s="10" t="s">
        <v>237</v>
      </c>
      <c r="B4361" s="10">
        <v>536793</v>
      </c>
      <c r="C4361" s="10">
        <v>22738</v>
      </c>
      <c r="D4361" s="10" t="s">
        <v>5810</v>
      </c>
      <c r="E4361" s="10" t="s">
        <v>180</v>
      </c>
      <c r="F4361" s="10" t="s">
        <v>195</v>
      </c>
      <c r="G4361" s="10" t="s">
        <v>238</v>
      </c>
      <c r="H4361" s="10" t="s">
        <v>6423</v>
      </c>
      <c r="I4361" s="10" t="s">
        <v>5811</v>
      </c>
      <c r="J4361" s="10" t="str">
        <f t="shared" si="68"/>
        <v>536793-ESTANCIA DE LOS LOPEZ</v>
      </c>
    </row>
    <row r="4362" spans="1:10">
      <c r="A4362" s="10" t="s">
        <v>77</v>
      </c>
      <c r="B4362" s="10">
        <v>532630</v>
      </c>
      <c r="C4362" s="10">
        <v>7699</v>
      </c>
      <c r="D4362" s="10" t="s">
        <v>333</v>
      </c>
      <c r="E4362" s="10" t="s">
        <v>26</v>
      </c>
      <c r="F4362" s="10" t="s">
        <v>127</v>
      </c>
      <c r="G4362" s="10" t="s">
        <v>334</v>
      </c>
      <c r="H4362" s="10" t="s">
        <v>4011</v>
      </c>
      <c r="I4362" s="10" t="s">
        <v>336</v>
      </c>
      <c r="J4362" s="10" t="str">
        <f t="shared" si="68"/>
        <v>532630-GANTE</v>
      </c>
    </row>
    <row r="4363" spans="1:10">
      <c r="A4363" s="10" t="s">
        <v>77</v>
      </c>
      <c r="B4363" s="10">
        <v>530032</v>
      </c>
      <c r="C4363" s="10">
        <v>7412</v>
      </c>
      <c r="D4363" s="10" t="s">
        <v>710</v>
      </c>
      <c r="E4363" s="10" t="s">
        <v>26</v>
      </c>
      <c r="F4363" s="10" t="s">
        <v>27</v>
      </c>
      <c r="G4363" s="10" t="s">
        <v>79</v>
      </c>
      <c r="H4363" s="10" t="s">
        <v>4010</v>
      </c>
      <c r="I4363" s="10" t="s">
        <v>712</v>
      </c>
      <c r="J4363" s="10" t="str">
        <f t="shared" si="68"/>
        <v>530032-OZUMBA</v>
      </c>
    </row>
    <row r="4364" spans="1:10">
      <c r="A4364" s="10" t="s">
        <v>77</v>
      </c>
      <c r="B4364" s="10">
        <v>531649</v>
      </c>
      <c r="C4364" s="10">
        <v>7352</v>
      </c>
      <c r="D4364" s="10" t="s">
        <v>2500</v>
      </c>
      <c r="E4364" s="10" t="s">
        <v>26</v>
      </c>
      <c r="F4364" s="10" t="s">
        <v>127</v>
      </c>
      <c r="G4364" s="10" t="s">
        <v>135</v>
      </c>
      <c r="H4364" s="10" t="s">
        <v>4664</v>
      </c>
      <c r="I4364" s="10" t="s">
        <v>1009</v>
      </c>
      <c r="J4364" s="10" t="str">
        <f t="shared" si="68"/>
        <v>531649-LOS PATOS</v>
      </c>
    </row>
    <row r="4365" spans="1:10">
      <c r="A4365" s="10" t="s">
        <v>150</v>
      </c>
      <c r="B4365" s="10">
        <v>535837</v>
      </c>
      <c r="C4365" s="10">
        <v>43537</v>
      </c>
      <c r="D4365" s="10" t="s">
        <v>151</v>
      </c>
      <c r="E4365" s="10" t="s">
        <v>52</v>
      </c>
      <c r="F4365" s="10" t="s">
        <v>152</v>
      </c>
      <c r="G4365" s="10" t="s">
        <v>153</v>
      </c>
      <c r="H4365" s="10" t="s">
        <v>4367</v>
      </c>
      <c r="I4365" s="10" t="s">
        <v>155</v>
      </c>
      <c r="J4365" s="10" t="str">
        <f t="shared" si="68"/>
        <v>535837-16 SEP VHSA</v>
      </c>
    </row>
    <row r="4366" spans="1:10">
      <c r="A4366" s="10" t="s">
        <v>562</v>
      </c>
      <c r="B4366" s="10">
        <v>536202</v>
      </c>
      <c r="C4366" s="10">
        <v>32375</v>
      </c>
      <c r="D4366" s="10" t="s">
        <v>875</v>
      </c>
      <c r="E4366" s="10" t="s">
        <v>180</v>
      </c>
      <c r="F4366" s="10" t="s">
        <v>444</v>
      </c>
      <c r="G4366" s="10" t="s">
        <v>959</v>
      </c>
      <c r="H4366" s="10" t="s">
        <v>2522</v>
      </c>
      <c r="I4366" s="10" t="s">
        <v>877</v>
      </c>
      <c r="J4366" s="10" t="str">
        <f t="shared" si="68"/>
        <v>536202-SAN FELIPE</v>
      </c>
    </row>
    <row r="4367" spans="1:10">
      <c r="A4367" s="10" t="s">
        <v>83</v>
      </c>
      <c r="B4367" s="10">
        <v>534076</v>
      </c>
      <c r="C4367" s="10">
        <v>42350</v>
      </c>
      <c r="D4367" s="10" t="s">
        <v>351</v>
      </c>
      <c r="E4367" s="10" t="s">
        <v>52</v>
      </c>
      <c r="F4367" s="10" t="s">
        <v>152</v>
      </c>
      <c r="G4367" s="10" t="s">
        <v>352</v>
      </c>
      <c r="H4367" s="10" t="s">
        <v>1641</v>
      </c>
      <c r="I4367" s="10" t="s">
        <v>6593</v>
      </c>
      <c r="J4367" s="10" t="str">
        <f t="shared" si="68"/>
        <v>534076-CENTRO</v>
      </c>
    </row>
    <row r="4368" spans="1:10">
      <c r="A4368" s="10" t="s">
        <v>64</v>
      </c>
      <c r="B4368" s="10">
        <v>537358</v>
      </c>
      <c r="C4368" s="10">
        <v>32586</v>
      </c>
      <c r="D4368" s="10" t="s">
        <v>65</v>
      </c>
      <c r="E4368" s="10" t="s">
        <v>44</v>
      </c>
      <c r="F4368" s="10" t="s">
        <v>66</v>
      </c>
      <c r="G4368" s="10" t="s">
        <v>67</v>
      </c>
      <c r="H4368" s="10" t="s">
        <v>3177</v>
      </c>
      <c r="I4368" s="10" t="s">
        <v>69</v>
      </c>
      <c r="J4368" s="10" t="str">
        <f t="shared" si="68"/>
        <v>537358-MIGUEL ALEMAN</v>
      </c>
    </row>
    <row r="4369" spans="1:10">
      <c r="A4369" s="10" t="s">
        <v>193</v>
      </c>
      <c r="B4369" s="10">
        <v>534464</v>
      </c>
      <c r="C4369" s="10">
        <v>21743</v>
      </c>
      <c r="D4369" s="10" t="s">
        <v>194</v>
      </c>
      <c r="E4369" s="10" t="s">
        <v>180</v>
      </c>
      <c r="F4369" s="10" t="s">
        <v>195</v>
      </c>
      <c r="G4369" s="10" t="s">
        <v>196</v>
      </c>
      <c r="H4369" s="10" t="s">
        <v>6268</v>
      </c>
      <c r="I4369" s="10" t="s">
        <v>88</v>
      </c>
      <c r="J4369" s="10" t="str">
        <f t="shared" si="68"/>
        <v>534464-AUTOMOTIVO CONSTITUCION</v>
      </c>
    </row>
    <row r="4370" spans="1:10">
      <c r="A4370" s="10" t="s">
        <v>120</v>
      </c>
      <c r="B4370" s="10">
        <v>537223</v>
      </c>
      <c r="C4370" s="10">
        <v>22837</v>
      </c>
      <c r="D4370" s="10" t="s">
        <v>105</v>
      </c>
      <c r="E4370" s="10" t="s">
        <v>35</v>
      </c>
      <c r="F4370" s="10" t="s">
        <v>122</v>
      </c>
      <c r="G4370" s="10" t="s">
        <v>781</v>
      </c>
      <c r="H4370" s="10" t="s">
        <v>363</v>
      </c>
      <c r="I4370" s="10" t="s">
        <v>107</v>
      </c>
      <c r="J4370" s="10" t="str">
        <f t="shared" si="68"/>
        <v>537223-BENITO JUAREZ</v>
      </c>
    </row>
    <row r="4371" spans="1:10">
      <c r="A4371" s="10" t="s">
        <v>562</v>
      </c>
      <c r="B4371" s="10">
        <v>536276</v>
      </c>
      <c r="C4371" s="10">
        <v>32384</v>
      </c>
      <c r="D4371" s="10" t="s">
        <v>253</v>
      </c>
      <c r="E4371" s="10" t="s">
        <v>180</v>
      </c>
      <c r="F4371" s="10" t="s">
        <v>444</v>
      </c>
      <c r="G4371" s="10" t="s">
        <v>564</v>
      </c>
      <c r="H4371" s="10" t="s">
        <v>5697</v>
      </c>
      <c r="I4371" s="10" t="s">
        <v>256</v>
      </c>
      <c r="J4371" s="10" t="str">
        <f t="shared" si="68"/>
        <v>536276-VILLAS DE SATELITE</v>
      </c>
    </row>
    <row r="4372" spans="1:10">
      <c r="A4372" s="10" t="s">
        <v>371</v>
      </c>
      <c r="B4372" s="10">
        <v>537699</v>
      </c>
      <c r="C4372" s="10">
        <v>31832</v>
      </c>
      <c r="D4372" s="10" t="s">
        <v>84</v>
      </c>
      <c r="E4372" s="10" t="s">
        <v>180</v>
      </c>
      <c r="F4372" s="10" t="s">
        <v>181</v>
      </c>
      <c r="G4372" s="10" t="s">
        <v>372</v>
      </c>
      <c r="H4372" s="10" t="s">
        <v>6269</v>
      </c>
      <c r="I4372" s="10" t="s">
        <v>88</v>
      </c>
      <c r="J4372" s="10" t="str">
        <f t="shared" si="68"/>
        <v>537699-BODEGA HERMOSILLO</v>
      </c>
    </row>
    <row r="4373" spans="1:10">
      <c r="A4373" s="10" t="s">
        <v>24</v>
      </c>
      <c r="B4373" s="10">
        <v>531130</v>
      </c>
      <c r="C4373" s="10">
        <v>4284</v>
      </c>
      <c r="D4373" s="10" t="s">
        <v>263</v>
      </c>
      <c r="E4373" s="10" t="s">
        <v>91</v>
      </c>
      <c r="F4373" s="10" t="s">
        <v>143</v>
      </c>
      <c r="G4373" s="10" t="s">
        <v>168</v>
      </c>
      <c r="H4373" s="10" t="s">
        <v>4202</v>
      </c>
      <c r="I4373" s="10" t="s">
        <v>155</v>
      </c>
      <c r="J4373" s="10" t="str">
        <f t="shared" si="68"/>
        <v>531130-ORIENTAL</v>
      </c>
    </row>
    <row r="4374" spans="1:10">
      <c r="A4374" s="10" t="s">
        <v>71</v>
      </c>
      <c r="B4374" s="10">
        <v>531817</v>
      </c>
      <c r="C4374" s="10">
        <v>42536</v>
      </c>
      <c r="D4374" s="10" t="s">
        <v>1396</v>
      </c>
      <c r="E4374" s="10" t="s">
        <v>44</v>
      </c>
      <c r="F4374" s="10" t="s">
        <v>45</v>
      </c>
      <c r="G4374" s="10" t="s">
        <v>73</v>
      </c>
      <c r="H4374" s="10" t="s">
        <v>4012</v>
      </c>
      <c r="I4374" s="10" t="s">
        <v>1398</v>
      </c>
      <c r="J4374" s="10" t="str">
        <f t="shared" si="68"/>
        <v>531817-PINTURAS COMEX COLEGIO 2</v>
      </c>
    </row>
    <row r="4375" spans="1:10">
      <c r="A4375" s="10" t="s">
        <v>83</v>
      </c>
      <c r="B4375" s="10">
        <v>535925</v>
      </c>
      <c r="C4375" s="10">
        <v>32297</v>
      </c>
      <c r="D4375" s="10" t="s">
        <v>263</v>
      </c>
      <c r="E4375" s="10" t="s">
        <v>44</v>
      </c>
      <c r="F4375" s="10" t="s">
        <v>66</v>
      </c>
      <c r="G4375" s="10" t="s">
        <v>808</v>
      </c>
      <c r="H4375" s="10" t="s">
        <v>1142</v>
      </c>
      <c r="I4375" s="10" t="s">
        <v>155</v>
      </c>
      <c r="J4375" s="10" t="str">
        <f t="shared" si="68"/>
        <v>535925-OLMECA</v>
      </c>
    </row>
    <row r="4376" spans="1:10">
      <c r="A4376" s="10" t="s">
        <v>114</v>
      </c>
      <c r="B4376" s="10">
        <v>530838</v>
      </c>
      <c r="C4376" s="10">
        <v>22135</v>
      </c>
      <c r="D4376" s="10" t="s">
        <v>1418</v>
      </c>
      <c r="E4376" s="10" t="s">
        <v>35</v>
      </c>
      <c r="F4376" s="10" t="s">
        <v>116</v>
      </c>
      <c r="G4376" s="10" t="s">
        <v>488</v>
      </c>
      <c r="H4376" s="10" t="s">
        <v>1027</v>
      </c>
      <c r="I4376" s="10" t="s">
        <v>1419</v>
      </c>
      <c r="J4376" s="10" t="str">
        <f t="shared" si="68"/>
        <v>530838-BOULEVARD</v>
      </c>
    </row>
    <row r="4377" spans="1:10">
      <c r="A4377" s="10" t="s">
        <v>114</v>
      </c>
      <c r="B4377" s="10">
        <v>532441</v>
      </c>
      <c r="C4377" s="10">
        <v>42276</v>
      </c>
      <c r="D4377" s="10" t="s">
        <v>4015</v>
      </c>
      <c r="E4377" s="10" t="s">
        <v>35</v>
      </c>
      <c r="F4377" s="10" t="s">
        <v>116</v>
      </c>
      <c r="G4377" s="10" t="s">
        <v>488</v>
      </c>
      <c r="H4377" s="10" t="s">
        <v>4016</v>
      </c>
      <c r="I4377" s="10" t="s">
        <v>4017</v>
      </c>
      <c r="J4377" s="10" t="str">
        <f t="shared" si="68"/>
        <v>532441-COMEX SAN DIEGO</v>
      </c>
    </row>
    <row r="4378" spans="1:10">
      <c r="A4378" s="10" t="s">
        <v>77</v>
      </c>
      <c r="B4378" s="10">
        <v>531241</v>
      </c>
      <c r="C4378" s="10">
        <v>7703</v>
      </c>
      <c r="D4378" s="10" t="s">
        <v>333</v>
      </c>
      <c r="E4378" s="10" t="s">
        <v>26</v>
      </c>
      <c r="F4378" s="10" t="s">
        <v>127</v>
      </c>
      <c r="G4378" s="10" t="s">
        <v>334</v>
      </c>
      <c r="H4378" s="10" t="s">
        <v>4014</v>
      </c>
      <c r="I4378" s="10" t="s">
        <v>336</v>
      </c>
      <c r="J4378" s="10" t="str">
        <f t="shared" si="68"/>
        <v>531241-LA MORENA</v>
      </c>
    </row>
    <row r="4379" spans="1:10">
      <c r="A4379" s="10" t="s">
        <v>64</v>
      </c>
      <c r="B4379" s="10">
        <v>537644</v>
      </c>
      <c r="C4379" s="10">
        <v>32687</v>
      </c>
      <c r="D4379" s="10" t="s">
        <v>962</v>
      </c>
      <c r="E4379" s="10" t="s">
        <v>44</v>
      </c>
      <c r="F4379" s="10" t="s">
        <v>66</v>
      </c>
      <c r="G4379" s="10" t="s">
        <v>272</v>
      </c>
      <c r="H4379" s="10" t="s">
        <v>4124</v>
      </c>
      <c r="I4379" s="10" t="s">
        <v>964</v>
      </c>
      <c r="J4379" s="10" t="str">
        <f t="shared" si="68"/>
        <v>537644-SANTA ELENA</v>
      </c>
    </row>
    <row r="4380" spans="1:10">
      <c r="A4380" s="10" t="s">
        <v>178</v>
      </c>
      <c r="B4380" s="10">
        <v>535308</v>
      </c>
      <c r="C4380" s="10">
        <v>32108</v>
      </c>
      <c r="D4380" s="10" t="s">
        <v>204</v>
      </c>
      <c r="E4380" s="10" t="s">
        <v>180</v>
      </c>
      <c r="F4380" s="10" t="s">
        <v>181</v>
      </c>
      <c r="G4380" s="10" t="s">
        <v>205</v>
      </c>
      <c r="H4380" s="10" t="s">
        <v>4019</v>
      </c>
      <c r="I4380" s="10" t="s">
        <v>206</v>
      </c>
      <c r="J4380" s="10" t="str">
        <f t="shared" si="68"/>
        <v>535308-VIDAURRI</v>
      </c>
    </row>
    <row r="4381" spans="1:10">
      <c r="A4381" s="10" t="s">
        <v>24</v>
      </c>
      <c r="B4381" s="10">
        <v>532672</v>
      </c>
      <c r="C4381" s="10">
        <v>7587</v>
      </c>
      <c r="D4381" s="10" t="s">
        <v>5778</v>
      </c>
      <c r="E4381" s="10" t="s">
        <v>26</v>
      </c>
      <c r="F4381" s="10" t="s">
        <v>27</v>
      </c>
      <c r="G4381" s="10" t="s">
        <v>296</v>
      </c>
      <c r="H4381" s="10" t="s">
        <v>3412</v>
      </c>
      <c r="I4381" s="10" t="s">
        <v>5779</v>
      </c>
      <c r="J4381" s="10" t="str">
        <f t="shared" si="68"/>
        <v>532672-LOMAS DE ZARAGOZA</v>
      </c>
    </row>
    <row r="4382" spans="1:10">
      <c r="A4382" s="10" t="s">
        <v>24</v>
      </c>
      <c r="B4382" s="10">
        <v>537063</v>
      </c>
      <c r="C4382" s="10">
        <v>4600</v>
      </c>
      <c r="D4382" s="10" t="s">
        <v>2199</v>
      </c>
      <c r="E4382" s="10" t="s">
        <v>91</v>
      </c>
      <c r="F4382" s="10" t="s">
        <v>143</v>
      </c>
      <c r="G4382" s="10" t="s">
        <v>360</v>
      </c>
      <c r="H4382" s="10" t="s">
        <v>2200</v>
      </c>
      <c r="I4382" s="10" t="s">
        <v>2201</v>
      </c>
      <c r="J4382" s="10" t="str">
        <f t="shared" si="68"/>
        <v>537063-COMEX SAN ISIDRO</v>
      </c>
    </row>
    <row r="4383" spans="1:10">
      <c r="A4383" s="10" t="s">
        <v>237</v>
      </c>
      <c r="B4383" s="10">
        <v>537779</v>
      </c>
      <c r="C4383" s="10">
        <v>22926</v>
      </c>
      <c r="D4383" s="10" t="s">
        <v>174</v>
      </c>
      <c r="E4383" s="10" t="s">
        <v>35</v>
      </c>
      <c r="F4383" s="10" t="s">
        <v>36</v>
      </c>
      <c r="G4383" s="10" t="s">
        <v>175</v>
      </c>
      <c r="H4383" s="10" t="s">
        <v>4021</v>
      </c>
      <c r="I4383" s="10" t="s">
        <v>177</v>
      </c>
      <c r="J4383" s="10" t="str">
        <f t="shared" si="68"/>
        <v>537779-SAN VICENTE 2</v>
      </c>
    </row>
    <row r="4384" spans="1:10">
      <c r="A4384" s="10" t="s">
        <v>83</v>
      </c>
      <c r="B4384" s="10">
        <v>533608</v>
      </c>
      <c r="C4384" s="10">
        <v>41836</v>
      </c>
      <c r="D4384" s="10" t="s">
        <v>253</v>
      </c>
      <c r="E4384" s="10" t="s">
        <v>44</v>
      </c>
      <c r="F4384" s="10" t="s">
        <v>66</v>
      </c>
      <c r="G4384" s="10" t="s">
        <v>254</v>
      </c>
      <c r="H4384" s="10" t="s">
        <v>3355</v>
      </c>
      <c r="I4384" s="10" t="s">
        <v>256</v>
      </c>
      <c r="J4384" s="10" t="str">
        <f t="shared" si="68"/>
        <v>533608-AVILA CAMACHO</v>
      </c>
    </row>
    <row r="4385" spans="1:10">
      <c r="A4385" s="10" t="s">
        <v>24</v>
      </c>
      <c r="B4385" s="10">
        <v>538645</v>
      </c>
      <c r="C4385" s="10">
        <v>4756</v>
      </c>
      <c r="D4385" s="10" t="s">
        <v>665</v>
      </c>
      <c r="E4385" s="10" t="s">
        <v>91</v>
      </c>
      <c r="F4385" s="10" t="s">
        <v>92</v>
      </c>
      <c r="G4385" s="10" t="s">
        <v>284</v>
      </c>
      <c r="H4385" s="10" t="s">
        <v>4024</v>
      </c>
      <c r="I4385" s="10" t="s">
        <v>667</v>
      </c>
      <c r="J4385" s="10" t="str">
        <f t="shared" si="68"/>
        <v>538645-NIÑO PERDIDO</v>
      </c>
    </row>
    <row r="4386" spans="1:10">
      <c r="A4386" s="10" t="s">
        <v>24</v>
      </c>
      <c r="B4386" s="10">
        <v>536454</v>
      </c>
      <c r="C4386" s="10">
        <v>7855</v>
      </c>
      <c r="D4386" s="10" t="s">
        <v>337</v>
      </c>
      <c r="E4386" s="10" t="s">
        <v>26</v>
      </c>
      <c r="F4386" s="10" t="s">
        <v>127</v>
      </c>
      <c r="G4386" s="10" t="s">
        <v>300</v>
      </c>
      <c r="H4386" s="10" t="s">
        <v>6000</v>
      </c>
      <c r="I4386" s="10" t="s">
        <v>339</v>
      </c>
      <c r="J4386" s="10" t="str">
        <f t="shared" si="68"/>
        <v>536454-COMEX LA PASTORA</v>
      </c>
    </row>
    <row r="4387" spans="1:10">
      <c r="A4387" s="10" t="s">
        <v>442</v>
      </c>
      <c r="B4387" s="10">
        <v>532769</v>
      </c>
      <c r="C4387" s="10">
        <v>30749</v>
      </c>
      <c r="D4387" s="10" t="s">
        <v>1475</v>
      </c>
      <c r="E4387" s="10" t="s">
        <v>180</v>
      </c>
      <c r="F4387" s="10" t="s">
        <v>444</v>
      </c>
      <c r="G4387" s="10" t="s">
        <v>704</v>
      </c>
      <c r="H4387" s="10" t="s">
        <v>44</v>
      </c>
      <c r="I4387" s="10" t="s">
        <v>1477</v>
      </c>
      <c r="J4387" s="10" t="str">
        <f t="shared" si="68"/>
        <v>532769-NORTE</v>
      </c>
    </row>
    <row r="4388" spans="1:10">
      <c r="A4388" s="10" t="s">
        <v>33</v>
      </c>
      <c r="B4388" s="10">
        <v>537652</v>
      </c>
      <c r="C4388" s="10">
        <v>22911</v>
      </c>
      <c r="D4388" s="10" t="s">
        <v>4022</v>
      </c>
      <c r="E4388" s="10" t="s">
        <v>35</v>
      </c>
      <c r="F4388" s="10" t="s">
        <v>36</v>
      </c>
      <c r="G4388" s="10" t="s">
        <v>37</v>
      </c>
      <c r="H4388" s="10" t="s">
        <v>4023</v>
      </c>
      <c r="I4388" s="10" t="s">
        <v>4022</v>
      </c>
      <c r="J4388" s="10" t="str">
        <f t="shared" si="68"/>
        <v>537652-SAN GABRIEL</v>
      </c>
    </row>
    <row r="4389" spans="1:10">
      <c r="A4389" s="10" t="s">
        <v>77</v>
      </c>
      <c r="B4389" s="10">
        <v>538755</v>
      </c>
      <c r="C4389" s="10">
        <v>4790</v>
      </c>
      <c r="D4389" s="10" t="s">
        <v>1267</v>
      </c>
      <c r="E4389" s="10" t="s">
        <v>91</v>
      </c>
      <c r="F4389" s="10" t="s">
        <v>311</v>
      </c>
      <c r="G4389" s="10" t="s">
        <v>485</v>
      </c>
      <c r="H4389" s="10" t="s">
        <v>4028</v>
      </c>
      <c r="I4389" s="10" t="s">
        <v>1269</v>
      </c>
      <c r="J4389" s="10" t="str">
        <f t="shared" si="68"/>
        <v>538755-PLAZA SAN ANGEL</v>
      </c>
    </row>
    <row r="4390" spans="1:10">
      <c r="A4390" s="10" t="s">
        <v>77</v>
      </c>
      <c r="B4390" s="10">
        <v>534206</v>
      </c>
      <c r="C4390" s="10">
        <v>7560</v>
      </c>
      <c r="D4390" s="10" t="s">
        <v>646</v>
      </c>
      <c r="E4390" s="10" t="s">
        <v>26</v>
      </c>
      <c r="F4390" s="10" t="s">
        <v>127</v>
      </c>
      <c r="G4390" s="10" t="s">
        <v>128</v>
      </c>
      <c r="H4390" s="10" t="s">
        <v>4027</v>
      </c>
      <c r="I4390" s="10" t="s">
        <v>648</v>
      </c>
      <c r="J4390" s="10" t="str">
        <f t="shared" si="68"/>
        <v>534206-XOMETLA</v>
      </c>
    </row>
    <row r="4391" spans="1:10">
      <c r="A4391" s="10" t="s">
        <v>324</v>
      </c>
      <c r="B4391" s="10">
        <v>538250</v>
      </c>
      <c r="C4391" s="10">
        <v>32803</v>
      </c>
      <c r="D4391" s="10" t="s">
        <v>1100</v>
      </c>
      <c r="E4391" s="10" t="s">
        <v>44</v>
      </c>
      <c r="F4391" s="10" t="s">
        <v>45</v>
      </c>
      <c r="G4391" s="10" t="s">
        <v>326</v>
      </c>
      <c r="H4391" s="10" t="s">
        <v>851</v>
      </c>
      <c r="I4391" s="10" t="s">
        <v>69</v>
      </c>
      <c r="J4391" s="10" t="str">
        <f t="shared" si="68"/>
        <v>538250-REVOLUCION</v>
      </c>
    </row>
    <row r="4392" spans="1:10">
      <c r="A4392" s="10" t="s">
        <v>156</v>
      </c>
      <c r="B4392" s="10">
        <v>538228</v>
      </c>
      <c r="C4392" s="10">
        <v>43548</v>
      </c>
      <c r="D4392" s="10" t="s">
        <v>1671</v>
      </c>
      <c r="E4392" s="10" t="s">
        <v>52</v>
      </c>
      <c r="F4392" s="10" t="s">
        <v>60</v>
      </c>
      <c r="G4392" s="10" t="s">
        <v>158</v>
      </c>
      <c r="H4392" s="10" t="s">
        <v>2277</v>
      </c>
      <c r="I4392" s="10" t="s">
        <v>827</v>
      </c>
      <c r="J4392" s="10" t="str">
        <f t="shared" si="68"/>
        <v>538228-IZAMAL</v>
      </c>
    </row>
    <row r="4393" spans="1:10">
      <c r="A4393" s="10" t="s">
        <v>33</v>
      </c>
      <c r="B4393" s="10">
        <v>531898</v>
      </c>
      <c r="C4393" s="10">
        <v>22023</v>
      </c>
      <c r="D4393" s="10" t="s">
        <v>392</v>
      </c>
      <c r="E4393" s="10" t="s">
        <v>35</v>
      </c>
      <c r="F4393" s="10" t="s">
        <v>97</v>
      </c>
      <c r="G4393" s="10" t="s">
        <v>393</v>
      </c>
      <c r="H4393" s="10" t="s">
        <v>2495</v>
      </c>
      <c r="I4393" s="10" t="s">
        <v>395</v>
      </c>
      <c r="J4393" s="10" t="str">
        <f t="shared" si="68"/>
        <v>531898-REPUBLICA</v>
      </c>
    </row>
    <row r="4394" spans="1:10">
      <c r="A4394" s="10" t="s">
        <v>33</v>
      </c>
      <c r="B4394" s="10">
        <v>538050</v>
      </c>
      <c r="C4394" s="10">
        <v>22980</v>
      </c>
      <c r="D4394" s="10" t="s">
        <v>147</v>
      </c>
      <c r="E4394" s="10" t="s">
        <v>35</v>
      </c>
      <c r="F4394" s="10" t="s">
        <v>97</v>
      </c>
      <c r="G4394" s="10" t="s">
        <v>98</v>
      </c>
      <c r="H4394" s="10" t="s">
        <v>2777</v>
      </c>
      <c r="I4394" s="10" t="s">
        <v>149</v>
      </c>
      <c r="J4394" s="10" t="str">
        <f t="shared" si="68"/>
        <v>538050-MINA</v>
      </c>
    </row>
    <row r="4395" spans="1:10">
      <c r="A4395" s="10" t="s">
        <v>262</v>
      </c>
      <c r="B4395" s="10">
        <v>532883</v>
      </c>
      <c r="C4395" s="10">
        <v>32041</v>
      </c>
      <c r="D4395" s="10" t="s">
        <v>263</v>
      </c>
      <c r="E4395" s="10" t="s">
        <v>52</v>
      </c>
      <c r="F4395" s="10" t="s">
        <v>85</v>
      </c>
      <c r="G4395" s="10" t="s">
        <v>264</v>
      </c>
      <c r="H4395" s="10" t="s">
        <v>4031</v>
      </c>
      <c r="I4395" s="10" t="s">
        <v>155</v>
      </c>
      <c r="J4395" s="10" t="str">
        <f t="shared" si="68"/>
        <v>532883-CORONANGO</v>
      </c>
    </row>
    <row r="4396" spans="1:10">
      <c r="A4396" s="10" t="s">
        <v>240</v>
      </c>
      <c r="B4396" s="10">
        <v>530809</v>
      </c>
      <c r="C4396" s="10">
        <v>40307</v>
      </c>
      <c r="D4396" s="10" t="s">
        <v>361</v>
      </c>
      <c r="E4396" s="10" t="s">
        <v>26</v>
      </c>
      <c r="F4396" s="10" t="s">
        <v>223</v>
      </c>
      <c r="G4396" s="10" t="s">
        <v>630</v>
      </c>
      <c r="H4396" s="10" t="s">
        <v>4029</v>
      </c>
      <c r="I4396" s="10" t="s">
        <v>364</v>
      </c>
      <c r="J4396" s="10" t="str">
        <f t="shared" si="68"/>
        <v>530809-ARBOL</v>
      </c>
    </row>
    <row r="4397" spans="1:10">
      <c r="A4397" s="10" t="s">
        <v>262</v>
      </c>
      <c r="B4397" s="10">
        <v>531067</v>
      </c>
      <c r="C4397" s="10">
        <v>32041</v>
      </c>
      <c r="D4397" s="10" t="s">
        <v>263</v>
      </c>
      <c r="E4397" s="10" t="s">
        <v>52</v>
      </c>
      <c r="F4397" s="10" t="s">
        <v>85</v>
      </c>
      <c r="G4397" s="10" t="s">
        <v>264</v>
      </c>
      <c r="H4397" s="10" t="s">
        <v>4030</v>
      </c>
      <c r="I4397" s="10" t="s">
        <v>155</v>
      </c>
      <c r="J4397" s="10" t="str">
        <f t="shared" si="68"/>
        <v>531067-HERMANOS SERDAN</v>
      </c>
    </row>
    <row r="4398" spans="1:10">
      <c r="A4398" s="10" t="s">
        <v>77</v>
      </c>
      <c r="B4398" s="10">
        <v>533505</v>
      </c>
      <c r="C4398" s="10">
        <v>7700</v>
      </c>
      <c r="D4398" s="10" t="s">
        <v>333</v>
      </c>
      <c r="E4398" s="10" t="s">
        <v>26</v>
      </c>
      <c r="F4398" s="10" t="s">
        <v>127</v>
      </c>
      <c r="G4398" s="10" t="s">
        <v>334</v>
      </c>
      <c r="H4398" s="10" t="s">
        <v>4032</v>
      </c>
      <c r="I4398" s="10" t="s">
        <v>336</v>
      </c>
      <c r="J4398" s="10" t="str">
        <f t="shared" si="68"/>
        <v>533505-PUENTES</v>
      </c>
    </row>
    <row r="4399" spans="1:10">
      <c r="A4399" s="10" t="s">
        <v>24</v>
      </c>
      <c r="B4399" s="10">
        <v>532396</v>
      </c>
      <c r="C4399" s="10">
        <v>4061</v>
      </c>
      <c r="D4399" s="10" t="s">
        <v>454</v>
      </c>
      <c r="E4399" s="10" t="s">
        <v>26</v>
      </c>
      <c r="F4399" s="10" t="s">
        <v>27</v>
      </c>
      <c r="G4399" s="10" t="s">
        <v>139</v>
      </c>
      <c r="H4399" s="10" t="s">
        <v>4033</v>
      </c>
      <c r="I4399" s="10" t="s">
        <v>456</v>
      </c>
      <c r="J4399" s="10" t="str">
        <f t="shared" si="68"/>
        <v>532396-PINTURAS ALCEN TAMAULIPAS</v>
      </c>
    </row>
    <row r="4400" spans="1:10">
      <c r="A4400" s="10" t="s">
        <v>24</v>
      </c>
      <c r="B4400" s="10">
        <v>536533</v>
      </c>
      <c r="C4400" s="10">
        <v>7869</v>
      </c>
      <c r="D4400" s="10" t="s">
        <v>5516</v>
      </c>
      <c r="E4400" s="10" t="s">
        <v>91</v>
      </c>
      <c r="F4400" s="10" t="s">
        <v>92</v>
      </c>
      <c r="G4400" s="10" t="s">
        <v>1007</v>
      </c>
      <c r="H4400" s="10" t="s">
        <v>5999</v>
      </c>
      <c r="I4400" s="10" t="s">
        <v>550</v>
      </c>
      <c r="J4400" s="10" t="str">
        <f t="shared" si="68"/>
        <v>536533-NORTE 182</v>
      </c>
    </row>
    <row r="4401" spans="1:10">
      <c r="A4401" s="10" t="s">
        <v>42</v>
      </c>
      <c r="B4401" s="10">
        <v>537755</v>
      </c>
      <c r="C4401" s="10">
        <v>43229</v>
      </c>
      <c r="D4401" s="10" t="s">
        <v>115</v>
      </c>
      <c r="E4401" s="10" t="s">
        <v>35</v>
      </c>
      <c r="F4401" s="10" t="s">
        <v>116</v>
      </c>
      <c r="G4401" s="10" t="s">
        <v>292</v>
      </c>
      <c r="H4401" s="10" t="s">
        <v>4034</v>
      </c>
      <c r="I4401" s="10" t="s">
        <v>119</v>
      </c>
      <c r="J4401" s="10" t="str">
        <f t="shared" si="68"/>
        <v>537755-PINTURAS Y RECUBRIMIENTOS DE QUERETARO LA SOLANA</v>
      </c>
    </row>
    <row r="4402" spans="1:10">
      <c r="A4402" s="10" t="s">
        <v>178</v>
      </c>
      <c r="B4402" s="10">
        <v>535513</v>
      </c>
      <c r="C4402" s="10">
        <v>32214</v>
      </c>
      <c r="D4402" s="10" t="s">
        <v>179</v>
      </c>
      <c r="E4402" s="10" t="s">
        <v>180</v>
      </c>
      <c r="F4402" s="10" t="s">
        <v>181</v>
      </c>
      <c r="G4402" s="10" t="s">
        <v>182</v>
      </c>
      <c r="H4402" s="10" t="s">
        <v>229</v>
      </c>
      <c r="I4402" s="10" t="s">
        <v>184</v>
      </c>
      <c r="J4402" s="10" t="str">
        <f t="shared" si="68"/>
        <v>535513-MADERO</v>
      </c>
    </row>
    <row r="4403" spans="1:10">
      <c r="A4403" s="10" t="s">
        <v>442</v>
      </c>
      <c r="B4403" s="10">
        <v>539112</v>
      </c>
      <c r="C4403" s="10">
        <v>43776</v>
      </c>
      <c r="D4403" s="10" t="s">
        <v>6632</v>
      </c>
      <c r="E4403" s="10" t="s">
        <v>180</v>
      </c>
      <c r="F4403" s="10" t="s">
        <v>444</v>
      </c>
      <c r="G4403" s="10" t="s">
        <v>704</v>
      </c>
      <c r="H4403" s="10" t="s">
        <v>1697</v>
      </c>
      <c r="I4403" s="10" t="s">
        <v>6633</v>
      </c>
      <c r="J4403" s="10" t="str">
        <f t="shared" si="68"/>
        <v>539112-ORTIZ MENA</v>
      </c>
    </row>
    <row r="4404" spans="1:10">
      <c r="A4404" s="10" t="s">
        <v>365</v>
      </c>
      <c r="B4404" s="10">
        <v>538913</v>
      </c>
      <c r="C4404" s="10">
        <v>32883</v>
      </c>
      <c r="D4404" s="10" t="s">
        <v>366</v>
      </c>
      <c r="E4404" s="10" t="s">
        <v>44</v>
      </c>
      <c r="F4404" s="10" t="s">
        <v>45</v>
      </c>
      <c r="G4404" s="10" t="s">
        <v>187</v>
      </c>
      <c r="H4404" s="10" t="s">
        <v>367</v>
      </c>
      <c r="I4404" s="10" t="s">
        <v>364</v>
      </c>
      <c r="J4404" s="10" t="str">
        <f t="shared" si="68"/>
        <v>538913-PURISIMA</v>
      </c>
    </row>
    <row r="4405" spans="1:10">
      <c r="A4405" s="10" t="s">
        <v>58</v>
      </c>
      <c r="B4405" s="10">
        <v>535899</v>
      </c>
      <c r="C4405" s="10">
        <v>42652</v>
      </c>
      <c r="D4405" s="10" t="s">
        <v>231</v>
      </c>
      <c r="E4405" s="10" t="s">
        <v>52</v>
      </c>
      <c r="F4405" s="10" t="s">
        <v>152</v>
      </c>
      <c r="G4405" s="10" t="s">
        <v>232</v>
      </c>
      <c r="H4405" s="10" t="s">
        <v>4035</v>
      </c>
      <c r="I4405" s="10" t="s">
        <v>234</v>
      </c>
      <c r="J4405" s="10" t="str">
        <f t="shared" si="68"/>
        <v>535899-COMEX BOQUERON</v>
      </c>
    </row>
    <row r="4406" spans="1:10">
      <c r="A4406" s="10" t="s">
        <v>24</v>
      </c>
      <c r="B4406" s="10">
        <v>537886</v>
      </c>
      <c r="C4406" s="10">
        <v>8028</v>
      </c>
      <c r="D4406" s="10" t="s">
        <v>1990</v>
      </c>
      <c r="E4406" s="10" t="s">
        <v>26</v>
      </c>
      <c r="F4406" s="10" t="s">
        <v>127</v>
      </c>
      <c r="G4406" s="10" t="s">
        <v>300</v>
      </c>
      <c r="H4406" s="10" t="s">
        <v>2374</v>
      </c>
      <c r="I4406" s="10" t="s">
        <v>1992</v>
      </c>
      <c r="J4406" s="10" t="str">
        <f t="shared" si="68"/>
        <v>537886-COMEX VILLA DE ARAGON</v>
      </c>
    </row>
    <row r="4407" spans="1:10">
      <c r="A4407" s="10" t="s">
        <v>77</v>
      </c>
      <c r="B4407" s="10">
        <v>530227</v>
      </c>
      <c r="C4407" s="10">
        <v>2507</v>
      </c>
      <c r="D4407" s="10" t="s">
        <v>3132</v>
      </c>
      <c r="E4407" s="10" t="s">
        <v>91</v>
      </c>
      <c r="F4407" s="10" t="s">
        <v>143</v>
      </c>
      <c r="G4407" s="10" t="s">
        <v>144</v>
      </c>
      <c r="H4407" s="10" t="s">
        <v>3133</v>
      </c>
      <c r="I4407" s="10" t="s">
        <v>3134</v>
      </c>
      <c r="J4407" s="10" t="str">
        <f t="shared" si="68"/>
        <v>530227-SANTANDER</v>
      </c>
    </row>
    <row r="4408" spans="1:10">
      <c r="A4408" s="10" t="s">
        <v>190</v>
      </c>
      <c r="B4408" s="10">
        <v>537554</v>
      </c>
      <c r="C4408" s="10">
        <v>22891</v>
      </c>
      <c r="D4408" s="10" t="s">
        <v>174</v>
      </c>
      <c r="E4408" s="10" t="s">
        <v>35</v>
      </c>
      <c r="F4408" s="10" t="s">
        <v>36</v>
      </c>
      <c r="G4408" s="10" t="s">
        <v>191</v>
      </c>
      <c r="H4408" s="10" t="s">
        <v>202</v>
      </c>
      <c r="I4408" s="10" t="s">
        <v>177</v>
      </c>
      <c r="J4408" s="10" t="str">
        <f t="shared" si="68"/>
        <v>537554-SANTIAGO</v>
      </c>
    </row>
    <row r="4409" spans="1:10">
      <c r="A4409" s="10" t="s">
        <v>64</v>
      </c>
      <c r="B4409" s="10">
        <v>535165</v>
      </c>
      <c r="C4409" s="10">
        <v>32019</v>
      </c>
      <c r="D4409" s="10" t="s">
        <v>632</v>
      </c>
      <c r="E4409" s="10" t="s">
        <v>44</v>
      </c>
      <c r="F4409" s="10" t="s">
        <v>66</v>
      </c>
      <c r="G4409" s="10" t="s">
        <v>633</v>
      </c>
      <c r="H4409" s="10" t="s">
        <v>4037</v>
      </c>
      <c r="I4409" s="10" t="s">
        <v>635</v>
      </c>
      <c r="J4409" s="10" t="str">
        <f t="shared" si="68"/>
        <v>535165-LOS MORALES</v>
      </c>
    </row>
    <row r="4410" spans="1:10">
      <c r="A4410" s="10" t="s">
        <v>442</v>
      </c>
      <c r="B4410" s="10">
        <v>532702</v>
      </c>
      <c r="C4410" s="10">
        <v>30430</v>
      </c>
      <c r="D4410" s="10" t="s">
        <v>1379</v>
      </c>
      <c r="E4410" s="10" t="s">
        <v>180</v>
      </c>
      <c r="F4410" s="10" t="s">
        <v>444</v>
      </c>
      <c r="G4410" s="10" t="s">
        <v>704</v>
      </c>
      <c r="H4410" s="10" t="s">
        <v>650</v>
      </c>
      <c r="I4410" s="10" t="s">
        <v>1381</v>
      </c>
      <c r="J4410" s="10" t="str">
        <f t="shared" si="68"/>
        <v>532702-MATRIZ</v>
      </c>
    </row>
    <row r="4411" spans="1:10">
      <c r="A4411" s="10" t="s">
        <v>178</v>
      </c>
      <c r="B4411" s="10">
        <v>532612</v>
      </c>
      <c r="C4411" s="10">
        <v>22399</v>
      </c>
      <c r="D4411" s="10" t="s">
        <v>179</v>
      </c>
      <c r="E4411" s="10" t="s">
        <v>180</v>
      </c>
      <c r="F4411" s="10" t="s">
        <v>181</v>
      </c>
      <c r="G4411" s="10" t="s">
        <v>182</v>
      </c>
      <c r="H4411" s="10" t="s">
        <v>851</v>
      </c>
      <c r="I4411" s="10" t="s">
        <v>184</v>
      </c>
      <c r="J4411" s="10" t="str">
        <f t="shared" si="68"/>
        <v>532612-REVOLUCION</v>
      </c>
    </row>
    <row r="4412" spans="1:10">
      <c r="A4412" s="10" t="s">
        <v>24</v>
      </c>
      <c r="B4412" s="10">
        <v>531951</v>
      </c>
      <c r="C4412" s="10">
        <v>7647</v>
      </c>
      <c r="D4412" s="10" t="s">
        <v>1990</v>
      </c>
      <c r="E4412" s="10" t="s">
        <v>26</v>
      </c>
      <c r="F4412" s="10" t="s">
        <v>127</v>
      </c>
      <c r="G4412" s="10" t="s">
        <v>300</v>
      </c>
      <c r="H4412" s="10" t="s">
        <v>4040</v>
      </c>
      <c r="I4412" s="10" t="s">
        <v>1992</v>
      </c>
      <c r="J4412" s="10" t="str">
        <f t="shared" si="68"/>
        <v>531951-SUCURSAL 412</v>
      </c>
    </row>
    <row r="4413" spans="1:10">
      <c r="A4413" s="10" t="s">
        <v>83</v>
      </c>
      <c r="B4413" s="10">
        <v>530972</v>
      </c>
      <c r="C4413" s="10">
        <v>41936</v>
      </c>
      <c r="D4413" s="10" t="s">
        <v>84</v>
      </c>
      <c r="E4413" s="10" t="s">
        <v>52</v>
      </c>
      <c r="F4413" s="10" t="s">
        <v>85</v>
      </c>
      <c r="G4413" s="10" t="s">
        <v>86</v>
      </c>
      <c r="H4413" s="10" t="s">
        <v>2205</v>
      </c>
      <c r="I4413" s="10" t="s">
        <v>88</v>
      </c>
      <c r="J4413" s="10" t="str">
        <f t="shared" si="68"/>
        <v>530972-BANDERILLA</v>
      </c>
    </row>
    <row r="4414" spans="1:10">
      <c r="A4414" s="10" t="s">
        <v>33</v>
      </c>
      <c r="B4414" s="10">
        <v>538683</v>
      </c>
      <c r="C4414" s="10">
        <v>23048</v>
      </c>
      <c r="D4414" s="10" t="s">
        <v>934</v>
      </c>
      <c r="E4414" s="10" t="s">
        <v>35</v>
      </c>
      <c r="F4414" s="10" t="s">
        <v>36</v>
      </c>
      <c r="G4414" s="10" t="s">
        <v>427</v>
      </c>
      <c r="H4414" s="10" t="s">
        <v>4045</v>
      </c>
      <c r="I4414" s="10" t="s">
        <v>936</v>
      </c>
      <c r="J4414" s="10" t="str">
        <f t="shared" si="68"/>
        <v>538683-ETZATLAN</v>
      </c>
    </row>
    <row r="4415" spans="1:10">
      <c r="A4415" s="10" t="s">
        <v>77</v>
      </c>
      <c r="B4415" s="10">
        <v>531942</v>
      </c>
      <c r="C4415" s="10">
        <v>1515</v>
      </c>
      <c r="D4415" s="10" t="s">
        <v>5516</v>
      </c>
      <c r="E4415" s="10" t="s">
        <v>91</v>
      </c>
      <c r="F4415" s="10" t="s">
        <v>92</v>
      </c>
      <c r="G4415" s="10" t="s">
        <v>284</v>
      </c>
      <c r="H4415" s="10" t="s">
        <v>1662</v>
      </c>
      <c r="I4415" s="10" t="s">
        <v>550</v>
      </c>
      <c r="J4415" s="10" t="str">
        <f t="shared" si="68"/>
        <v>531942-ESMERALDA</v>
      </c>
    </row>
    <row r="4416" spans="1:10">
      <c r="A4416" s="10" t="s">
        <v>77</v>
      </c>
      <c r="B4416" s="10">
        <v>537225</v>
      </c>
      <c r="C4416" s="10">
        <v>43106</v>
      </c>
      <c r="D4416" s="10" t="s">
        <v>5672</v>
      </c>
      <c r="E4416" s="10" t="s">
        <v>91</v>
      </c>
      <c r="F4416" s="10" t="s">
        <v>311</v>
      </c>
      <c r="G4416" s="10" t="s">
        <v>684</v>
      </c>
      <c r="H4416" s="10" t="s">
        <v>1713</v>
      </c>
      <c r="I4416" s="10" t="s">
        <v>5673</v>
      </c>
      <c r="J4416" s="10" t="str">
        <f t="shared" si="68"/>
        <v>537225-LA SURIANA</v>
      </c>
    </row>
    <row r="4417" spans="1:10">
      <c r="A4417" s="10" t="s">
        <v>746</v>
      </c>
      <c r="B4417" s="10">
        <v>539009</v>
      </c>
      <c r="C4417" s="10">
        <v>43734</v>
      </c>
      <c r="D4417" s="10" t="s">
        <v>253</v>
      </c>
      <c r="E4417" s="10" t="s">
        <v>180</v>
      </c>
      <c r="F4417" s="10" t="s">
        <v>444</v>
      </c>
      <c r="G4417" s="10" t="s">
        <v>748</v>
      </c>
      <c r="H4417" s="10" t="s">
        <v>2668</v>
      </c>
      <c r="I4417" s="10" t="s">
        <v>256</v>
      </c>
      <c r="J4417" s="10" t="str">
        <f t="shared" si="68"/>
        <v>539009-PLAZUELA</v>
      </c>
    </row>
    <row r="4418" spans="1:10">
      <c r="A4418" s="10" t="s">
        <v>24</v>
      </c>
      <c r="B4418" s="10">
        <v>538972</v>
      </c>
      <c r="C4418" s="10">
        <v>8182</v>
      </c>
      <c r="D4418" s="10" t="s">
        <v>4211</v>
      </c>
      <c r="E4418" s="10" t="s">
        <v>91</v>
      </c>
      <c r="F4418" s="10" t="s">
        <v>92</v>
      </c>
      <c r="G4418" s="10" t="s">
        <v>1007</v>
      </c>
      <c r="H4418" s="10" t="s">
        <v>1897</v>
      </c>
      <c r="I4418" s="10" t="s">
        <v>5522</v>
      </c>
      <c r="J4418" s="10" t="str">
        <f t="shared" si="68"/>
        <v>538972-COMEX NORTE 182</v>
      </c>
    </row>
    <row r="4419" spans="1:10">
      <c r="A4419" s="10" t="s">
        <v>120</v>
      </c>
      <c r="B4419" s="10">
        <v>536528</v>
      </c>
      <c r="C4419" s="10">
        <v>22720</v>
      </c>
      <c r="D4419" s="10" t="s">
        <v>3317</v>
      </c>
      <c r="E4419" s="10" t="s">
        <v>35</v>
      </c>
      <c r="F4419" s="10" t="s">
        <v>122</v>
      </c>
      <c r="G4419" s="10" t="s">
        <v>493</v>
      </c>
      <c r="H4419" s="10" t="s">
        <v>1027</v>
      </c>
      <c r="I4419" s="10" t="s">
        <v>772</v>
      </c>
      <c r="J4419" s="10" t="str">
        <f t="shared" ref="J4419:J4482" si="69">CONCATENATE(B4419,"-",H4419)</f>
        <v>536528-BOULEVARD</v>
      </c>
    </row>
    <row r="4420" spans="1:10">
      <c r="A4420" s="10" t="s">
        <v>24</v>
      </c>
      <c r="B4420" s="10">
        <v>537385</v>
      </c>
      <c r="C4420" s="10">
        <v>4557</v>
      </c>
      <c r="D4420" s="10" t="s">
        <v>3502</v>
      </c>
      <c r="E4420" s="10" t="s">
        <v>91</v>
      </c>
      <c r="F4420" s="10" t="s">
        <v>92</v>
      </c>
      <c r="G4420" s="10" t="s">
        <v>606</v>
      </c>
      <c r="H4420" s="10" t="s">
        <v>4049</v>
      </c>
      <c r="I4420" s="10" t="s">
        <v>658</v>
      </c>
      <c r="J4420" s="10" t="str">
        <f t="shared" si="69"/>
        <v>537385-GRANJAS</v>
      </c>
    </row>
    <row r="4421" spans="1:10">
      <c r="A4421" s="10" t="s">
        <v>33</v>
      </c>
      <c r="B4421" s="10">
        <v>532290</v>
      </c>
      <c r="C4421" s="10">
        <v>21514</v>
      </c>
      <c r="D4421" s="10" t="s">
        <v>396</v>
      </c>
      <c r="E4421" s="10" t="s">
        <v>35</v>
      </c>
      <c r="F4421" s="10" t="s">
        <v>36</v>
      </c>
      <c r="G4421" s="10" t="s">
        <v>37</v>
      </c>
      <c r="H4421" s="10" t="s">
        <v>4047</v>
      </c>
      <c r="I4421" s="10" t="s">
        <v>398</v>
      </c>
      <c r="J4421" s="10" t="str">
        <f t="shared" si="69"/>
        <v>532290-ZACOALCO</v>
      </c>
    </row>
    <row r="4422" spans="1:10">
      <c r="A4422" s="10" t="s">
        <v>24</v>
      </c>
      <c r="B4422" s="10">
        <v>536722</v>
      </c>
      <c r="C4422" s="10">
        <v>7881</v>
      </c>
      <c r="D4422" s="10" t="s">
        <v>5516</v>
      </c>
      <c r="E4422" s="10" t="s">
        <v>91</v>
      </c>
      <c r="F4422" s="10" t="s">
        <v>92</v>
      </c>
      <c r="G4422" s="10" t="s">
        <v>284</v>
      </c>
      <c r="H4422" s="10" t="s">
        <v>6471</v>
      </c>
      <c r="I4422" s="10" t="s">
        <v>550</v>
      </c>
      <c r="J4422" s="10" t="str">
        <f t="shared" si="69"/>
        <v>536722-COMEX EJERCITO NACIONAL</v>
      </c>
    </row>
    <row r="4423" spans="1:10">
      <c r="A4423" s="10" t="s">
        <v>33</v>
      </c>
      <c r="B4423" s="10">
        <v>533750</v>
      </c>
      <c r="C4423" s="10">
        <v>22351</v>
      </c>
      <c r="D4423" s="10" t="s">
        <v>3445</v>
      </c>
      <c r="E4423" s="10" t="s">
        <v>35</v>
      </c>
      <c r="F4423" s="10" t="s">
        <v>97</v>
      </c>
      <c r="G4423" s="10" t="s">
        <v>393</v>
      </c>
      <c r="H4423" s="10" t="s">
        <v>3446</v>
      </c>
      <c r="I4423" s="10" t="s">
        <v>3447</v>
      </c>
      <c r="J4423" s="10" t="str">
        <f t="shared" si="69"/>
        <v>533750-TAPATIO</v>
      </c>
    </row>
    <row r="4424" spans="1:10">
      <c r="A4424" s="10" t="s">
        <v>562</v>
      </c>
      <c r="B4424" s="10">
        <v>536026</v>
      </c>
      <c r="C4424" s="10">
        <v>32324</v>
      </c>
      <c r="D4424" s="10" t="s">
        <v>563</v>
      </c>
      <c r="E4424" s="10" t="s">
        <v>180</v>
      </c>
      <c r="F4424" s="10" t="s">
        <v>444</v>
      </c>
      <c r="G4424" s="10" t="s">
        <v>564</v>
      </c>
      <c r="H4424" s="10" t="s">
        <v>6092</v>
      </c>
      <c r="I4424" s="10" t="s">
        <v>566</v>
      </c>
      <c r="J4424" s="10" t="str">
        <f t="shared" si="69"/>
        <v>536026-SUC. FRONTERA</v>
      </c>
    </row>
    <row r="4425" spans="1:10">
      <c r="A4425" s="10" t="s">
        <v>156</v>
      </c>
      <c r="B4425" s="10">
        <v>536815</v>
      </c>
      <c r="C4425" s="10">
        <v>43356</v>
      </c>
      <c r="D4425" s="10" t="s">
        <v>825</v>
      </c>
      <c r="E4425" s="10" t="s">
        <v>52</v>
      </c>
      <c r="F4425" s="10" t="s">
        <v>60</v>
      </c>
      <c r="G4425" s="10" t="s">
        <v>158</v>
      </c>
      <c r="H4425" s="10" t="s">
        <v>2636</v>
      </c>
      <c r="I4425" s="10" t="s">
        <v>827</v>
      </c>
      <c r="J4425" s="10" t="str">
        <f t="shared" si="69"/>
        <v>536815-HEROES</v>
      </c>
    </row>
    <row r="4426" spans="1:10">
      <c r="A4426" s="10" t="s">
        <v>150</v>
      </c>
      <c r="B4426" s="10">
        <v>530396</v>
      </c>
      <c r="C4426" s="10">
        <v>41724</v>
      </c>
      <c r="D4426" s="10" t="s">
        <v>351</v>
      </c>
      <c r="E4426" s="10" t="s">
        <v>52</v>
      </c>
      <c r="F4426" s="10" t="s">
        <v>152</v>
      </c>
      <c r="G4426" s="10" t="s">
        <v>352</v>
      </c>
      <c r="H4426" s="10" t="s">
        <v>1323</v>
      </c>
      <c r="I4426" s="10" t="s">
        <v>6593</v>
      </c>
      <c r="J4426" s="10" t="str">
        <f t="shared" si="69"/>
        <v>530396-TECOLUTILLA</v>
      </c>
    </row>
    <row r="4427" spans="1:10">
      <c r="A4427" s="10" t="s">
        <v>77</v>
      </c>
      <c r="B4427" s="10">
        <v>536304</v>
      </c>
      <c r="C4427" s="10">
        <v>42852</v>
      </c>
      <c r="D4427" s="10" t="s">
        <v>683</v>
      </c>
      <c r="E4427" s="10" t="s">
        <v>91</v>
      </c>
      <c r="F4427" s="10" t="s">
        <v>311</v>
      </c>
      <c r="G4427" s="10" t="s">
        <v>684</v>
      </c>
      <c r="H4427" s="10" t="s">
        <v>4056</v>
      </c>
      <c r="I4427" s="10" t="s">
        <v>686</v>
      </c>
      <c r="J4427" s="10" t="str">
        <f t="shared" si="69"/>
        <v>536304-BLU</v>
      </c>
    </row>
    <row r="4428" spans="1:10">
      <c r="A4428" s="10" t="s">
        <v>83</v>
      </c>
      <c r="B4428" s="10">
        <v>536840</v>
      </c>
      <c r="C4428" s="10">
        <v>42963</v>
      </c>
      <c r="D4428" s="10" t="s">
        <v>131</v>
      </c>
      <c r="E4428" s="10" t="s">
        <v>44</v>
      </c>
      <c r="F4428" s="10" t="s">
        <v>66</v>
      </c>
      <c r="G4428" s="10" t="s">
        <v>132</v>
      </c>
      <c r="H4428" s="10" t="s">
        <v>4057</v>
      </c>
      <c r="I4428" s="10" t="s">
        <v>107</v>
      </c>
      <c r="J4428" s="10" t="str">
        <f t="shared" si="69"/>
        <v>536840-MACROCOMEX 2</v>
      </c>
    </row>
    <row r="4429" spans="1:10">
      <c r="A4429" s="10" t="s">
        <v>535</v>
      </c>
      <c r="B4429" s="10">
        <v>537481</v>
      </c>
      <c r="C4429" s="10">
        <v>32644</v>
      </c>
      <c r="D4429" s="10" t="s">
        <v>413</v>
      </c>
      <c r="E4429" s="10" t="s">
        <v>44</v>
      </c>
      <c r="F4429" s="10" t="s">
        <v>66</v>
      </c>
      <c r="G4429" s="10" t="s">
        <v>1121</v>
      </c>
      <c r="H4429" s="10" t="s">
        <v>2007</v>
      </c>
      <c r="I4429" s="10" t="s">
        <v>69</v>
      </c>
      <c r="J4429" s="10" t="str">
        <f t="shared" si="69"/>
        <v>537481-EXPO FIESTA</v>
      </c>
    </row>
    <row r="4430" spans="1:10">
      <c r="A4430" s="10" t="s">
        <v>240</v>
      </c>
      <c r="B4430" s="10">
        <v>531477</v>
      </c>
      <c r="C4430" s="10">
        <v>42403</v>
      </c>
      <c r="D4430" s="10" t="s">
        <v>1671</v>
      </c>
      <c r="E4430" s="10" t="s">
        <v>26</v>
      </c>
      <c r="F4430" s="10" t="s">
        <v>223</v>
      </c>
      <c r="G4430" s="10" t="s">
        <v>242</v>
      </c>
      <c r="H4430" s="10" t="s">
        <v>2620</v>
      </c>
      <c r="I4430" s="10" t="s">
        <v>827</v>
      </c>
      <c r="J4430" s="10" t="str">
        <f t="shared" si="69"/>
        <v>531477-SAN MARCOS</v>
      </c>
    </row>
    <row r="4431" spans="1:10">
      <c r="A4431" s="10" t="s">
        <v>214</v>
      </c>
      <c r="B4431" s="10">
        <v>537564</v>
      </c>
      <c r="C4431" s="10">
        <v>32670</v>
      </c>
      <c r="D4431" s="10" t="s">
        <v>131</v>
      </c>
      <c r="E4431" s="10" t="s">
        <v>44</v>
      </c>
      <c r="F4431" s="10" t="s">
        <v>45</v>
      </c>
      <c r="G4431" s="10" t="s">
        <v>46</v>
      </c>
      <c r="H4431" s="10" t="s">
        <v>2444</v>
      </c>
      <c r="I4431" s="10" t="s">
        <v>107</v>
      </c>
      <c r="J4431" s="10" t="str">
        <f t="shared" si="69"/>
        <v>537564-PONIENTE</v>
      </c>
    </row>
    <row r="4432" spans="1:10">
      <c r="A4432" s="10" t="s">
        <v>114</v>
      </c>
      <c r="B4432" s="10">
        <v>537153</v>
      </c>
      <c r="C4432" s="10">
        <v>43066</v>
      </c>
      <c r="D4432" s="10" t="s">
        <v>115</v>
      </c>
      <c r="E4432" s="10" t="s">
        <v>35</v>
      </c>
      <c r="F4432" s="10" t="s">
        <v>116</v>
      </c>
      <c r="G4432" s="10" t="s">
        <v>117</v>
      </c>
      <c r="H4432" s="10" t="s">
        <v>2486</v>
      </c>
      <c r="I4432" s="10" t="s">
        <v>119</v>
      </c>
      <c r="J4432" s="10" t="str">
        <f t="shared" si="69"/>
        <v>537153-ESPERANZA</v>
      </c>
    </row>
    <row r="4433" spans="1:10">
      <c r="A4433" s="10" t="s">
        <v>77</v>
      </c>
      <c r="B4433" s="10">
        <v>537523</v>
      </c>
      <c r="C4433" s="10">
        <v>4565</v>
      </c>
      <c r="D4433" s="10" t="s">
        <v>4133</v>
      </c>
      <c r="E4433" s="10" t="s">
        <v>91</v>
      </c>
      <c r="F4433" s="10" t="s">
        <v>92</v>
      </c>
      <c r="G4433" s="10" t="s">
        <v>93</v>
      </c>
      <c r="H4433" s="10" t="s">
        <v>4134</v>
      </c>
      <c r="I4433" s="10" t="s">
        <v>4135</v>
      </c>
      <c r="J4433" s="10" t="str">
        <f t="shared" si="69"/>
        <v>537523-COMEX MEXICO 68</v>
      </c>
    </row>
    <row r="4434" spans="1:10">
      <c r="A4434" s="10" t="s">
        <v>442</v>
      </c>
      <c r="B4434" s="10">
        <v>539110</v>
      </c>
      <c r="C4434" s="10">
        <v>43774</v>
      </c>
      <c r="D4434" s="10" t="s">
        <v>6632</v>
      </c>
      <c r="E4434" s="10" t="s">
        <v>180</v>
      </c>
      <c r="F4434" s="10" t="s">
        <v>444</v>
      </c>
      <c r="G4434" s="10" t="s">
        <v>704</v>
      </c>
      <c r="H4434" s="10" t="s">
        <v>2747</v>
      </c>
      <c r="I4434" s="10" t="s">
        <v>6633</v>
      </c>
      <c r="J4434" s="10" t="str">
        <f t="shared" si="69"/>
        <v>539110-PRI</v>
      </c>
    </row>
    <row r="4435" spans="1:10">
      <c r="A4435" s="10" t="s">
        <v>178</v>
      </c>
      <c r="B4435" s="10">
        <v>532652</v>
      </c>
      <c r="C4435" s="10">
        <v>22404</v>
      </c>
      <c r="D4435" s="10" t="s">
        <v>179</v>
      </c>
      <c r="E4435" s="10" t="s">
        <v>180</v>
      </c>
      <c r="F4435" s="10" t="s">
        <v>181</v>
      </c>
      <c r="G4435" s="10" t="s">
        <v>182</v>
      </c>
      <c r="H4435" s="10" t="s">
        <v>4436</v>
      </c>
      <c r="I4435" s="10" t="s">
        <v>184</v>
      </c>
      <c r="J4435" s="10" t="str">
        <f t="shared" si="69"/>
        <v>532652-OTAY</v>
      </c>
    </row>
    <row r="4436" spans="1:10">
      <c r="A4436" s="10" t="s">
        <v>324</v>
      </c>
      <c r="B4436" s="10">
        <v>538261</v>
      </c>
      <c r="C4436" s="10">
        <v>32813</v>
      </c>
      <c r="D4436" s="10" t="s">
        <v>1100</v>
      </c>
      <c r="E4436" s="10" t="s">
        <v>44</v>
      </c>
      <c r="F4436" s="10" t="s">
        <v>45</v>
      </c>
      <c r="G4436" s="10" t="s">
        <v>326</v>
      </c>
      <c r="H4436" s="10" t="s">
        <v>4061</v>
      </c>
      <c r="I4436" s="10" t="s">
        <v>69</v>
      </c>
      <c r="J4436" s="10" t="str">
        <f t="shared" si="69"/>
        <v>538261-SAUCEDA</v>
      </c>
    </row>
    <row r="4437" spans="1:10">
      <c r="A4437" s="10" t="s">
        <v>71</v>
      </c>
      <c r="B4437" s="10">
        <v>532097</v>
      </c>
      <c r="C4437" s="10">
        <v>43246</v>
      </c>
      <c r="D4437" s="10" t="s">
        <v>618</v>
      </c>
      <c r="E4437" s="10" t="s">
        <v>44</v>
      </c>
      <c r="F4437" s="10" t="s">
        <v>45</v>
      </c>
      <c r="G4437" s="10" t="s">
        <v>619</v>
      </c>
      <c r="H4437" s="10" t="s">
        <v>4060</v>
      </c>
      <c r="I4437" s="10" t="s">
        <v>107</v>
      </c>
      <c r="J4437" s="10" t="str">
        <f t="shared" si="69"/>
        <v>532097-PERISUR</v>
      </c>
    </row>
    <row r="4438" spans="1:10">
      <c r="A4438" s="10" t="s">
        <v>42</v>
      </c>
      <c r="B4438" s="10">
        <v>537751</v>
      </c>
      <c r="C4438" s="10">
        <v>43228</v>
      </c>
      <c r="D4438" s="10" t="s">
        <v>115</v>
      </c>
      <c r="E4438" s="10" t="s">
        <v>35</v>
      </c>
      <c r="F4438" s="10" t="s">
        <v>116</v>
      </c>
      <c r="G4438" s="10" t="s">
        <v>292</v>
      </c>
      <c r="H4438" s="10" t="s">
        <v>3061</v>
      </c>
      <c r="I4438" s="10" t="s">
        <v>119</v>
      </c>
      <c r="J4438" s="10" t="str">
        <f t="shared" si="69"/>
        <v>537751-PINTURAS EZEQUIEL MONTES DE QUERETARO  PLAZA LAS OLVERA</v>
      </c>
    </row>
    <row r="4439" spans="1:10">
      <c r="A4439" s="10" t="s">
        <v>77</v>
      </c>
      <c r="B4439" s="10">
        <v>532022</v>
      </c>
      <c r="C4439" s="10">
        <v>1489</v>
      </c>
      <c r="D4439" s="10" t="s">
        <v>2004</v>
      </c>
      <c r="E4439" s="10" t="s">
        <v>91</v>
      </c>
      <c r="F4439" s="10" t="s">
        <v>143</v>
      </c>
      <c r="G4439" s="10" t="s">
        <v>208</v>
      </c>
      <c r="H4439" s="10" t="s">
        <v>2005</v>
      </c>
      <c r="I4439" s="10" t="s">
        <v>2006</v>
      </c>
      <c r="J4439" s="10" t="str">
        <f t="shared" si="69"/>
        <v>532022-DISTRIBUIDORA DE PINTURAS OVIEDO</v>
      </c>
    </row>
    <row r="4440" spans="1:10">
      <c r="A4440" s="10" t="s">
        <v>77</v>
      </c>
      <c r="B4440" s="10">
        <v>539036</v>
      </c>
      <c r="C4440" s="10">
        <v>4821</v>
      </c>
      <c r="D4440" s="10" t="s">
        <v>2393</v>
      </c>
      <c r="E4440" s="10" t="s">
        <v>91</v>
      </c>
      <c r="F4440" s="10" t="s">
        <v>311</v>
      </c>
      <c r="G4440" s="10" t="s">
        <v>684</v>
      </c>
      <c r="H4440" s="10" t="s">
        <v>6598</v>
      </c>
      <c r="I4440" s="10" t="s">
        <v>2394</v>
      </c>
      <c r="J4440" s="10" t="str">
        <f t="shared" si="69"/>
        <v>539036-BODEGA INSURGENTES</v>
      </c>
    </row>
    <row r="4441" spans="1:10">
      <c r="A4441" s="10" t="s">
        <v>120</v>
      </c>
      <c r="B4441" s="10">
        <v>535806</v>
      </c>
      <c r="C4441" s="10">
        <v>22656</v>
      </c>
      <c r="D4441" s="10" t="s">
        <v>5897</v>
      </c>
      <c r="E4441" s="10" t="s">
        <v>35</v>
      </c>
      <c r="F4441" s="10" t="s">
        <v>122</v>
      </c>
      <c r="G4441" s="10" t="s">
        <v>123</v>
      </c>
      <c r="H4441" s="10" t="s">
        <v>5294</v>
      </c>
      <c r="I4441" s="10" t="s">
        <v>5899</v>
      </c>
      <c r="J4441" s="10" t="str">
        <f t="shared" si="69"/>
        <v>535806-VIRREY DE MENDOZA</v>
      </c>
    </row>
    <row r="4442" spans="1:10">
      <c r="A4442" s="10" t="s">
        <v>64</v>
      </c>
      <c r="B4442" s="10">
        <v>531218</v>
      </c>
      <c r="C4442" s="10">
        <v>31915</v>
      </c>
      <c r="D4442" s="10" t="s">
        <v>1447</v>
      </c>
      <c r="E4442" s="10" t="s">
        <v>44</v>
      </c>
      <c r="F4442" s="10" t="s">
        <v>66</v>
      </c>
      <c r="G4442" s="10" t="s">
        <v>537</v>
      </c>
      <c r="H4442" s="10" t="s">
        <v>213</v>
      </c>
      <c r="I4442" s="10" t="s">
        <v>1447</v>
      </c>
      <c r="J4442" s="10" t="str">
        <f t="shared" si="69"/>
        <v>531218-JUAREZ</v>
      </c>
    </row>
    <row r="4443" spans="1:10">
      <c r="A4443" s="10" t="s">
        <v>83</v>
      </c>
      <c r="B4443" s="10">
        <v>537393</v>
      </c>
      <c r="C4443" s="10">
        <v>43164</v>
      </c>
      <c r="D4443" s="10" t="s">
        <v>147</v>
      </c>
      <c r="E4443" s="10" t="s">
        <v>52</v>
      </c>
      <c r="F4443" s="10" t="s">
        <v>152</v>
      </c>
      <c r="G4443" s="10" t="s">
        <v>551</v>
      </c>
      <c r="H4443" s="10" t="s">
        <v>4062</v>
      </c>
      <c r="I4443" s="10" t="s">
        <v>149</v>
      </c>
      <c r="J4443" s="10" t="str">
        <f t="shared" si="69"/>
        <v>537393-SOTEAPAN</v>
      </c>
    </row>
    <row r="4444" spans="1:10">
      <c r="A4444" s="10" t="s">
        <v>114</v>
      </c>
      <c r="B4444" s="10">
        <v>530516</v>
      </c>
      <c r="C4444" s="10">
        <v>20982</v>
      </c>
      <c r="D4444" s="10" t="s">
        <v>115</v>
      </c>
      <c r="E4444" s="10" t="s">
        <v>35</v>
      </c>
      <c r="F4444" s="10" t="s">
        <v>116</v>
      </c>
      <c r="G4444" s="10" t="s">
        <v>117</v>
      </c>
      <c r="H4444" s="10" t="s">
        <v>516</v>
      </c>
      <c r="I4444" s="10" t="s">
        <v>119</v>
      </c>
      <c r="J4444" s="10" t="str">
        <f t="shared" si="69"/>
        <v>530516-FAJA DE ORO</v>
      </c>
    </row>
    <row r="4445" spans="1:10">
      <c r="A4445" s="10" t="s">
        <v>214</v>
      </c>
      <c r="B4445" s="10">
        <v>534693</v>
      </c>
      <c r="C4445" s="10">
        <v>32114</v>
      </c>
      <c r="D4445" s="10" t="s">
        <v>131</v>
      </c>
      <c r="E4445" s="10" t="s">
        <v>44</v>
      </c>
      <c r="F4445" s="10" t="s">
        <v>45</v>
      </c>
      <c r="G4445" s="10" t="s">
        <v>46</v>
      </c>
      <c r="H4445" s="10" t="s">
        <v>1985</v>
      </c>
      <c r="I4445" s="10" t="s">
        <v>107</v>
      </c>
      <c r="J4445" s="10" t="str">
        <f t="shared" si="69"/>
        <v>534693-RIO NILO</v>
      </c>
    </row>
    <row r="4446" spans="1:10">
      <c r="A4446" s="10" t="s">
        <v>193</v>
      </c>
      <c r="B4446" s="10">
        <v>534432</v>
      </c>
      <c r="C4446" s="10">
        <v>21743</v>
      </c>
      <c r="D4446" s="10" t="s">
        <v>194</v>
      </c>
      <c r="E4446" s="10" t="s">
        <v>180</v>
      </c>
      <c r="F4446" s="10" t="s">
        <v>195</v>
      </c>
      <c r="G4446" s="10" t="s">
        <v>196</v>
      </c>
      <c r="H4446" s="10" t="s">
        <v>408</v>
      </c>
      <c r="I4446" s="10" t="s">
        <v>88</v>
      </c>
      <c r="J4446" s="10" t="str">
        <f t="shared" si="69"/>
        <v>534432-COLOSIO</v>
      </c>
    </row>
    <row r="4447" spans="1:10">
      <c r="A4447" s="10" t="s">
        <v>77</v>
      </c>
      <c r="B4447" s="10">
        <v>531177</v>
      </c>
      <c r="C4447" s="10">
        <v>7536</v>
      </c>
      <c r="D4447" s="10" t="s">
        <v>4064</v>
      </c>
      <c r="E4447" s="10" t="s">
        <v>26</v>
      </c>
      <c r="F4447" s="10" t="s">
        <v>127</v>
      </c>
      <c r="G4447" s="10" t="s">
        <v>317</v>
      </c>
      <c r="H4447" s="10" t="s">
        <v>4065</v>
      </c>
      <c r="I4447" s="10" t="s">
        <v>2926</v>
      </c>
      <c r="J4447" s="10" t="str">
        <f t="shared" si="69"/>
        <v>531177-SUC CUAUHTEMOC</v>
      </c>
    </row>
    <row r="4448" spans="1:10">
      <c r="A4448" s="10" t="s">
        <v>221</v>
      </c>
      <c r="B4448" s="10">
        <v>537064</v>
      </c>
      <c r="C4448" s="10">
        <v>43010</v>
      </c>
      <c r="D4448" s="10" t="s">
        <v>105</v>
      </c>
      <c r="E4448" s="10" t="s">
        <v>26</v>
      </c>
      <c r="F4448" s="10" t="s">
        <v>223</v>
      </c>
      <c r="G4448" s="10" t="s">
        <v>991</v>
      </c>
      <c r="H4448" s="10" t="s">
        <v>4070</v>
      </c>
      <c r="I4448" s="10" t="s">
        <v>107</v>
      </c>
      <c r="J4448" s="10" t="str">
        <f t="shared" si="69"/>
        <v>537064-OCUITUCO</v>
      </c>
    </row>
    <row r="4449" spans="1:10">
      <c r="A4449" s="10" t="s">
        <v>50</v>
      </c>
      <c r="B4449" s="10">
        <v>534756</v>
      </c>
      <c r="C4449" s="10">
        <v>41125</v>
      </c>
      <c r="D4449" s="10" t="s">
        <v>51</v>
      </c>
      <c r="E4449" s="10" t="s">
        <v>52</v>
      </c>
      <c r="F4449" s="10" t="s">
        <v>53</v>
      </c>
      <c r="G4449" s="10" t="s">
        <v>54</v>
      </c>
      <c r="H4449" s="10" t="s">
        <v>4069</v>
      </c>
      <c r="I4449" s="10" t="s">
        <v>56</v>
      </c>
      <c r="J4449" s="10" t="str">
        <f t="shared" si="69"/>
        <v>534756-COMITAN 07</v>
      </c>
    </row>
    <row r="4450" spans="1:10">
      <c r="A4450" s="10" t="s">
        <v>77</v>
      </c>
      <c r="B4450" s="10">
        <v>533655</v>
      </c>
      <c r="C4450" s="10">
        <v>41807</v>
      </c>
      <c r="D4450" s="10" t="s">
        <v>484</v>
      </c>
      <c r="E4450" s="10" t="s">
        <v>91</v>
      </c>
      <c r="F4450" s="10" t="s">
        <v>311</v>
      </c>
      <c r="G4450" s="10" t="s">
        <v>485</v>
      </c>
      <c r="H4450" s="10" t="s">
        <v>486</v>
      </c>
      <c r="I4450" s="10" t="s">
        <v>486</v>
      </c>
      <c r="J4450" s="10" t="str">
        <f t="shared" si="69"/>
        <v>533655-LADME GUADALUPE PADILLA VELAZQUEZ</v>
      </c>
    </row>
    <row r="4451" spans="1:10">
      <c r="A4451" s="10" t="s">
        <v>324</v>
      </c>
      <c r="B4451" s="10">
        <v>535466</v>
      </c>
      <c r="C4451" s="10">
        <v>32196</v>
      </c>
      <c r="D4451" s="10" t="s">
        <v>578</v>
      </c>
      <c r="E4451" s="10" t="s">
        <v>44</v>
      </c>
      <c r="F4451" s="10" t="s">
        <v>45</v>
      </c>
      <c r="G4451" s="10" t="s">
        <v>326</v>
      </c>
      <c r="H4451" s="10" t="s">
        <v>4071</v>
      </c>
      <c r="I4451" s="10" t="s">
        <v>580</v>
      </c>
      <c r="J4451" s="10" t="str">
        <f t="shared" si="69"/>
        <v>535466-NACIONAL</v>
      </c>
    </row>
    <row r="4452" spans="1:10">
      <c r="A4452" s="10" t="s">
        <v>114</v>
      </c>
      <c r="B4452" s="10">
        <v>538566</v>
      </c>
      <c r="C4452" s="10">
        <v>23035</v>
      </c>
      <c r="D4452" s="10" t="s">
        <v>115</v>
      </c>
      <c r="E4452" s="10" t="s">
        <v>35</v>
      </c>
      <c r="F4452" s="10" t="s">
        <v>116</v>
      </c>
      <c r="G4452" s="10" t="s">
        <v>117</v>
      </c>
      <c r="H4452" s="10" t="s">
        <v>3248</v>
      </c>
      <c r="I4452" s="10" t="s">
        <v>119</v>
      </c>
      <c r="J4452" s="10" t="str">
        <f t="shared" si="69"/>
        <v>538566-PINTURAS DE SALAMANCA HEROICO</v>
      </c>
    </row>
    <row r="4453" spans="1:10">
      <c r="A4453" s="10" t="s">
        <v>33</v>
      </c>
      <c r="B4453" s="10">
        <v>534493</v>
      </c>
      <c r="C4453" s="10">
        <v>22245</v>
      </c>
      <c r="D4453" s="10" t="s">
        <v>426</v>
      </c>
      <c r="E4453" s="10" t="s">
        <v>35</v>
      </c>
      <c r="F4453" s="10" t="s">
        <v>36</v>
      </c>
      <c r="G4453" s="10" t="s">
        <v>427</v>
      </c>
      <c r="H4453" s="10" t="s">
        <v>4072</v>
      </c>
      <c r="I4453" s="10" t="s">
        <v>429</v>
      </c>
      <c r="J4453" s="10" t="str">
        <f t="shared" si="69"/>
        <v>534493-PONCITLAN</v>
      </c>
    </row>
    <row r="4454" spans="1:10">
      <c r="A4454" s="10" t="s">
        <v>24</v>
      </c>
      <c r="B4454" s="10">
        <v>536265</v>
      </c>
      <c r="C4454" s="10">
        <v>4374</v>
      </c>
      <c r="D4454" s="10" t="s">
        <v>304</v>
      </c>
      <c r="E4454" s="10" t="s">
        <v>26</v>
      </c>
      <c r="F4454" s="10" t="s">
        <v>27</v>
      </c>
      <c r="G4454" s="10" t="s">
        <v>305</v>
      </c>
      <c r="H4454" s="10" t="s">
        <v>4073</v>
      </c>
      <c r="I4454" s="10" t="s">
        <v>307</v>
      </c>
      <c r="J4454" s="10" t="str">
        <f t="shared" si="69"/>
        <v>536265-XICOMULCO</v>
      </c>
    </row>
    <row r="4455" spans="1:10">
      <c r="A4455" s="10" t="s">
        <v>178</v>
      </c>
      <c r="B4455" s="10">
        <v>537834</v>
      </c>
      <c r="C4455" s="10">
        <v>32715</v>
      </c>
      <c r="D4455" s="10" t="s">
        <v>179</v>
      </c>
      <c r="E4455" s="10" t="s">
        <v>180</v>
      </c>
      <c r="F4455" s="10" t="s">
        <v>181</v>
      </c>
      <c r="G4455" s="10" t="s">
        <v>182</v>
      </c>
      <c r="H4455" s="10" t="s">
        <v>3544</v>
      </c>
      <c r="I4455" s="10" t="s">
        <v>184</v>
      </c>
      <c r="J4455" s="10" t="str">
        <f t="shared" si="69"/>
        <v>537834-VALLE DEL SOL</v>
      </c>
    </row>
    <row r="4456" spans="1:10">
      <c r="A4456" s="10" t="s">
        <v>371</v>
      </c>
      <c r="B4456" s="10">
        <v>536794</v>
      </c>
      <c r="C4456" s="10">
        <v>32464</v>
      </c>
      <c r="D4456" s="10" t="s">
        <v>231</v>
      </c>
      <c r="E4456" s="10" t="s">
        <v>180</v>
      </c>
      <c r="F4456" s="10" t="s">
        <v>181</v>
      </c>
      <c r="G4456" s="10" t="s">
        <v>524</v>
      </c>
      <c r="H4456" s="10" t="s">
        <v>4074</v>
      </c>
      <c r="I4456" s="10" t="s">
        <v>234</v>
      </c>
      <c r="J4456" s="10" t="str">
        <f t="shared" si="69"/>
        <v>536794-PALOMINOS</v>
      </c>
    </row>
    <row r="4457" spans="1:10">
      <c r="A4457" s="10" t="s">
        <v>468</v>
      </c>
      <c r="B4457" s="10">
        <v>537896</v>
      </c>
      <c r="C4457" s="10">
        <v>43374</v>
      </c>
      <c r="D4457" s="10" t="s">
        <v>592</v>
      </c>
      <c r="E4457" s="10" t="s">
        <v>91</v>
      </c>
      <c r="F4457" s="10" t="s">
        <v>311</v>
      </c>
      <c r="G4457" s="10" t="s">
        <v>469</v>
      </c>
      <c r="H4457" s="10" t="s">
        <v>1538</v>
      </c>
      <c r="I4457" s="10" t="s">
        <v>160</v>
      </c>
      <c r="J4457" s="10" t="str">
        <f t="shared" si="69"/>
        <v>537896-MERCADO</v>
      </c>
    </row>
    <row r="4458" spans="1:10">
      <c r="A4458" s="10" t="s">
        <v>371</v>
      </c>
      <c r="B4458" s="10">
        <v>531404</v>
      </c>
      <c r="C4458" s="10">
        <v>31872</v>
      </c>
      <c r="D4458" s="10" t="s">
        <v>231</v>
      </c>
      <c r="E4458" s="10" t="s">
        <v>180</v>
      </c>
      <c r="F4458" s="10" t="s">
        <v>181</v>
      </c>
      <c r="G4458" s="10" t="s">
        <v>524</v>
      </c>
      <c r="H4458" s="10" t="s">
        <v>442</v>
      </c>
      <c r="I4458" s="10" t="s">
        <v>234</v>
      </c>
      <c r="J4458" s="10" t="str">
        <f t="shared" si="69"/>
        <v>531404-CHIHUAHUA</v>
      </c>
    </row>
    <row r="4459" spans="1:10">
      <c r="A4459" s="10" t="s">
        <v>262</v>
      </c>
      <c r="B4459" s="10">
        <v>533733</v>
      </c>
      <c r="C4459" s="10">
        <v>43595</v>
      </c>
      <c r="D4459" s="10" t="s">
        <v>2581</v>
      </c>
      <c r="E4459" s="10" t="s">
        <v>52</v>
      </c>
      <c r="F4459" s="10" t="s">
        <v>85</v>
      </c>
      <c r="G4459" s="10" t="s">
        <v>228</v>
      </c>
      <c r="H4459" s="10" t="s">
        <v>4075</v>
      </c>
      <c r="I4459" s="10" t="s">
        <v>1319</v>
      </c>
      <c r="J4459" s="10" t="str">
        <f t="shared" si="69"/>
        <v>533733-PINTURAS PALMARITO</v>
      </c>
    </row>
    <row r="4460" spans="1:10">
      <c r="A4460" s="10" t="s">
        <v>83</v>
      </c>
      <c r="B4460" s="10">
        <v>534860</v>
      </c>
      <c r="C4460" s="10">
        <v>42219</v>
      </c>
      <c r="D4460" s="10" t="s">
        <v>101</v>
      </c>
      <c r="E4460" s="10" t="s">
        <v>52</v>
      </c>
      <c r="F4460" s="10" t="s">
        <v>85</v>
      </c>
      <c r="G4460" s="10" t="s">
        <v>102</v>
      </c>
      <c r="H4460" s="10" t="s">
        <v>4883</v>
      </c>
      <c r="I4460" s="10" t="s">
        <v>104</v>
      </c>
      <c r="J4460" s="10" t="str">
        <f t="shared" si="69"/>
        <v>534860-SUC AMAPOLAS</v>
      </c>
    </row>
    <row r="4461" spans="1:10">
      <c r="A4461" s="10" t="s">
        <v>77</v>
      </c>
      <c r="B4461" s="10">
        <v>535508</v>
      </c>
      <c r="C4461" s="10">
        <v>4333</v>
      </c>
      <c r="D4461" s="10" t="s">
        <v>263</v>
      </c>
      <c r="E4461" s="10" t="s">
        <v>91</v>
      </c>
      <c r="F4461" s="10" t="s">
        <v>143</v>
      </c>
      <c r="G4461" s="10" t="s">
        <v>168</v>
      </c>
      <c r="H4461" s="10" t="s">
        <v>5020</v>
      </c>
      <c r="I4461" s="10" t="s">
        <v>155</v>
      </c>
      <c r="J4461" s="10" t="str">
        <f t="shared" si="69"/>
        <v>535508-MAGU</v>
      </c>
    </row>
    <row r="4462" spans="1:10">
      <c r="A4462" s="10" t="s">
        <v>33</v>
      </c>
      <c r="B4462" s="10">
        <v>538564</v>
      </c>
      <c r="C4462" s="10">
        <v>22641</v>
      </c>
      <c r="D4462" s="10" t="s">
        <v>554</v>
      </c>
      <c r="E4462" s="10" t="s">
        <v>35</v>
      </c>
      <c r="F4462" s="10" t="s">
        <v>97</v>
      </c>
      <c r="G4462" s="10" t="s">
        <v>555</v>
      </c>
      <c r="H4462" s="10" t="s">
        <v>1094</v>
      </c>
      <c r="I4462" s="10" t="s">
        <v>557</v>
      </c>
      <c r="J4462" s="10" t="str">
        <f t="shared" si="69"/>
        <v>538564-FORTIN</v>
      </c>
    </row>
    <row r="4463" spans="1:10">
      <c r="A4463" s="10" t="s">
        <v>24</v>
      </c>
      <c r="B4463" s="10">
        <v>535108</v>
      </c>
      <c r="C4463" s="10">
        <v>7740</v>
      </c>
      <c r="D4463" s="10" t="s">
        <v>6539</v>
      </c>
      <c r="E4463" s="10" t="s">
        <v>26</v>
      </c>
      <c r="F4463" s="10" t="s">
        <v>27</v>
      </c>
      <c r="G4463" s="10" t="s">
        <v>28</v>
      </c>
      <c r="H4463" s="10" t="s">
        <v>3899</v>
      </c>
      <c r="I4463" s="10" t="s">
        <v>5090</v>
      </c>
      <c r="J4463" s="10" t="str">
        <f t="shared" si="69"/>
        <v>535108-COMEX PIRAÑA</v>
      </c>
    </row>
    <row r="4464" spans="1:10">
      <c r="A4464" s="10" t="s">
        <v>24</v>
      </c>
      <c r="B4464" s="10">
        <v>530721</v>
      </c>
      <c r="C4464" s="10">
        <v>7964</v>
      </c>
      <c r="D4464" s="10" t="s">
        <v>5446</v>
      </c>
      <c r="E4464" s="10" t="s">
        <v>91</v>
      </c>
      <c r="F4464" s="10" t="s">
        <v>92</v>
      </c>
      <c r="G4464" s="10" t="s">
        <v>1007</v>
      </c>
      <c r="H4464" s="10" t="s">
        <v>4265</v>
      </c>
      <c r="I4464" s="10" t="s">
        <v>5447</v>
      </c>
      <c r="J4464" s="10" t="str">
        <f t="shared" si="69"/>
        <v>530721-PINTURAS CHAPI</v>
      </c>
    </row>
    <row r="4465" spans="1:10">
      <c r="A4465" s="10" t="s">
        <v>77</v>
      </c>
      <c r="B4465" s="10">
        <v>535031</v>
      </c>
      <c r="C4465" s="10">
        <v>42289</v>
      </c>
      <c r="D4465" s="10" t="s">
        <v>683</v>
      </c>
      <c r="E4465" s="10" t="s">
        <v>91</v>
      </c>
      <c r="F4465" s="10" t="s">
        <v>311</v>
      </c>
      <c r="G4465" s="10" t="s">
        <v>684</v>
      </c>
      <c r="H4465" s="10" t="s">
        <v>4535</v>
      </c>
      <c r="I4465" s="10" t="s">
        <v>686</v>
      </c>
      <c r="J4465" s="10" t="str">
        <f t="shared" si="69"/>
        <v>535031-TILAPA</v>
      </c>
    </row>
    <row r="4466" spans="1:10">
      <c r="A4466" s="10" t="s">
        <v>58</v>
      </c>
      <c r="B4466" s="10">
        <v>534471</v>
      </c>
      <c r="C4466" s="10">
        <v>41383</v>
      </c>
      <c r="D4466" s="10" t="s">
        <v>231</v>
      </c>
      <c r="E4466" s="10" t="s">
        <v>52</v>
      </c>
      <c r="F4466" s="10" t="s">
        <v>152</v>
      </c>
      <c r="G4466" s="10" t="s">
        <v>232</v>
      </c>
      <c r="H4466" s="10" t="s">
        <v>4077</v>
      </c>
      <c r="I4466" s="10" t="s">
        <v>234</v>
      </c>
      <c r="J4466" s="10" t="str">
        <f t="shared" si="69"/>
        <v>534471-RENOVACION</v>
      </c>
    </row>
    <row r="4467" spans="1:10">
      <c r="A4467" s="10" t="s">
        <v>535</v>
      </c>
      <c r="B4467" s="10">
        <v>531231</v>
      </c>
      <c r="C4467" s="10">
        <v>31053</v>
      </c>
      <c r="D4467" s="10" t="s">
        <v>536</v>
      </c>
      <c r="E4467" s="10" t="s">
        <v>44</v>
      </c>
      <c r="F4467" s="10" t="s">
        <v>66</v>
      </c>
      <c r="G4467" s="10" t="s">
        <v>537</v>
      </c>
      <c r="H4467" s="10" t="s">
        <v>1085</v>
      </c>
      <c r="I4467" s="10" t="s">
        <v>539</v>
      </c>
      <c r="J4467" s="10" t="str">
        <f t="shared" si="69"/>
        <v>531231-REFORMA</v>
      </c>
    </row>
    <row r="4468" spans="1:10">
      <c r="A4468" s="10" t="s">
        <v>33</v>
      </c>
      <c r="B4468" s="10">
        <v>532315</v>
      </c>
      <c r="C4468" s="10">
        <v>22271</v>
      </c>
      <c r="D4468" s="10" t="s">
        <v>194</v>
      </c>
      <c r="E4468" s="10" t="s">
        <v>35</v>
      </c>
      <c r="F4468" s="10" t="s">
        <v>97</v>
      </c>
      <c r="G4468" s="10" t="s">
        <v>437</v>
      </c>
      <c r="H4468" s="10" t="s">
        <v>1801</v>
      </c>
      <c r="I4468" s="10" t="s">
        <v>88</v>
      </c>
      <c r="J4468" s="10" t="str">
        <f t="shared" si="69"/>
        <v>532315-8 DE JULIO</v>
      </c>
    </row>
    <row r="4469" spans="1:10">
      <c r="A4469" s="10" t="s">
        <v>83</v>
      </c>
      <c r="B4469" s="10">
        <v>538733</v>
      </c>
      <c r="C4469" s="10">
        <v>43667</v>
      </c>
      <c r="D4469" s="10" t="s">
        <v>84</v>
      </c>
      <c r="E4469" s="10" t="s">
        <v>52</v>
      </c>
      <c r="F4469" s="10" t="s">
        <v>85</v>
      </c>
      <c r="G4469" s="10" t="s">
        <v>86</v>
      </c>
      <c r="H4469" s="10" t="s">
        <v>4078</v>
      </c>
      <c r="I4469" s="10" t="s">
        <v>88</v>
      </c>
      <c r="J4469" s="10" t="str">
        <f t="shared" si="69"/>
        <v>538733-PUENTE SECO</v>
      </c>
    </row>
    <row r="4470" spans="1:10">
      <c r="A4470" s="10" t="s">
        <v>562</v>
      </c>
      <c r="B4470" s="10">
        <v>533518</v>
      </c>
      <c r="C4470" s="10">
        <v>31507</v>
      </c>
      <c r="D4470" s="10" t="s">
        <v>5502</v>
      </c>
      <c r="E4470" s="10" t="s">
        <v>180</v>
      </c>
      <c r="F4470" s="10" t="s">
        <v>444</v>
      </c>
      <c r="G4470" s="10" t="s">
        <v>959</v>
      </c>
      <c r="H4470" s="10" t="s">
        <v>6052</v>
      </c>
      <c r="I4470" s="10" t="s">
        <v>5504</v>
      </c>
      <c r="J4470" s="10" t="str">
        <f t="shared" si="69"/>
        <v>533518-SUC. TRIANA</v>
      </c>
    </row>
    <row r="4471" spans="1:10">
      <c r="A4471" s="10" t="s">
        <v>77</v>
      </c>
      <c r="B4471" s="10">
        <v>532609</v>
      </c>
      <c r="C4471" s="10">
        <v>7694</v>
      </c>
      <c r="D4471" s="10" t="s">
        <v>333</v>
      </c>
      <c r="E4471" s="10" t="s">
        <v>26</v>
      </c>
      <c r="F4471" s="10" t="s">
        <v>127</v>
      </c>
      <c r="G4471" s="10" t="s">
        <v>334</v>
      </c>
      <c r="H4471" s="10" t="s">
        <v>3678</v>
      </c>
      <c r="I4471" s="10" t="s">
        <v>336</v>
      </c>
      <c r="J4471" s="10" t="str">
        <f t="shared" si="69"/>
        <v>532609-BRAVO</v>
      </c>
    </row>
    <row r="4472" spans="1:10">
      <c r="A4472" s="10" t="s">
        <v>371</v>
      </c>
      <c r="B4472" s="10">
        <v>537330</v>
      </c>
      <c r="C4472" s="10">
        <v>32577</v>
      </c>
      <c r="D4472" s="10" t="s">
        <v>231</v>
      </c>
      <c r="E4472" s="10" t="s">
        <v>180</v>
      </c>
      <c r="F4472" s="10" t="s">
        <v>181</v>
      </c>
      <c r="G4472" s="10" t="s">
        <v>524</v>
      </c>
      <c r="H4472" s="10" t="s">
        <v>4079</v>
      </c>
      <c r="I4472" s="10" t="s">
        <v>234</v>
      </c>
      <c r="J4472" s="10" t="str">
        <f t="shared" si="69"/>
        <v>537330-LAS HACIENDAS</v>
      </c>
    </row>
    <row r="4473" spans="1:10">
      <c r="A4473" s="10" t="s">
        <v>24</v>
      </c>
      <c r="B4473" s="10">
        <v>531799</v>
      </c>
      <c r="C4473" s="10">
        <v>2633</v>
      </c>
      <c r="D4473" s="10" t="s">
        <v>299</v>
      </c>
      <c r="E4473" s="10" t="s">
        <v>26</v>
      </c>
      <c r="F4473" s="10" t="s">
        <v>127</v>
      </c>
      <c r="G4473" s="10" t="s">
        <v>300</v>
      </c>
      <c r="H4473" s="10" t="s">
        <v>2906</v>
      </c>
      <c r="I4473" s="10" t="s">
        <v>302</v>
      </c>
      <c r="J4473" s="10" t="str">
        <f t="shared" si="69"/>
        <v>531799-JAMAICA</v>
      </c>
    </row>
    <row r="4474" spans="1:10">
      <c r="A4474" s="10" t="s">
        <v>442</v>
      </c>
      <c r="B4474" s="10">
        <v>535678</v>
      </c>
      <c r="C4474" s="10">
        <v>32263</v>
      </c>
      <c r="D4474" s="10" t="s">
        <v>443</v>
      </c>
      <c r="E4474" s="10" t="s">
        <v>180</v>
      </c>
      <c r="F4474" s="10" t="s">
        <v>444</v>
      </c>
      <c r="G4474" s="10" t="s">
        <v>445</v>
      </c>
      <c r="H4474" s="10" t="s">
        <v>2965</v>
      </c>
      <c r="I4474" s="10" t="s">
        <v>107</v>
      </c>
      <c r="J4474" s="10" t="str">
        <f t="shared" si="69"/>
        <v>535678-CEMENTERA</v>
      </c>
    </row>
    <row r="4475" spans="1:10">
      <c r="A4475" s="10" t="s">
        <v>178</v>
      </c>
      <c r="B4475" s="10">
        <v>532549</v>
      </c>
      <c r="C4475" s="10">
        <v>22395</v>
      </c>
      <c r="D4475" s="10" t="s">
        <v>179</v>
      </c>
      <c r="E4475" s="10" t="s">
        <v>180</v>
      </c>
      <c r="F4475" s="10" t="s">
        <v>181</v>
      </c>
      <c r="G4475" s="10" t="s">
        <v>182</v>
      </c>
      <c r="H4475" s="10" t="s">
        <v>4381</v>
      </c>
      <c r="I4475" s="10" t="s">
        <v>184</v>
      </c>
      <c r="J4475" s="10" t="str">
        <f t="shared" si="69"/>
        <v>532549-LA GLORIA</v>
      </c>
    </row>
    <row r="4476" spans="1:10">
      <c r="A4476" s="10" t="s">
        <v>83</v>
      </c>
      <c r="B4476" s="10">
        <v>538761</v>
      </c>
      <c r="C4476" s="10">
        <v>32841</v>
      </c>
      <c r="D4476" s="10" t="s">
        <v>131</v>
      </c>
      <c r="E4476" s="10" t="s">
        <v>44</v>
      </c>
      <c r="F4476" s="10" t="s">
        <v>66</v>
      </c>
      <c r="G4476" s="10" t="s">
        <v>132</v>
      </c>
      <c r="H4476" s="10" t="s">
        <v>4084</v>
      </c>
      <c r="I4476" s="10" t="s">
        <v>107</v>
      </c>
      <c r="J4476" s="10" t="str">
        <f t="shared" si="69"/>
        <v>538761-TANTOYUCA MERCADO</v>
      </c>
    </row>
    <row r="4477" spans="1:10">
      <c r="A4477" s="10" t="s">
        <v>163</v>
      </c>
      <c r="B4477" s="10">
        <v>534638</v>
      </c>
      <c r="C4477" s="10">
        <v>40376</v>
      </c>
      <c r="D4477" s="10" t="s">
        <v>2697</v>
      </c>
      <c r="E4477" s="10" t="s">
        <v>26</v>
      </c>
      <c r="F4477" s="10" t="s">
        <v>223</v>
      </c>
      <c r="G4477" s="10" t="s">
        <v>376</v>
      </c>
      <c r="H4477" s="10" t="s">
        <v>4081</v>
      </c>
      <c r="I4477" s="10" t="s">
        <v>735</v>
      </c>
      <c r="J4477" s="10" t="str">
        <f t="shared" si="69"/>
        <v>534638-CENTRO HISTORICO</v>
      </c>
    </row>
    <row r="4478" spans="1:10">
      <c r="A4478" s="10" t="s">
        <v>64</v>
      </c>
      <c r="B4478" s="10">
        <v>536469</v>
      </c>
      <c r="C4478" s="10">
        <v>32404</v>
      </c>
      <c r="D4478" s="10" t="s">
        <v>3529</v>
      </c>
      <c r="E4478" s="10" t="s">
        <v>44</v>
      </c>
      <c r="F4478" s="10" t="s">
        <v>66</v>
      </c>
      <c r="G4478" s="10" t="s">
        <v>537</v>
      </c>
      <c r="H4478" s="10" t="s">
        <v>2232</v>
      </c>
      <c r="I4478" s="10" t="s">
        <v>3531</v>
      </c>
      <c r="J4478" s="10" t="str">
        <f t="shared" si="69"/>
        <v>536469-CONCORDIA</v>
      </c>
    </row>
    <row r="4479" spans="1:10">
      <c r="A4479" s="10" t="s">
        <v>262</v>
      </c>
      <c r="B4479" s="10">
        <v>532436</v>
      </c>
      <c r="C4479" s="10">
        <v>41263</v>
      </c>
      <c r="D4479" s="10" t="s">
        <v>1618</v>
      </c>
      <c r="E4479" s="10" t="s">
        <v>44</v>
      </c>
      <c r="F4479" s="10" t="s">
        <v>66</v>
      </c>
      <c r="G4479" s="10" t="s">
        <v>254</v>
      </c>
      <c r="H4479" s="10" t="s">
        <v>1620</v>
      </c>
      <c r="I4479" s="10" t="s">
        <v>1620</v>
      </c>
      <c r="J4479" s="10" t="str">
        <f t="shared" si="69"/>
        <v>532436-JUAN MANUEL MEZA GONZALEZ</v>
      </c>
    </row>
    <row r="4480" spans="1:10">
      <c r="A4480" s="10" t="s">
        <v>83</v>
      </c>
      <c r="B4480" s="10">
        <v>536495</v>
      </c>
      <c r="C4480" s="10">
        <v>42876</v>
      </c>
      <c r="D4480" s="10" t="s">
        <v>147</v>
      </c>
      <c r="E4480" s="10" t="s">
        <v>52</v>
      </c>
      <c r="F4480" s="10" t="s">
        <v>152</v>
      </c>
      <c r="G4480" s="10" t="s">
        <v>551</v>
      </c>
      <c r="H4480" s="10" t="s">
        <v>4082</v>
      </c>
      <c r="I4480" s="10" t="s">
        <v>149</v>
      </c>
      <c r="J4480" s="10" t="str">
        <f t="shared" si="69"/>
        <v>536495-OTEAPAN</v>
      </c>
    </row>
    <row r="4481" spans="1:10">
      <c r="A4481" s="10" t="s">
        <v>83</v>
      </c>
      <c r="B4481" s="10">
        <v>534368</v>
      </c>
      <c r="C4481" s="10">
        <v>41936</v>
      </c>
      <c r="D4481" s="10" t="s">
        <v>84</v>
      </c>
      <c r="E4481" s="10" t="s">
        <v>52</v>
      </c>
      <c r="F4481" s="10" t="s">
        <v>85</v>
      </c>
      <c r="G4481" s="10" t="s">
        <v>86</v>
      </c>
      <c r="H4481" s="10" t="s">
        <v>4044</v>
      </c>
      <c r="I4481" s="10" t="s">
        <v>88</v>
      </c>
      <c r="J4481" s="10" t="str">
        <f t="shared" si="69"/>
        <v>534368-CRISTAL</v>
      </c>
    </row>
    <row r="4482" spans="1:10">
      <c r="A4482" s="10" t="s">
        <v>50</v>
      </c>
      <c r="B4482" s="10">
        <v>536584</v>
      </c>
      <c r="C4482" s="10">
        <v>40425</v>
      </c>
      <c r="D4482" s="10" t="s">
        <v>51</v>
      </c>
      <c r="E4482" s="10" t="s">
        <v>52</v>
      </c>
      <c r="F4482" s="10" t="s">
        <v>53</v>
      </c>
      <c r="G4482" s="10" t="s">
        <v>54</v>
      </c>
      <c r="H4482" s="10" t="s">
        <v>6109</v>
      </c>
      <c r="I4482" s="10" t="s">
        <v>56</v>
      </c>
      <c r="J4482" s="10" t="str">
        <f t="shared" si="69"/>
        <v>536584-COMITAN 09 AURRERA</v>
      </c>
    </row>
    <row r="4483" spans="1:10">
      <c r="A4483" s="10" t="s">
        <v>221</v>
      </c>
      <c r="B4483" s="10">
        <v>536788</v>
      </c>
      <c r="C4483" s="10">
        <v>40890</v>
      </c>
      <c r="D4483" s="10" t="s">
        <v>5892</v>
      </c>
      <c r="E4483" s="10" t="s">
        <v>26</v>
      </c>
      <c r="F4483" s="10" t="s">
        <v>223</v>
      </c>
      <c r="G4483" s="10" t="s">
        <v>224</v>
      </c>
      <c r="H4483" s="10" t="s">
        <v>6289</v>
      </c>
      <c r="I4483" s="10" t="s">
        <v>5893</v>
      </c>
      <c r="J4483" s="10" t="str">
        <f t="shared" ref="J4483:J4546" si="70">CONCATENATE(B4483,"-",H4483)</f>
        <v>536788-BODEGA COCOYOC</v>
      </c>
    </row>
    <row r="4484" spans="1:10">
      <c r="A4484" s="10" t="s">
        <v>527</v>
      </c>
      <c r="B4484" s="10">
        <v>535429</v>
      </c>
      <c r="C4484" s="10">
        <v>32178</v>
      </c>
      <c r="D4484" s="10" t="s">
        <v>263</v>
      </c>
      <c r="E4484" s="10" t="s">
        <v>180</v>
      </c>
      <c r="F4484" s="10" t="s">
        <v>195</v>
      </c>
      <c r="G4484" s="10" t="s">
        <v>528</v>
      </c>
      <c r="H4484" s="10" t="s">
        <v>2769</v>
      </c>
      <c r="I4484" s="10" t="s">
        <v>155</v>
      </c>
      <c r="J4484" s="10" t="str">
        <f t="shared" si="70"/>
        <v>535429-OBREGON</v>
      </c>
    </row>
    <row r="4485" spans="1:10">
      <c r="A4485" s="10" t="s">
        <v>562</v>
      </c>
      <c r="B4485" s="10">
        <v>537261</v>
      </c>
      <c r="C4485" s="10">
        <v>32552</v>
      </c>
      <c r="D4485" s="10" t="s">
        <v>253</v>
      </c>
      <c r="E4485" s="10" t="s">
        <v>180</v>
      </c>
      <c r="F4485" s="10" t="s">
        <v>444</v>
      </c>
      <c r="G4485" s="10" t="s">
        <v>564</v>
      </c>
      <c r="H4485" s="10" t="s">
        <v>4440</v>
      </c>
      <c r="I4485" s="10" t="s">
        <v>256</v>
      </c>
      <c r="J4485" s="10" t="str">
        <f t="shared" si="70"/>
        <v>537261-AL SUPER RAMOS</v>
      </c>
    </row>
    <row r="4486" spans="1:10">
      <c r="A4486" s="10" t="s">
        <v>214</v>
      </c>
      <c r="B4486" s="10">
        <v>531503</v>
      </c>
      <c r="C4486" s="10">
        <v>31526</v>
      </c>
      <c r="D4486" s="10" t="s">
        <v>215</v>
      </c>
      <c r="E4486" s="10" t="s">
        <v>44</v>
      </c>
      <c r="F4486" s="10" t="s">
        <v>45</v>
      </c>
      <c r="G4486" s="10" t="s">
        <v>216</v>
      </c>
      <c r="H4486" s="10" t="s">
        <v>4085</v>
      </c>
      <c r="I4486" s="10" t="s">
        <v>218</v>
      </c>
      <c r="J4486" s="10" t="str">
        <f t="shared" si="70"/>
        <v>531503-SOLEDAD</v>
      </c>
    </row>
    <row r="4487" spans="1:10">
      <c r="A4487" s="10" t="s">
        <v>83</v>
      </c>
      <c r="B4487" s="10">
        <v>534560</v>
      </c>
      <c r="C4487" s="10">
        <v>42114</v>
      </c>
      <c r="D4487" s="10" t="s">
        <v>84</v>
      </c>
      <c r="E4487" s="10" t="s">
        <v>52</v>
      </c>
      <c r="F4487" s="10" t="s">
        <v>85</v>
      </c>
      <c r="G4487" s="10" t="s">
        <v>86</v>
      </c>
      <c r="H4487" s="10" t="s">
        <v>4745</v>
      </c>
      <c r="I4487" s="10" t="s">
        <v>88</v>
      </c>
      <c r="J4487" s="10" t="str">
        <f t="shared" si="70"/>
        <v>534560-HIGUERAS</v>
      </c>
    </row>
    <row r="4488" spans="1:10">
      <c r="A4488" s="10" t="s">
        <v>24</v>
      </c>
      <c r="B4488" s="10">
        <v>538337</v>
      </c>
      <c r="C4488" s="10">
        <v>8080</v>
      </c>
      <c r="D4488" s="10" t="s">
        <v>1721</v>
      </c>
      <c r="E4488" s="10" t="s">
        <v>26</v>
      </c>
      <c r="F4488" s="10" t="s">
        <v>27</v>
      </c>
      <c r="G4488" s="10" t="s">
        <v>296</v>
      </c>
      <c r="H4488" s="10" t="s">
        <v>1722</v>
      </c>
      <c r="I4488" s="10" t="s">
        <v>1723</v>
      </c>
      <c r="J4488" s="10" t="str">
        <f t="shared" si="70"/>
        <v>538337-FUEGO NUEVO</v>
      </c>
    </row>
    <row r="4489" spans="1:10">
      <c r="A4489" s="10" t="s">
        <v>77</v>
      </c>
      <c r="B4489" s="10">
        <v>535283</v>
      </c>
      <c r="C4489" s="10">
        <v>42459</v>
      </c>
      <c r="D4489" s="10" t="s">
        <v>257</v>
      </c>
      <c r="E4489" s="10" t="s">
        <v>91</v>
      </c>
      <c r="F4489" s="10" t="s">
        <v>311</v>
      </c>
      <c r="G4489" s="10" t="s">
        <v>462</v>
      </c>
      <c r="H4489" s="10" t="s">
        <v>6290</v>
      </c>
      <c r="I4489" s="10" t="s">
        <v>260</v>
      </c>
      <c r="J4489" s="10" t="str">
        <f t="shared" si="70"/>
        <v>535283-LAS PALOMAS</v>
      </c>
    </row>
    <row r="4490" spans="1:10">
      <c r="A4490" s="10" t="s">
        <v>214</v>
      </c>
      <c r="B4490" s="10">
        <v>535134</v>
      </c>
      <c r="C4490" s="10">
        <v>32012</v>
      </c>
      <c r="D4490" s="10" t="s">
        <v>521</v>
      </c>
      <c r="E4490" s="10" t="s">
        <v>44</v>
      </c>
      <c r="F4490" s="10" t="s">
        <v>45</v>
      </c>
      <c r="G4490" s="10" t="s">
        <v>46</v>
      </c>
      <c r="H4490" s="10" t="s">
        <v>4088</v>
      </c>
      <c r="I4490" s="10" t="s">
        <v>523</v>
      </c>
      <c r="J4490" s="10" t="str">
        <f t="shared" si="70"/>
        <v>535134-CEDRAL</v>
      </c>
    </row>
    <row r="4491" spans="1:10">
      <c r="A4491" s="10" t="s">
        <v>193</v>
      </c>
      <c r="B4491" s="10">
        <v>532342</v>
      </c>
      <c r="C4491" s="10">
        <v>21743</v>
      </c>
      <c r="D4491" s="10" t="s">
        <v>194</v>
      </c>
      <c r="E4491" s="10" t="s">
        <v>180</v>
      </c>
      <c r="F4491" s="10" t="s">
        <v>195</v>
      </c>
      <c r="G4491" s="10" t="s">
        <v>196</v>
      </c>
      <c r="H4491" s="10" t="s">
        <v>4087</v>
      </c>
      <c r="I4491" s="10" t="s">
        <v>88</v>
      </c>
      <c r="J4491" s="10" t="str">
        <f t="shared" si="70"/>
        <v>532342-TODOS SANTOS</v>
      </c>
    </row>
    <row r="4492" spans="1:10">
      <c r="A4492" s="10" t="s">
        <v>114</v>
      </c>
      <c r="B4492" s="10">
        <v>535116</v>
      </c>
      <c r="C4492" s="10">
        <v>42960</v>
      </c>
      <c r="D4492" s="10" t="s">
        <v>5511</v>
      </c>
      <c r="E4492" s="10" t="s">
        <v>35</v>
      </c>
      <c r="F4492" s="10" t="s">
        <v>116</v>
      </c>
      <c r="G4492" s="10" t="s">
        <v>117</v>
      </c>
      <c r="H4492" s="10" t="s">
        <v>5659</v>
      </c>
      <c r="I4492" s="10" t="s">
        <v>5512</v>
      </c>
      <c r="J4492" s="10" t="str">
        <f t="shared" si="70"/>
        <v>535116-PUENTE GRANDE</v>
      </c>
    </row>
    <row r="4493" spans="1:10">
      <c r="A4493" s="10" t="s">
        <v>77</v>
      </c>
      <c r="B4493" s="10">
        <v>535522</v>
      </c>
      <c r="C4493" s="10">
        <v>7800</v>
      </c>
      <c r="D4493" s="10" t="s">
        <v>257</v>
      </c>
      <c r="E4493" s="10" t="s">
        <v>91</v>
      </c>
      <c r="F4493" s="10" t="s">
        <v>143</v>
      </c>
      <c r="G4493" s="10" t="s">
        <v>360</v>
      </c>
      <c r="H4493" s="10" t="s">
        <v>190</v>
      </c>
      <c r="I4493" s="10" t="s">
        <v>260</v>
      </c>
      <c r="J4493" s="10" t="str">
        <f t="shared" si="70"/>
        <v>535522-COLIMA</v>
      </c>
    </row>
    <row r="4494" spans="1:10">
      <c r="A4494" s="10" t="s">
        <v>114</v>
      </c>
      <c r="B4494" s="10">
        <v>537850</v>
      </c>
      <c r="C4494" s="10">
        <v>43325</v>
      </c>
      <c r="D4494" s="10" t="s">
        <v>115</v>
      </c>
      <c r="E4494" s="10" t="s">
        <v>35</v>
      </c>
      <c r="F4494" s="10" t="s">
        <v>116</v>
      </c>
      <c r="G4494" s="10" t="s">
        <v>117</v>
      </c>
      <c r="H4494" s="10" t="s">
        <v>4090</v>
      </c>
      <c r="I4494" s="10" t="s">
        <v>119</v>
      </c>
      <c r="J4494" s="10" t="str">
        <f t="shared" si="70"/>
        <v>537850-PINTURAS TAWSER SANTA FE</v>
      </c>
    </row>
    <row r="4495" spans="1:10">
      <c r="A4495" s="10" t="s">
        <v>77</v>
      </c>
      <c r="B4495" s="10">
        <v>535364</v>
      </c>
      <c r="C4495" s="10">
        <v>4319</v>
      </c>
      <c r="D4495" s="10" t="s">
        <v>1370</v>
      </c>
      <c r="E4495" s="10" t="s">
        <v>91</v>
      </c>
      <c r="F4495" s="10" t="s">
        <v>143</v>
      </c>
      <c r="G4495" s="10" t="s">
        <v>144</v>
      </c>
      <c r="H4495" s="10" t="s">
        <v>4089</v>
      </c>
      <c r="I4495" s="10" t="s">
        <v>1372</v>
      </c>
      <c r="J4495" s="10" t="str">
        <f t="shared" si="70"/>
        <v>535364-EL POLVORIN</v>
      </c>
    </row>
    <row r="4496" spans="1:10">
      <c r="A4496" s="10" t="s">
        <v>77</v>
      </c>
      <c r="B4496" s="10">
        <v>535021</v>
      </c>
      <c r="C4496" s="10">
        <v>7719</v>
      </c>
      <c r="D4496" s="10" t="s">
        <v>1652</v>
      </c>
      <c r="E4496" s="10" t="s">
        <v>26</v>
      </c>
      <c r="F4496" s="10" t="s">
        <v>127</v>
      </c>
      <c r="G4496" s="10" t="s">
        <v>317</v>
      </c>
      <c r="H4496" s="10" t="s">
        <v>1653</v>
      </c>
      <c r="I4496" s="10" t="s">
        <v>511</v>
      </c>
      <c r="J4496" s="10" t="str">
        <f t="shared" si="70"/>
        <v>535021-GEMA</v>
      </c>
    </row>
    <row r="4497" spans="1:10">
      <c r="A4497" s="10" t="s">
        <v>156</v>
      </c>
      <c r="B4497" s="10">
        <v>538112</v>
      </c>
      <c r="C4497" s="10">
        <v>43469</v>
      </c>
      <c r="D4497" s="10" t="s">
        <v>157</v>
      </c>
      <c r="E4497" s="10" t="s">
        <v>52</v>
      </c>
      <c r="F4497" s="10" t="s">
        <v>60</v>
      </c>
      <c r="G4497" s="10" t="s">
        <v>158</v>
      </c>
      <c r="H4497" s="10" t="s">
        <v>4091</v>
      </c>
      <c r="I4497" s="10" t="s">
        <v>160</v>
      </c>
      <c r="J4497" s="10" t="str">
        <f t="shared" si="70"/>
        <v>538112-CAUCEL GRAN SANTA FE</v>
      </c>
    </row>
    <row r="4498" spans="1:10">
      <c r="A4498" s="10" t="s">
        <v>163</v>
      </c>
      <c r="B4498" s="10">
        <v>536609</v>
      </c>
      <c r="C4498" s="10">
        <v>43346</v>
      </c>
      <c r="D4498" s="10" t="s">
        <v>814</v>
      </c>
      <c r="E4498" s="10" t="s">
        <v>26</v>
      </c>
      <c r="F4498" s="10" t="s">
        <v>223</v>
      </c>
      <c r="G4498" s="10" t="s">
        <v>733</v>
      </c>
      <c r="H4498" s="10" t="s">
        <v>3212</v>
      </c>
      <c r="I4498" s="10" t="s">
        <v>735</v>
      </c>
      <c r="J4498" s="10" t="str">
        <f t="shared" si="70"/>
        <v>536609-SANTA LUCIA</v>
      </c>
    </row>
    <row r="4499" spans="1:10">
      <c r="A4499" s="10" t="s">
        <v>178</v>
      </c>
      <c r="B4499" s="10">
        <v>532470</v>
      </c>
      <c r="C4499" s="10">
        <v>22384</v>
      </c>
      <c r="D4499" s="10" t="s">
        <v>179</v>
      </c>
      <c r="E4499" s="10" t="s">
        <v>180</v>
      </c>
      <c r="F4499" s="10" t="s">
        <v>181</v>
      </c>
      <c r="G4499" s="10" t="s">
        <v>182</v>
      </c>
      <c r="H4499" s="10" t="s">
        <v>517</v>
      </c>
      <c r="I4499" s="10" t="s">
        <v>184</v>
      </c>
      <c r="J4499" s="10" t="str">
        <f t="shared" si="70"/>
        <v>532470-PARAISO</v>
      </c>
    </row>
    <row r="4500" spans="1:10">
      <c r="A4500" s="10" t="s">
        <v>83</v>
      </c>
      <c r="B4500" s="10">
        <v>531265</v>
      </c>
      <c r="C4500" s="10">
        <v>41033</v>
      </c>
      <c r="D4500" s="10" t="s">
        <v>101</v>
      </c>
      <c r="E4500" s="10" t="s">
        <v>52</v>
      </c>
      <c r="F4500" s="10" t="s">
        <v>85</v>
      </c>
      <c r="G4500" s="10" t="s">
        <v>102</v>
      </c>
      <c r="H4500" s="10" t="s">
        <v>3714</v>
      </c>
      <c r="I4500" s="10" t="s">
        <v>104</v>
      </c>
      <c r="J4500" s="10" t="str">
        <f t="shared" si="70"/>
        <v>531265-CANAL</v>
      </c>
    </row>
    <row r="4501" spans="1:10">
      <c r="A4501" s="10" t="s">
        <v>468</v>
      </c>
      <c r="B4501" s="10">
        <v>534390</v>
      </c>
      <c r="C4501" s="10">
        <v>41256</v>
      </c>
      <c r="D4501" s="10" t="s">
        <v>157</v>
      </c>
      <c r="E4501" s="10" t="s">
        <v>91</v>
      </c>
      <c r="F4501" s="10" t="s">
        <v>311</v>
      </c>
      <c r="G4501" s="10" t="s">
        <v>469</v>
      </c>
      <c r="H4501" s="10" t="s">
        <v>3881</v>
      </c>
      <c r="I4501" s="10" t="s">
        <v>160</v>
      </c>
      <c r="J4501" s="10" t="str">
        <f t="shared" si="70"/>
        <v>534390-TERRENATE</v>
      </c>
    </row>
    <row r="4502" spans="1:10">
      <c r="A4502" s="10" t="s">
        <v>240</v>
      </c>
      <c r="B4502" s="10">
        <v>535557</v>
      </c>
      <c r="C4502" s="10">
        <v>41919</v>
      </c>
      <c r="D4502" s="10" t="s">
        <v>1519</v>
      </c>
      <c r="E4502" s="10" t="s">
        <v>52</v>
      </c>
      <c r="F4502" s="10" t="s">
        <v>85</v>
      </c>
      <c r="G4502" s="10" t="s">
        <v>276</v>
      </c>
      <c r="H4502" s="10" t="s">
        <v>1520</v>
      </c>
      <c r="I4502" s="10" t="s">
        <v>6663</v>
      </c>
      <c r="J4502" s="10" t="str">
        <f t="shared" si="70"/>
        <v>535557-TLAPA CENTRO</v>
      </c>
    </row>
    <row r="4503" spans="1:10">
      <c r="A4503" s="10" t="s">
        <v>535</v>
      </c>
      <c r="B4503" s="10">
        <v>537486</v>
      </c>
      <c r="C4503" s="10">
        <v>32649</v>
      </c>
      <c r="D4503" s="10" t="s">
        <v>413</v>
      </c>
      <c r="E4503" s="10" t="s">
        <v>44</v>
      </c>
      <c r="F4503" s="10" t="s">
        <v>66</v>
      </c>
      <c r="G4503" s="10" t="s">
        <v>1121</v>
      </c>
      <c r="H4503" s="10" t="s">
        <v>4093</v>
      </c>
      <c r="I4503" s="10" t="s">
        <v>69</v>
      </c>
      <c r="J4503" s="10" t="str">
        <f t="shared" si="70"/>
        <v>537486-SEXTA</v>
      </c>
    </row>
    <row r="4504" spans="1:10">
      <c r="A4504" s="10" t="s">
        <v>33</v>
      </c>
      <c r="B4504" s="10">
        <v>532987</v>
      </c>
      <c r="C4504" s="10">
        <v>22223</v>
      </c>
      <c r="D4504" s="10" t="s">
        <v>5803</v>
      </c>
      <c r="E4504" s="10" t="s">
        <v>35</v>
      </c>
      <c r="F4504" s="10" t="s">
        <v>97</v>
      </c>
      <c r="G4504" s="10" t="s">
        <v>393</v>
      </c>
      <c r="H4504" s="10" t="s">
        <v>5138</v>
      </c>
      <c r="I4504" s="10" t="s">
        <v>282</v>
      </c>
      <c r="J4504" s="10" t="str">
        <f t="shared" si="70"/>
        <v>532987-CHAMIZAL</v>
      </c>
    </row>
    <row r="4505" spans="1:10">
      <c r="A4505" s="10" t="s">
        <v>527</v>
      </c>
      <c r="B4505" s="10">
        <v>535445</v>
      </c>
      <c r="C4505" s="10">
        <v>32191</v>
      </c>
      <c r="D4505" s="10" t="s">
        <v>2756</v>
      </c>
      <c r="E4505" s="10" t="s">
        <v>180</v>
      </c>
      <c r="F4505" s="10" t="s">
        <v>195</v>
      </c>
      <c r="G4505" s="10" t="s">
        <v>572</v>
      </c>
      <c r="H4505" s="10" t="s">
        <v>4094</v>
      </c>
      <c r="I4505" s="10" t="s">
        <v>2758</v>
      </c>
      <c r="J4505" s="10" t="str">
        <f t="shared" si="70"/>
        <v>535445-GABRIEL LEYVA SOLANO</v>
      </c>
    </row>
    <row r="4506" spans="1:10">
      <c r="A4506" s="10" t="s">
        <v>262</v>
      </c>
      <c r="B4506" s="10">
        <v>531080</v>
      </c>
      <c r="C4506" s="10">
        <v>32041</v>
      </c>
      <c r="D4506" s="10" t="s">
        <v>263</v>
      </c>
      <c r="E4506" s="10" t="s">
        <v>52</v>
      </c>
      <c r="F4506" s="10" t="s">
        <v>85</v>
      </c>
      <c r="G4506" s="10" t="s">
        <v>264</v>
      </c>
      <c r="H4506" s="10" t="s">
        <v>851</v>
      </c>
      <c r="I4506" s="10" t="s">
        <v>155</v>
      </c>
      <c r="J4506" s="10" t="str">
        <f t="shared" si="70"/>
        <v>531080-REVOLUCION</v>
      </c>
    </row>
    <row r="4507" spans="1:10">
      <c r="A4507" s="10" t="s">
        <v>214</v>
      </c>
      <c r="B4507" s="10">
        <v>533525</v>
      </c>
      <c r="C4507" s="10">
        <v>31526</v>
      </c>
      <c r="D4507" s="10" t="s">
        <v>215</v>
      </c>
      <c r="E4507" s="10" t="s">
        <v>44</v>
      </c>
      <c r="F4507" s="10" t="s">
        <v>45</v>
      </c>
      <c r="G4507" s="10" t="s">
        <v>216</v>
      </c>
      <c r="H4507" s="10" t="s">
        <v>3084</v>
      </c>
      <c r="I4507" s="10" t="s">
        <v>218</v>
      </c>
      <c r="J4507" s="10" t="str">
        <f t="shared" si="70"/>
        <v>533525-SANTA MARIA</v>
      </c>
    </row>
    <row r="4508" spans="1:10">
      <c r="A4508" s="10" t="s">
        <v>156</v>
      </c>
      <c r="B4508" s="10">
        <v>537636</v>
      </c>
      <c r="C4508" s="10">
        <v>43213</v>
      </c>
      <c r="D4508" s="10" t="s">
        <v>5734</v>
      </c>
      <c r="E4508" s="10" t="s">
        <v>52</v>
      </c>
      <c r="F4508" s="10" t="s">
        <v>60</v>
      </c>
      <c r="G4508" s="10" t="s">
        <v>158</v>
      </c>
      <c r="H4508" s="10" t="s">
        <v>828</v>
      </c>
      <c r="I4508" s="10" t="s">
        <v>5683</v>
      </c>
      <c r="J4508" s="10" t="str">
        <f t="shared" si="70"/>
        <v>537636-VILLAMAGNA</v>
      </c>
    </row>
    <row r="4509" spans="1:10">
      <c r="A4509" s="10" t="s">
        <v>120</v>
      </c>
      <c r="B4509" s="10">
        <v>539044</v>
      </c>
      <c r="C4509" s="10">
        <v>23108</v>
      </c>
      <c r="D4509" s="10" t="s">
        <v>770</v>
      </c>
      <c r="E4509" s="10" t="s">
        <v>35</v>
      </c>
      <c r="F4509" s="10" t="s">
        <v>122</v>
      </c>
      <c r="G4509" s="10" t="s">
        <v>493</v>
      </c>
      <c r="H4509" s="10" t="s">
        <v>5416</v>
      </c>
      <c r="I4509" s="10" t="s">
        <v>772</v>
      </c>
      <c r="J4509" s="10" t="str">
        <f t="shared" si="70"/>
        <v>539044-LAGO</v>
      </c>
    </row>
    <row r="4510" spans="1:10">
      <c r="A4510" s="10" t="s">
        <v>24</v>
      </c>
      <c r="B4510" s="10">
        <v>539206</v>
      </c>
      <c r="C4510" s="10">
        <v>8223</v>
      </c>
      <c r="D4510" s="10" t="s">
        <v>6665</v>
      </c>
      <c r="E4510" s="10" t="s">
        <v>91</v>
      </c>
      <c r="F4510" s="10" t="s">
        <v>92</v>
      </c>
      <c r="G4510" s="10" t="s">
        <v>284</v>
      </c>
      <c r="H4510" s="10" t="s">
        <v>6666</v>
      </c>
      <c r="I4510" s="10" t="s">
        <v>569</v>
      </c>
      <c r="J4510" s="10" t="str">
        <f t="shared" si="70"/>
        <v>539206-COMEX TEPITO</v>
      </c>
    </row>
    <row r="4511" spans="1:10">
      <c r="A4511" s="10" t="s">
        <v>468</v>
      </c>
      <c r="B4511" s="10">
        <v>533139</v>
      </c>
      <c r="C4511" s="10">
        <v>41731</v>
      </c>
      <c r="D4511" s="10" t="s">
        <v>157</v>
      </c>
      <c r="E4511" s="10" t="s">
        <v>91</v>
      </c>
      <c r="F4511" s="10" t="s">
        <v>311</v>
      </c>
      <c r="G4511" s="10" t="s">
        <v>469</v>
      </c>
      <c r="H4511" s="10" t="s">
        <v>3679</v>
      </c>
      <c r="I4511" s="10" t="s">
        <v>160</v>
      </c>
      <c r="J4511" s="10" t="str">
        <f t="shared" si="70"/>
        <v>533139-AQUILES SERDAN</v>
      </c>
    </row>
    <row r="4512" spans="1:10">
      <c r="A4512" s="10" t="s">
        <v>120</v>
      </c>
      <c r="B4512" s="10">
        <v>534149</v>
      </c>
      <c r="C4512" s="10">
        <v>22558</v>
      </c>
      <c r="D4512" s="10" t="s">
        <v>1764</v>
      </c>
      <c r="E4512" s="10" t="s">
        <v>35</v>
      </c>
      <c r="F4512" s="10" t="s">
        <v>122</v>
      </c>
      <c r="G4512" s="10" t="s">
        <v>493</v>
      </c>
      <c r="H4512" s="10" t="s">
        <v>4096</v>
      </c>
      <c r="I4512" s="10" t="s">
        <v>1765</v>
      </c>
      <c r="J4512" s="10" t="str">
        <f t="shared" si="70"/>
        <v>534149-SANTA CLARA</v>
      </c>
    </row>
    <row r="4513" spans="1:10">
      <c r="A4513" s="10" t="s">
        <v>371</v>
      </c>
      <c r="B4513" s="10">
        <v>535004</v>
      </c>
      <c r="C4513" s="10">
        <v>31954</v>
      </c>
      <c r="D4513" s="10" t="s">
        <v>84</v>
      </c>
      <c r="E4513" s="10" t="s">
        <v>180</v>
      </c>
      <c r="F4513" s="10" t="s">
        <v>181</v>
      </c>
      <c r="G4513" s="10" t="s">
        <v>372</v>
      </c>
      <c r="H4513" s="10" t="s">
        <v>4097</v>
      </c>
      <c r="I4513" s="10" t="s">
        <v>88</v>
      </c>
      <c r="J4513" s="10" t="str">
        <f t="shared" si="70"/>
        <v>535004-FER</v>
      </c>
    </row>
    <row r="4514" spans="1:10">
      <c r="A4514" s="10" t="s">
        <v>77</v>
      </c>
      <c r="B4514" s="10">
        <v>539130</v>
      </c>
      <c r="C4514" s="10">
        <v>4849</v>
      </c>
      <c r="D4514" s="10" t="s">
        <v>4042</v>
      </c>
      <c r="E4514" s="10" t="s">
        <v>91</v>
      </c>
      <c r="F4514" s="10" t="s">
        <v>143</v>
      </c>
      <c r="G4514" s="10" t="s">
        <v>208</v>
      </c>
      <c r="H4514" s="10" t="s">
        <v>1679</v>
      </c>
      <c r="I4514" s="10" t="s">
        <v>4043</v>
      </c>
      <c r="J4514" s="10" t="str">
        <f t="shared" si="70"/>
        <v>539130-LIBERTAD</v>
      </c>
    </row>
    <row r="4515" spans="1:10">
      <c r="A4515" s="10" t="s">
        <v>33</v>
      </c>
      <c r="B4515" s="10">
        <v>533616</v>
      </c>
      <c r="C4515" s="10">
        <v>22507</v>
      </c>
      <c r="D4515" s="10" t="s">
        <v>5361</v>
      </c>
      <c r="E4515" s="10" t="s">
        <v>35</v>
      </c>
      <c r="F4515" s="10" t="s">
        <v>97</v>
      </c>
      <c r="G4515" s="10" t="s">
        <v>98</v>
      </c>
      <c r="H4515" s="10" t="s">
        <v>5362</v>
      </c>
      <c r="I4515" s="10" t="s">
        <v>100</v>
      </c>
      <c r="J4515" s="10" t="str">
        <f t="shared" si="70"/>
        <v>533616-CUQUIO</v>
      </c>
    </row>
    <row r="4516" spans="1:10">
      <c r="A4516" s="10" t="s">
        <v>120</v>
      </c>
      <c r="B4516" s="10">
        <v>536771</v>
      </c>
      <c r="C4516" s="10">
        <v>42933</v>
      </c>
      <c r="D4516" s="10" t="s">
        <v>5574</v>
      </c>
      <c r="E4516" s="10" t="s">
        <v>91</v>
      </c>
      <c r="F4516" s="10" t="s">
        <v>311</v>
      </c>
      <c r="G4516" s="10" t="s">
        <v>485</v>
      </c>
      <c r="H4516" s="10" t="s">
        <v>5286</v>
      </c>
      <c r="I4516" s="10" t="s">
        <v>5527</v>
      </c>
      <c r="J4516" s="10" t="str">
        <f t="shared" si="70"/>
        <v>536771-TLALPUJAHUA</v>
      </c>
    </row>
    <row r="4517" spans="1:10">
      <c r="A4517" s="10" t="s">
        <v>33</v>
      </c>
      <c r="B4517" s="10">
        <v>535050</v>
      </c>
      <c r="C4517" s="10">
        <v>22462</v>
      </c>
      <c r="D4517" s="10" t="s">
        <v>194</v>
      </c>
      <c r="E4517" s="10" t="s">
        <v>35</v>
      </c>
      <c r="F4517" s="10" t="s">
        <v>97</v>
      </c>
      <c r="G4517" s="10" t="s">
        <v>437</v>
      </c>
      <c r="H4517" s="10" t="s">
        <v>4936</v>
      </c>
      <c r="I4517" s="10" t="s">
        <v>88</v>
      </c>
      <c r="J4517" s="10" t="str">
        <f t="shared" si="70"/>
        <v>535050-CURIEL</v>
      </c>
    </row>
    <row r="4518" spans="1:10">
      <c r="A4518" s="10" t="s">
        <v>746</v>
      </c>
      <c r="B4518" s="10">
        <v>539053</v>
      </c>
      <c r="C4518" s="10">
        <v>43746</v>
      </c>
      <c r="D4518" s="10" t="s">
        <v>253</v>
      </c>
      <c r="E4518" s="10" t="s">
        <v>180</v>
      </c>
      <c r="F4518" s="10" t="s">
        <v>444</v>
      </c>
      <c r="G4518" s="10" t="s">
        <v>748</v>
      </c>
      <c r="H4518" s="10" t="s">
        <v>1648</v>
      </c>
      <c r="I4518" s="10" t="s">
        <v>256</v>
      </c>
      <c r="J4518" s="10" t="str">
        <f t="shared" si="70"/>
        <v>539053-CENTENARIO</v>
      </c>
    </row>
    <row r="4519" spans="1:10">
      <c r="A4519" s="10" t="s">
        <v>120</v>
      </c>
      <c r="B4519" s="10">
        <v>530201</v>
      </c>
      <c r="C4519" s="10">
        <v>22054</v>
      </c>
      <c r="D4519" s="10" t="s">
        <v>770</v>
      </c>
      <c r="E4519" s="10" t="s">
        <v>35</v>
      </c>
      <c r="F4519" s="10" t="s">
        <v>122</v>
      </c>
      <c r="G4519" s="10" t="s">
        <v>493</v>
      </c>
      <c r="H4519" s="10" t="s">
        <v>1540</v>
      </c>
      <c r="I4519" s="10" t="s">
        <v>772</v>
      </c>
      <c r="J4519" s="10" t="str">
        <f t="shared" si="70"/>
        <v>530201-MACRO</v>
      </c>
    </row>
    <row r="4520" spans="1:10">
      <c r="A4520" s="10" t="s">
        <v>77</v>
      </c>
      <c r="B4520" s="10">
        <v>537574</v>
      </c>
      <c r="C4520" s="10">
        <v>4577</v>
      </c>
      <c r="D4520" s="10" t="s">
        <v>1370</v>
      </c>
      <c r="E4520" s="10" t="s">
        <v>91</v>
      </c>
      <c r="F4520" s="10" t="s">
        <v>143</v>
      </c>
      <c r="G4520" s="10" t="s">
        <v>144</v>
      </c>
      <c r="H4520" s="10" t="s">
        <v>1371</v>
      </c>
      <c r="I4520" s="10" t="s">
        <v>1372</v>
      </c>
      <c r="J4520" s="10" t="str">
        <f t="shared" si="70"/>
        <v>537574-COMEX PUENTE GRANDE</v>
      </c>
    </row>
    <row r="4521" spans="1:10">
      <c r="A4521" s="10" t="s">
        <v>33</v>
      </c>
      <c r="B4521" s="10">
        <v>537322</v>
      </c>
      <c r="C4521" s="10">
        <v>22855</v>
      </c>
      <c r="D4521" s="10" t="s">
        <v>2515</v>
      </c>
      <c r="E4521" s="10" t="s">
        <v>35</v>
      </c>
      <c r="F4521" s="10" t="s">
        <v>36</v>
      </c>
      <c r="G4521" s="10" t="s">
        <v>427</v>
      </c>
      <c r="H4521" s="10" t="s">
        <v>4099</v>
      </c>
      <c r="I4521" s="10" t="s">
        <v>936</v>
      </c>
      <c r="J4521" s="10" t="str">
        <f t="shared" si="70"/>
        <v>537322-TARAHUMARA</v>
      </c>
    </row>
    <row r="4522" spans="1:10">
      <c r="A4522" s="10" t="s">
        <v>214</v>
      </c>
      <c r="B4522" s="10">
        <v>538225</v>
      </c>
      <c r="C4522" s="10">
        <v>32800</v>
      </c>
      <c r="D4522" s="10" t="s">
        <v>521</v>
      </c>
      <c r="E4522" s="10" t="s">
        <v>44</v>
      </c>
      <c r="F4522" s="10" t="s">
        <v>45</v>
      </c>
      <c r="G4522" s="10" t="s">
        <v>46</v>
      </c>
      <c r="H4522" s="10" t="s">
        <v>2495</v>
      </c>
      <c r="I4522" s="10" t="s">
        <v>523</v>
      </c>
      <c r="J4522" s="10" t="str">
        <f t="shared" si="70"/>
        <v>538225-REPUBLICA</v>
      </c>
    </row>
    <row r="4523" spans="1:10">
      <c r="A4523" s="10" t="s">
        <v>58</v>
      </c>
      <c r="B4523" s="10">
        <v>533995</v>
      </c>
      <c r="C4523" s="10">
        <v>41067</v>
      </c>
      <c r="D4523" s="10" t="s">
        <v>59</v>
      </c>
      <c r="E4523" s="10" t="s">
        <v>52</v>
      </c>
      <c r="F4523" s="10" t="s">
        <v>60</v>
      </c>
      <c r="G4523" s="10" t="s">
        <v>61</v>
      </c>
      <c r="H4523" s="10" t="s">
        <v>2405</v>
      </c>
      <c r="I4523" s="10" t="s">
        <v>63</v>
      </c>
      <c r="J4523" s="10" t="str">
        <f t="shared" si="70"/>
        <v>533995-LOPEZ PORTILLO</v>
      </c>
    </row>
    <row r="4524" spans="1:10">
      <c r="A4524" s="10" t="s">
        <v>33</v>
      </c>
      <c r="B4524" s="10">
        <v>535340</v>
      </c>
      <c r="C4524" s="10">
        <v>22593</v>
      </c>
      <c r="D4524" s="10" t="s">
        <v>34</v>
      </c>
      <c r="E4524" s="10" t="s">
        <v>35</v>
      </c>
      <c r="F4524" s="10" t="s">
        <v>36</v>
      </c>
      <c r="G4524" s="10" t="s">
        <v>37</v>
      </c>
      <c r="H4524" s="10" t="s">
        <v>4100</v>
      </c>
      <c r="I4524" s="10" t="s">
        <v>39</v>
      </c>
      <c r="J4524" s="10" t="str">
        <f t="shared" si="70"/>
        <v>535340-SUC LA VILLA</v>
      </c>
    </row>
    <row r="4525" spans="1:10">
      <c r="A4525" s="10" t="s">
        <v>198</v>
      </c>
      <c r="B4525" s="10">
        <v>538825</v>
      </c>
      <c r="C4525" s="10">
        <v>43687</v>
      </c>
      <c r="D4525" s="10" t="s">
        <v>194</v>
      </c>
      <c r="E4525" s="10" t="s">
        <v>52</v>
      </c>
      <c r="F4525" s="10" t="s">
        <v>60</v>
      </c>
      <c r="G4525" s="10" t="s">
        <v>212</v>
      </c>
      <c r="H4525" s="10" t="s">
        <v>774</v>
      </c>
      <c r="I4525" s="10" t="s">
        <v>88</v>
      </c>
      <c r="J4525" s="10" t="str">
        <f t="shared" si="70"/>
        <v>538825-FORJADORES</v>
      </c>
    </row>
    <row r="4526" spans="1:10">
      <c r="A4526" s="10" t="s">
        <v>71</v>
      </c>
      <c r="B4526" s="10">
        <v>538763</v>
      </c>
      <c r="C4526" s="10">
        <v>32843</v>
      </c>
      <c r="D4526" s="10" t="s">
        <v>131</v>
      </c>
      <c r="E4526" s="10" t="s">
        <v>44</v>
      </c>
      <c r="F4526" s="10" t="s">
        <v>66</v>
      </c>
      <c r="G4526" s="10" t="s">
        <v>132</v>
      </c>
      <c r="H4526" s="10" t="s">
        <v>2522</v>
      </c>
      <c r="I4526" s="10" t="s">
        <v>107</v>
      </c>
      <c r="J4526" s="10" t="str">
        <f t="shared" si="70"/>
        <v>538763-SAN FELIPE</v>
      </c>
    </row>
    <row r="4527" spans="1:10">
      <c r="A4527" s="10" t="s">
        <v>24</v>
      </c>
      <c r="B4527" s="10">
        <v>532159</v>
      </c>
      <c r="C4527" s="10">
        <v>4152</v>
      </c>
      <c r="D4527" s="10" t="s">
        <v>842</v>
      </c>
      <c r="E4527" s="10" t="s">
        <v>26</v>
      </c>
      <c r="F4527" s="10" t="s">
        <v>27</v>
      </c>
      <c r="G4527" s="10" t="s">
        <v>249</v>
      </c>
      <c r="H4527" s="10" t="s">
        <v>842</v>
      </c>
      <c r="I4527" s="10" t="s">
        <v>843</v>
      </c>
      <c r="J4527" s="10" t="str">
        <f t="shared" si="70"/>
        <v>532159-IMAGINEM CONCEPTOS ARQUITECTONICOS E INDUSTRIALES SA DE CV</v>
      </c>
    </row>
    <row r="4528" spans="1:10">
      <c r="A4528" s="10" t="s">
        <v>535</v>
      </c>
      <c r="B4528" s="10">
        <v>535933</v>
      </c>
      <c r="C4528" s="10">
        <v>32305</v>
      </c>
      <c r="D4528" s="10" t="s">
        <v>263</v>
      </c>
      <c r="E4528" s="10" t="s">
        <v>44</v>
      </c>
      <c r="F4528" s="10" t="s">
        <v>66</v>
      </c>
      <c r="G4528" s="10" t="s">
        <v>808</v>
      </c>
      <c r="H4528" s="10" t="s">
        <v>5757</v>
      </c>
      <c r="I4528" s="10" t="s">
        <v>155</v>
      </c>
      <c r="J4528" s="10" t="str">
        <f t="shared" si="70"/>
        <v>535933-JAIBOS</v>
      </c>
    </row>
    <row r="4529" spans="1:10">
      <c r="A4529" s="10" t="s">
        <v>240</v>
      </c>
      <c r="B4529" s="10">
        <v>537100</v>
      </c>
      <c r="C4529" s="10">
        <v>43025</v>
      </c>
      <c r="D4529" s="10" t="s">
        <v>2614</v>
      </c>
      <c r="E4529" s="10" t="s">
        <v>26</v>
      </c>
      <c r="F4529" s="10" t="s">
        <v>223</v>
      </c>
      <c r="G4529" s="10" t="s">
        <v>242</v>
      </c>
      <c r="H4529" s="10" t="s">
        <v>3353</v>
      </c>
      <c r="I4529" s="10" t="s">
        <v>2616</v>
      </c>
      <c r="J4529" s="10" t="str">
        <f t="shared" si="70"/>
        <v>537100-COACOYULA</v>
      </c>
    </row>
    <row r="4530" spans="1:10">
      <c r="A4530" s="10" t="s">
        <v>193</v>
      </c>
      <c r="B4530" s="10">
        <v>534442</v>
      </c>
      <c r="C4530" s="10">
        <v>21743</v>
      </c>
      <c r="D4530" s="10" t="s">
        <v>194</v>
      </c>
      <c r="E4530" s="10" t="s">
        <v>180</v>
      </c>
      <c r="F4530" s="10" t="s">
        <v>195</v>
      </c>
      <c r="G4530" s="10" t="s">
        <v>196</v>
      </c>
      <c r="H4530" s="10" t="s">
        <v>4104</v>
      </c>
      <c r="I4530" s="10" t="s">
        <v>88</v>
      </c>
      <c r="J4530" s="10" t="str">
        <f t="shared" si="70"/>
        <v>534442-DELTA</v>
      </c>
    </row>
    <row r="4531" spans="1:10">
      <c r="A4531" s="10" t="s">
        <v>120</v>
      </c>
      <c r="B4531" s="10">
        <v>537742</v>
      </c>
      <c r="C4531" s="10">
        <v>21007</v>
      </c>
      <c r="D4531" s="10" t="s">
        <v>487</v>
      </c>
      <c r="E4531" s="10" t="s">
        <v>35</v>
      </c>
      <c r="F4531" s="10" t="s">
        <v>116</v>
      </c>
      <c r="G4531" s="10" t="s">
        <v>488</v>
      </c>
      <c r="H4531" s="10" t="s">
        <v>6296</v>
      </c>
      <c r="I4531" s="10" t="s">
        <v>490</v>
      </c>
      <c r="J4531" s="10" t="str">
        <f t="shared" si="70"/>
        <v>537742-BODEGA MATRIZ</v>
      </c>
    </row>
    <row r="4532" spans="1:10">
      <c r="A4532" s="10" t="s">
        <v>535</v>
      </c>
      <c r="B4532" s="10">
        <v>537462</v>
      </c>
      <c r="C4532" s="10">
        <v>32626</v>
      </c>
      <c r="D4532" s="10" t="s">
        <v>413</v>
      </c>
      <c r="E4532" s="10" t="s">
        <v>44</v>
      </c>
      <c r="F4532" s="10" t="s">
        <v>66</v>
      </c>
      <c r="G4532" s="10" t="s">
        <v>1121</v>
      </c>
      <c r="H4532" s="10" t="s">
        <v>4105</v>
      </c>
      <c r="I4532" s="10" t="s">
        <v>69</v>
      </c>
      <c r="J4532" s="10" t="str">
        <f t="shared" si="70"/>
        <v>537462-CENTRO REYNOSA</v>
      </c>
    </row>
    <row r="4533" spans="1:10">
      <c r="A4533" s="10" t="s">
        <v>371</v>
      </c>
      <c r="B4533" s="10">
        <v>538779</v>
      </c>
      <c r="C4533" s="10">
        <v>43678</v>
      </c>
      <c r="D4533" s="10" t="s">
        <v>231</v>
      </c>
      <c r="E4533" s="10" t="s">
        <v>180</v>
      </c>
      <c r="F4533" s="10" t="s">
        <v>181</v>
      </c>
      <c r="G4533" s="10" t="s">
        <v>524</v>
      </c>
      <c r="H4533" s="10" t="s">
        <v>4107</v>
      </c>
      <c r="I4533" s="10" t="s">
        <v>234</v>
      </c>
      <c r="J4533" s="10" t="str">
        <f t="shared" si="70"/>
        <v>538779-VILLA BONITA</v>
      </c>
    </row>
    <row r="4534" spans="1:10">
      <c r="A4534" s="10" t="s">
        <v>114</v>
      </c>
      <c r="B4534" s="10">
        <v>530547</v>
      </c>
      <c r="C4534" s="10">
        <v>20983</v>
      </c>
      <c r="D4534" s="10" t="s">
        <v>115</v>
      </c>
      <c r="E4534" s="10" t="s">
        <v>35</v>
      </c>
      <c r="F4534" s="10" t="s">
        <v>116</v>
      </c>
      <c r="G4534" s="10" t="s">
        <v>292</v>
      </c>
      <c r="H4534" s="10" t="s">
        <v>4106</v>
      </c>
      <c r="I4534" s="10" t="s">
        <v>119</v>
      </c>
      <c r="J4534" s="10" t="str">
        <f t="shared" si="70"/>
        <v>530547-PINTURAS SAN JOSE</v>
      </c>
    </row>
    <row r="4535" spans="1:10">
      <c r="A4535" s="10" t="s">
        <v>193</v>
      </c>
      <c r="B4535" s="10">
        <v>536489</v>
      </c>
      <c r="C4535" s="10">
        <v>32408</v>
      </c>
      <c r="D4535" s="10" t="s">
        <v>194</v>
      </c>
      <c r="E4535" s="10" t="s">
        <v>180</v>
      </c>
      <c r="F4535" s="10" t="s">
        <v>195</v>
      </c>
      <c r="G4535" s="10" t="s">
        <v>196</v>
      </c>
      <c r="H4535" s="10" t="s">
        <v>4111</v>
      </c>
      <c r="I4535" s="10" t="s">
        <v>88</v>
      </c>
      <c r="J4535" s="10" t="str">
        <f t="shared" si="70"/>
        <v>536489-SUC LAS PALMAS</v>
      </c>
    </row>
    <row r="4536" spans="1:10">
      <c r="A4536" s="10" t="s">
        <v>50</v>
      </c>
      <c r="B4536" s="10">
        <v>538675</v>
      </c>
      <c r="C4536" s="10">
        <v>43654</v>
      </c>
      <c r="D4536" s="10" t="s">
        <v>1160</v>
      </c>
      <c r="E4536" s="10" t="s">
        <v>52</v>
      </c>
      <c r="F4536" s="10" t="s">
        <v>53</v>
      </c>
      <c r="G4536" s="10" t="s">
        <v>1161</v>
      </c>
      <c r="H4536" s="10" t="s">
        <v>4113</v>
      </c>
      <c r="I4536" s="10" t="s">
        <v>1163</v>
      </c>
      <c r="J4536" s="10" t="str">
        <f t="shared" si="70"/>
        <v>538675-TECPATAN</v>
      </c>
    </row>
    <row r="4537" spans="1:10">
      <c r="A4537" s="10" t="s">
        <v>535</v>
      </c>
      <c r="B4537" s="10">
        <v>535934</v>
      </c>
      <c r="C4537" s="10">
        <v>32306</v>
      </c>
      <c r="D4537" s="10" t="s">
        <v>263</v>
      </c>
      <c r="E4537" s="10" t="s">
        <v>44</v>
      </c>
      <c r="F4537" s="10" t="s">
        <v>66</v>
      </c>
      <c r="G4537" s="10" t="s">
        <v>808</v>
      </c>
      <c r="H4537" s="10" t="s">
        <v>4110</v>
      </c>
      <c r="I4537" s="10" t="s">
        <v>155</v>
      </c>
      <c r="J4537" s="10" t="str">
        <f t="shared" si="70"/>
        <v>535934-RIVERA</v>
      </c>
    </row>
    <row r="4538" spans="1:10">
      <c r="A4538" s="10" t="s">
        <v>371</v>
      </c>
      <c r="B4538" s="10">
        <v>536808</v>
      </c>
      <c r="C4538" s="10">
        <v>32469</v>
      </c>
      <c r="D4538" s="10" t="s">
        <v>231</v>
      </c>
      <c r="E4538" s="10" t="s">
        <v>180</v>
      </c>
      <c r="F4538" s="10" t="s">
        <v>181</v>
      </c>
      <c r="G4538" s="10" t="s">
        <v>524</v>
      </c>
      <c r="H4538" s="10" t="s">
        <v>4112</v>
      </c>
      <c r="I4538" s="10" t="s">
        <v>234</v>
      </c>
      <c r="J4538" s="10" t="str">
        <f t="shared" si="70"/>
        <v>536808-SANTA ANA</v>
      </c>
    </row>
    <row r="4539" spans="1:10">
      <c r="A4539" s="10" t="s">
        <v>324</v>
      </c>
      <c r="B4539" s="10">
        <v>537687</v>
      </c>
      <c r="C4539" s="10">
        <v>32697</v>
      </c>
      <c r="D4539" s="10" t="s">
        <v>413</v>
      </c>
      <c r="E4539" s="10" t="s">
        <v>44</v>
      </c>
      <c r="F4539" s="10" t="s">
        <v>45</v>
      </c>
      <c r="G4539" s="10" t="s">
        <v>326</v>
      </c>
      <c r="H4539" s="10" t="s">
        <v>5692</v>
      </c>
      <c r="I4539" s="10" t="s">
        <v>69</v>
      </c>
      <c r="J4539" s="10" t="str">
        <f t="shared" si="70"/>
        <v>537687-GONZALEZ ORTEGA</v>
      </c>
    </row>
    <row r="4540" spans="1:10">
      <c r="A4540" s="10" t="s">
        <v>156</v>
      </c>
      <c r="B4540" s="10">
        <v>538857</v>
      </c>
      <c r="C4540" s="10">
        <v>43704</v>
      </c>
      <c r="D4540" s="10" t="s">
        <v>170</v>
      </c>
      <c r="E4540" s="10" t="s">
        <v>52</v>
      </c>
      <c r="F4540" s="10" t="s">
        <v>60</v>
      </c>
      <c r="G4540" s="10" t="s">
        <v>171</v>
      </c>
      <c r="H4540" s="10" t="s">
        <v>4116</v>
      </c>
      <c r="I4540" s="10" t="s">
        <v>173</v>
      </c>
      <c r="J4540" s="10" t="str">
        <f t="shared" si="70"/>
        <v>538857-TIENDA PROLONGACION PASEO MONTEJO</v>
      </c>
    </row>
    <row r="4541" spans="1:10">
      <c r="A4541" s="10" t="s">
        <v>33</v>
      </c>
      <c r="B4541" s="10">
        <v>538426</v>
      </c>
      <c r="C4541" s="10">
        <v>23027</v>
      </c>
      <c r="D4541" s="10" t="s">
        <v>2573</v>
      </c>
      <c r="E4541" s="10" t="s">
        <v>35</v>
      </c>
      <c r="F4541" s="10" t="s">
        <v>36</v>
      </c>
      <c r="G4541" s="10" t="s">
        <v>427</v>
      </c>
      <c r="H4541" s="10" t="s">
        <v>4114</v>
      </c>
      <c r="I4541" s="10" t="s">
        <v>2575</v>
      </c>
      <c r="J4541" s="10" t="str">
        <f t="shared" si="70"/>
        <v>538426-LA PREPA</v>
      </c>
    </row>
    <row r="4542" spans="1:10">
      <c r="A4542" s="10" t="s">
        <v>746</v>
      </c>
      <c r="B4542" s="10">
        <v>537364</v>
      </c>
      <c r="C4542" s="10">
        <v>32590</v>
      </c>
      <c r="D4542" s="10" t="s">
        <v>747</v>
      </c>
      <c r="E4542" s="10" t="s">
        <v>180</v>
      </c>
      <c r="F4542" s="10" t="s">
        <v>444</v>
      </c>
      <c r="G4542" s="10" t="s">
        <v>748</v>
      </c>
      <c r="H4542" s="10" t="s">
        <v>749</v>
      </c>
      <c r="I4542" s="10" t="s">
        <v>750</v>
      </c>
      <c r="J4542" s="10" t="str">
        <f t="shared" si="70"/>
        <v>537364-SUCURSAL 450</v>
      </c>
    </row>
    <row r="4543" spans="1:10">
      <c r="A4543" s="10" t="s">
        <v>163</v>
      </c>
      <c r="B4543" s="10">
        <v>534639</v>
      </c>
      <c r="C4543" s="10">
        <v>40376</v>
      </c>
      <c r="D4543" s="10" t="s">
        <v>2697</v>
      </c>
      <c r="E4543" s="10" t="s">
        <v>26</v>
      </c>
      <c r="F4543" s="10" t="s">
        <v>223</v>
      </c>
      <c r="G4543" s="10" t="s">
        <v>376</v>
      </c>
      <c r="H4543" s="10" t="s">
        <v>2698</v>
      </c>
      <c r="I4543" s="10" t="s">
        <v>735</v>
      </c>
      <c r="J4543" s="10" t="str">
        <f t="shared" si="70"/>
        <v>534639-EL ROSARIO</v>
      </c>
    </row>
    <row r="4544" spans="1:10">
      <c r="A4544" s="10" t="s">
        <v>156</v>
      </c>
      <c r="B4544" s="10">
        <v>538193</v>
      </c>
      <c r="C4544" s="10">
        <v>43525</v>
      </c>
      <c r="D4544" s="10" t="s">
        <v>825</v>
      </c>
      <c r="E4544" s="10" t="s">
        <v>52</v>
      </c>
      <c r="F4544" s="10" t="s">
        <v>60</v>
      </c>
      <c r="G4544" s="10" t="s">
        <v>158</v>
      </c>
      <c r="H4544" s="10" t="s">
        <v>4117</v>
      </c>
      <c r="I4544" s="10" t="s">
        <v>827</v>
      </c>
      <c r="J4544" s="10" t="str">
        <f t="shared" si="70"/>
        <v>538193-CHEMAX</v>
      </c>
    </row>
    <row r="4545" spans="1:10">
      <c r="A4545" s="10" t="s">
        <v>64</v>
      </c>
      <c r="B4545" s="10">
        <v>530359</v>
      </c>
      <c r="C4545" s="10">
        <v>31936</v>
      </c>
      <c r="D4545" s="10" t="s">
        <v>2129</v>
      </c>
      <c r="E4545" s="10" t="s">
        <v>44</v>
      </c>
      <c r="F4545" s="10" t="s">
        <v>66</v>
      </c>
      <c r="G4545" s="10" t="s">
        <v>537</v>
      </c>
      <c r="H4545" s="10" t="s">
        <v>5395</v>
      </c>
      <c r="I4545" s="10" t="s">
        <v>6672</v>
      </c>
      <c r="J4545" s="10" t="str">
        <f t="shared" si="70"/>
        <v>530359-SABINAS HIDALGO</v>
      </c>
    </row>
    <row r="4546" spans="1:10">
      <c r="A4546" s="10" t="s">
        <v>77</v>
      </c>
      <c r="B4546" s="10">
        <v>539139</v>
      </c>
      <c r="C4546" s="10">
        <v>4854</v>
      </c>
      <c r="D4546" s="10" t="s">
        <v>6640</v>
      </c>
      <c r="E4546" s="10" t="s">
        <v>91</v>
      </c>
      <c r="F4546" s="10" t="s">
        <v>92</v>
      </c>
      <c r="G4546" s="10" t="s">
        <v>93</v>
      </c>
      <c r="H4546" s="10" t="s">
        <v>2771</v>
      </c>
      <c r="I4546" s="10" t="s">
        <v>596</v>
      </c>
      <c r="J4546" s="10" t="str">
        <f t="shared" si="70"/>
        <v>539139-PINTURAS CITY CENTER</v>
      </c>
    </row>
    <row r="4547" spans="1:10">
      <c r="A4547" s="10" t="s">
        <v>746</v>
      </c>
      <c r="B4547" s="10">
        <v>533015</v>
      </c>
      <c r="C4547" s="10">
        <v>31472</v>
      </c>
      <c r="D4547" s="10" t="s">
        <v>875</v>
      </c>
      <c r="E4547" s="10" t="s">
        <v>180</v>
      </c>
      <c r="F4547" s="10" t="s">
        <v>444</v>
      </c>
      <c r="G4547" s="10" t="s">
        <v>959</v>
      </c>
      <c r="H4547" s="10" t="s">
        <v>3177</v>
      </c>
      <c r="I4547" s="10" t="s">
        <v>877</v>
      </c>
      <c r="J4547" s="10" t="str">
        <f t="shared" ref="J4547:J4610" si="71">CONCATENATE(B4547,"-",H4547)</f>
        <v>533015-MIGUEL ALEMAN</v>
      </c>
    </row>
    <row r="4548" spans="1:10">
      <c r="A4548" s="10" t="s">
        <v>77</v>
      </c>
      <c r="B4548" s="10">
        <v>538049</v>
      </c>
      <c r="C4548" s="10">
        <v>8036</v>
      </c>
      <c r="D4548" s="10" t="s">
        <v>2859</v>
      </c>
      <c r="E4548" s="10" t="s">
        <v>26</v>
      </c>
      <c r="F4548" s="10" t="s">
        <v>127</v>
      </c>
      <c r="G4548" s="10" t="s">
        <v>135</v>
      </c>
      <c r="H4548" s="10" t="s">
        <v>2860</v>
      </c>
      <c r="I4548" s="10" t="s">
        <v>511</v>
      </c>
      <c r="J4548" s="10" t="str">
        <f t="shared" si="71"/>
        <v>538049-ZAFIRO</v>
      </c>
    </row>
    <row r="4549" spans="1:10">
      <c r="A4549" s="10" t="s">
        <v>77</v>
      </c>
      <c r="B4549" s="10">
        <v>536977</v>
      </c>
      <c r="C4549" s="10">
        <v>7906</v>
      </c>
      <c r="D4549" s="10" t="s">
        <v>1416</v>
      </c>
      <c r="E4549" s="10" t="s">
        <v>26</v>
      </c>
      <c r="F4549" s="10" t="s">
        <v>127</v>
      </c>
      <c r="G4549" s="10" t="s">
        <v>334</v>
      </c>
      <c r="H4549" s="10" t="s">
        <v>5584</v>
      </c>
      <c r="I4549" s="10" t="s">
        <v>1058</v>
      </c>
      <c r="J4549" s="10" t="str">
        <f t="shared" si="71"/>
        <v>536977-COMEX BOSQUES DE ARAGON</v>
      </c>
    </row>
    <row r="4550" spans="1:10">
      <c r="A4550" s="10" t="s">
        <v>64</v>
      </c>
      <c r="B4550" s="10">
        <v>536473</v>
      </c>
      <c r="C4550" s="10">
        <v>32406</v>
      </c>
      <c r="D4550" s="10" t="s">
        <v>271</v>
      </c>
      <c r="E4550" s="10" t="s">
        <v>44</v>
      </c>
      <c r="F4550" s="10" t="s">
        <v>66</v>
      </c>
      <c r="G4550" s="10" t="s">
        <v>272</v>
      </c>
      <c r="H4550" s="10" t="s">
        <v>4118</v>
      </c>
      <c r="I4550" s="10" t="s">
        <v>274</v>
      </c>
      <c r="J4550" s="10" t="str">
        <f t="shared" si="71"/>
        <v>536473-HEB LA PUERTA</v>
      </c>
    </row>
    <row r="4551" spans="1:10">
      <c r="A4551" s="10" t="s">
        <v>58</v>
      </c>
      <c r="B4551" s="10">
        <v>530908</v>
      </c>
      <c r="C4551" s="10">
        <v>41421</v>
      </c>
      <c r="D4551" s="10" t="s">
        <v>59</v>
      </c>
      <c r="E4551" s="10" t="s">
        <v>52</v>
      </c>
      <c r="F4551" s="10" t="s">
        <v>60</v>
      </c>
      <c r="G4551" s="10" t="s">
        <v>61</v>
      </c>
      <c r="H4551" s="10" t="s">
        <v>3471</v>
      </c>
      <c r="I4551" s="10" t="s">
        <v>63</v>
      </c>
      <c r="J4551" s="10" t="str">
        <f t="shared" si="71"/>
        <v>530908-CHAMPOTON</v>
      </c>
    </row>
    <row r="4552" spans="1:10">
      <c r="A4552" s="10" t="s">
        <v>77</v>
      </c>
      <c r="B4552" s="10">
        <v>535254</v>
      </c>
      <c r="C4552" s="10">
        <v>42444</v>
      </c>
      <c r="D4552" s="10" t="s">
        <v>1929</v>
      </c>
      <c r="E4552" s="10" t="s">
        <v>91</v>
      </c>
      <c r="F4552" s="10" t="s">
        <v>311</v>
      </c>
      <c r="G4552" s="10" t="s">
        <v>312</v>
      </c>
      <c r="H4552" s="10" t="s">
        <v>3736</v>
      </c>
      <c r="I4552" s="10" t="s">
        <v>1931</v>
      </c>
      <c r="J4552" s="10" t="str">
        <f t="shared" si="71"/>
        <v>535254-ATLAPULCO</v>
      </c>
    </row>
    <row r="4553" spans="1:10">
      <c r="A4553" s="10" t="s">
        <v>150</v>
      </c>
      <c r="B4553" s="10">
        <v>535847</v>
      </c>
      <c r="C4553" s="10">
        <v>43500</v>
      </c>
      <c r="D4553" s="10" t="s">
        <v>151</v>
      </c>
      <c r="E4553" s="10" t="s">
        <v>52</v>
      </c>
      <c r="F4553" s="10" t="s">
        <v>152</v>
      </c>
      <c r="G4553" s="10" t="s">
        <v>153</v>
      </c>
      <c r="H4553" s="10" t="s">
        <v>525</v>
      </c>
      <c r="I4553" s="10" t="s">
        <v>155</v>
      </c>
      <c r="J4553" s="10" t="str">
        <f t="shared" si="71"/>
        <v>535847-PERIFERICO</v>
      </c>
    </row>
    <row r="4554" spans="1:10">
      <c r="A4554" s="10" t="s">
        <v>77</v>
      </c>
      <c r="B4554" s="10">
        <v>537279</v>
      </c>
      <c r="C4554" s="10">
        <v>43117</v>
      </c>
      <c r="D4554" s="10" t="s">
        <v>5883</v>
      </c>
      <c r="E4554" s="10" t="s">
        <v>91</v>
      </c>
      <c r="F4554" s="10" t="s">
        <v>311</v>
      </c>
      <c r="G4554" s="10" t="s">
        <v>500</v>
      </c>
      <c r="H4554" s="10" t="s">
        <v>6243</v>
      </c>
      <c r="I4554" s="10" t="s">
        <v>5884</v>
      </c>
      <c r="J4554" s="10" t="str">
        <f t="shared" si="71"/>
        <v>537279-EL LLANO</v>
      </c>
    </row>
    <row r="4555" spans="1:10">
      <c r="A4555" s="10" t="s">
        <v>324</v>
      </c>
      <c r="B4555" s="10">
        <v>536029</v>
      </c>
      <c r="C4555" s="10">
        <v>32326</v>
      </c>
      <c r="D4555" s="10" t="s">
        <v>2875</v>
      </c>
      <c r="E4555" s="10" t="s">
        <v>44</v>
      </c>
      <c r="F4555" s="10" t="s">
        <v>45</v>
      </c>
      <c r="G4555" s="10" t="s">
        <v>326</v>
      </c>
      <c r="H4555" s="10" t="s">
        <v>3090</v>
      </c>
      <c r="I4555" s="10" t="s">
        <v>2876</v>
      </c>
      <c r="J4555" s="10" t="str">
        <f t="shared" si="71"/>
        <v>536029-REYES HEROLES</v>
      </c>
    </row>
    <row r="4556" spans="1:10">
      <c r="A4556" s="10" t="s">
        <v>365</v>
      </c>
      <c r="B4556" s="10">
        <v>538901</v>
      </c>
      <c r="C4556" s="10">
        <v>32871</v>
      </c>
      <c r="D4556" s="10" t="s">
        <v>366</v>
      </c>
      <c r="E4556" s="10" t="s">
        <v>44</v>
      </c>
      <c r="F4556" s="10" t="s">
        <v>45</v>
      </c>
      <c r="G4556" s="10" t="s">
        <v>187</v>
      </c>
      <c r="H4556" s="10" t="s">
        <v>3860</v>
      </c>
      <c r="I4556" s="10" t="s">
        <v>364</v>
      </c>
      <c r="J4556" s="10" t="str">
        <f t="shared" si="71"/>
        <v>538901-CALVILLO</v>
      </c>
    </row>
    <row r="4557" spans="1:10">
      <c r="A4557" s="10" t="s">
        <v>64</v>
      </c>
      <c r="B4557" s="10">
        <v>536971</v>
      </c>
      <c r="C4557" s="10">
        <v>32503</v>
      </c>
      <c r="D4557" s="10" t="s">
        <v>2977</v>
      </c>
      <c r="E4557" s="10" t="s">
        <v>44</v>
      </c>
      <c r="F4557" s="10" t="s">
        <v>66</v>
      </c>
      <c r="G4557" s="10" t="s">
        <v>67</v>
      </c>
      <c r="H4557" s="10" t="s">
        <v>3126</v>
      </c>
      <c r="I4557" s="10" t="s">
        <v>2979</v>
      </c>
      <c r="J4557" s="10" t="str">
        <f t="shared" si="71"/>
        <v>536971-SANTA ROSA</v>
      </c>
    </row>
    <row r="4558" spans="1:10">
      <c r="A4558" s="10" t="s">
        <v>24</v>
      </c>
      <c r="B4558" s="10">
        <v>531124</v>
      </c>
      <c r="C4558" s="10">
        <v>4280</v>
      </c>
      <c r="D4558" s="10" t="s">
        <v>263</v>
      </c>
      <c r="E4558" s="10" t="s">
        <v>91</v>
      </c>
      <c r="F4558" s="10" t="s">
        <v>143</v>
      </c>
      <c r="G4558" s="10" t="s">
        <v>168</v>
      </c>
      <c r="H4558" s="10" t="s">
        <v>166</v>
      </c>
      <c r="I4558" s="10" t="s">
        <v>155</v>
      </c>
      <c r="J4558" s="10" t="str">
        <f t="shared" si="71"/>
        <v>531124-AVIACION</v>
      </c>
    </row>
    <row r="4559" spans="1:10">
      <c r="A4559" s="10" t="s">
        <v>24</v>
      </c>
      <c r="B4559" s="10">
        <v>533197</v>
      </c>
      <c r="C4559" s="10">
        <v>7678</v>
      </c>
      <c r="D4559" s="10" t="s">
        <v>5520</v>
      </c>
      <c r="E4559" s="10" t="s">
        <v>26</v>
      </c>
      <c r="F4559" s="10" t="s">
        <v>27</v>
      </c>
      <c r="G4559" s="10" t="s">
        <v>110</v>
      </c>
      <c r="H4559" s="10" t="s">
        <v>5057</v>
      </c>
      <c r="I4559" s="10" t="s">
        <v>5521</v>
      </c>
      <c r="J4559" s="10" t="str">
        <f t="shared" si="71"/>
        <v>533197-HUIPULCO</v>
      </c>
    </row>
    <row r="4560" spans="1:10">
      <c r="A4560" s="10" t="s">
        <v>221</v>
      </c>
      <c r="B4560" s="10">
        <v>533557</v>
      </c>
      <c r="C4560" s="10">
        <v>42294</v>
      </c>
      <c r="D4560" s="10" t="s">
        <v>105</v>
      </c>
      <c r="E4560" s="10" t="s">
        <v>26</v>
      </c>
      <c r="F4560" s="10" t="s">
        <v>223</v>
      </c>
      <c r="G4560" s="10" t="s">
        <v>991</v>
      </c>
      <c r="H4560" s="10" t="s">
        <v>4123</v>
      </c>
      <c r="I4560" s="10" t="s">
        <v>107</v>
      </c>
      <c r="J4560" s="10" t="str">
        <f t="shared" si="71"/>
        <v>533557-SUC. ZAPATA</v>
      </c>
    </row>
    <row r="4561" spans="1:10">
      <c r="A4561" s="10" t="s">
        <v>33</v>
      </c>
      <c r="B4561" s="10">
        <v>536296</v>
      </c>
      <c r="C4561" s="10">
        <v>22704</v>
      </c>
      <c r="D4561" s="10" t="s">
        <v>1286</v>
      </c>
      <c r="E4561" s="10" t="s">
        <v>35</v>
      </c>
      <c r="F4561" s="10" t="s">
        <v>36</v>
      </c>
      <c r="G4561" s="10" t="s">
        <v>37</v>
      </c>
      <c r="H4561" s="10" t="s">
        <v>4125</v>
      </c>
      <c r="I4561" s="10" t="s">
        <v>1287</v>
      </c>
      <c r="J4561" s="10" t="str">
        <f t="shared" si="71"/>
        <v>536296-SAN MARTIN DE HIDALGO</v>
      </c>
    </row>
    <row r="4562" spans="1:10">
      <c r="A4562" s="10" t="s">
        <v>371</v>
      </c>
      <c r="B4562" s="10">
        <v>535858</v>
      </c>
      <c r="C4562" s="10">
        <v>32271</v>
      </c>
      <c r="D4562" s="10" t="s">
        <v>2531</v>
      </c>
      <c r="E4562" s="10" t="s">
        <v>180</v>
      </c>
      <c r="F4562" s="10" t="s">
        <v>181</v>
      </c>
      <c r="G4562" s="10" t="s">
        <v>524</v>
      </c>
      <c r="H4562" s="10" t="s">
        <v>4124</v>
      </c>
      <c r="I4562" s="10" t="s">
        <v>673</v>
      </c>
      <c r="J4562" s="10" t="str">
        <f t="shared" si="71"/>
        <v>535858-SANTA ELENA</v>
      </c>
    </row>
    <row r="4563" spans="1:10">
      <c r="A4563" s="10" t="s">
        <v>746</v>
      </c>
      <c r="B4563" s="10">
        <v>539035</v>
      </c>
      <c r="C4563" s="10">
        <v>43743</v>
      </c>
      <c r="D4563" s="10" t="s">
        <v>253</v>
      </c>
      <c r="E4563" s="10" t="s">
        <v>180</v>
      </c>
      <c r="F4563" s="10" t="s">
        <v>444</v>
      </c>
      <c r="G4563" s="10" t="s">
        <v>748</v>
      </c>
      <c r="H4563" s="10" t="s">
        <v>5106</v>
      </c>
      <c r="I4563" s="10" t="s">
        <v>256</v>
      </c>
      <c r="J4563" s="10" t="str">
        <f t="shared" si="71"/>
        <v>539035-MATRIZ HUIZACHE</v>
      </c>
    </row>
    <row r="4564" spans="1:10">
      <c r="A4564" s="10" t="s">
        <v>77</v>
      </c>
      <c r="B4564" s="10">
        <v>530074</v>
      </c>
      <c r="C4564" s="10">
        <v>4159</v>
      </c>
      <c r="D4564" s="10" t="s">
        <v>699</v>
      </c>
      <c r="E4564" s="10" t="s">
        <v>26</v>
      </c>
      <c r="F4564" s="10" t="s">
        <v>27</v>
      </c>
      <c r="G4564" s="10" t="s">
        <v>305</v>
      </c>
      <c r="H4564" s="10" t="s">
        <v>5986</v>
      </c>
      <c r="I4564" s="10" t="s">
        <v>483</v>
      </c>
      <c r="J4564" s="10" t="str">
        <f t="shared" si="71"/>
        <v>530074-CULTURAS</v>
      </c>
    </row>
    <row r="4565" spans="1:10">
      <c r="A4565" s="10" t="s">
        <v>77</v>
      </c>
      <c r="B4565" s="10">
        <v>536003</v>
      </c>
      <c r="C4565" s="10">
        <v>42705</v>
      </c>
      <c r="D4565" s="10" t="s">
        <v>6046</v>
      </c>
      <c r="E4565" s="10" t="s">
        <v>35</v>
      </c>
      <c r="F4565" s="10" t="s">
        <v>116</v>
      </c>
      <c r="G4565" s="10" t="s">
        <v>587</v>
      </c>
      <c r="H4565" s="10" t="s">
        <v>6047</v>
      </c>
      <c r="I4565" s="10" t="s">
        <v>6048</v>
      </c>
      <c r="J4565" s="10" t="str">
        <f t="shared" si="71"/>
        <v>536003-PINTURAS COMEX JILOTEPEC 2</v>
      </c>
    </row>
    <row r="4566" spans="1:10">
      <c r="A4566" s="10" t="s">
        <v>77</v>
      </c>
      <c r="B4566" s="10">
        <v>538696</v>
      </c>
      <c r="C4566" s="10">
        <v>8141</v>
      </c>
      <c r="D4566" s="10" t="s">
        <v>811</v>
      </c>
      <c r="E4566" s="10" t="s">
        <v>26</v>
      </c>
      <c r="F4566" s="10" t="s">
        <v>127</v>
      </c>
      <c r="G4566" s="10" t="s">
        <v>334</v>
      </c>
      <c r="H4566" s="10" t="s">
        <v>3472</v>
      </c>
      <c r="I4566" s="10" t="s">
        <v>813</v>
      </c>
      <c r="J4566" s="10" t="str">
        <f t="shared" si="71"/>
        <v>538696-SAGITARIO</v>
      </c>
    </row>
    <row r="4567" spans="1:10">
      <c r="A4567" s="10" t="s">
        <v>77</v>
      </c>
      <c r="B4567" s="10">
        <v>533781</v>
      </c>
      <c r="C4567" s="10">
        <v>7363</v>
      </c>
      <c r="D4567" s="10" t="s">
        <v>257</v>
      </c>
      <c r="E4567" s="10" t="s">
        <v>91</v>
      </c>
      <c r="F4567" s="10" t="s">
        <v>143</v>
      </c>
      <c r="G4567" s="10" t="s">
        <v>360</v>
      </c>
      <c r="H4567" s="10" t="s">
        <v>365</v>
      </c>
      <c r="I4567" s="10" t="s">
        <v>260</v>
      </c>
      <c r="J4567" s="10" t="str">
        <f t="shared" si="71"/>
        <v>533781-AGUASCALIENTES</v>
      </c>
    </row>
    <row r="4568" spans="1:10">
      <c r="A4568" s="10" t="s">
        <v>468</v>
      </c>
      <c r="B4568" s="10">
        <v>533141</v>
      </c>
      <c r="C4568" s="10">
        <v>41733</v>
      </c>
      <c r="D4568" s="10" t="s">
        <v>157</v>
      </c>
      <c r="E4568" s="10" t="s">
        <v>91</v>
      </c>
      <c r="F4568" s="10" t="s">
        <v>311</v>
      </c>
      <c r="G4568" s="10" t="s">
        <v>469</v>
      </c>
      <c r="H4568" s="10" t="s">
        <v>213</v>
      </c>
      <c r="I4568" s="10" t="s">
        <v>160</v>
      </c>
      <c r="J4568" s="10" t="str">
        <f t="shared" si="71"/>
        <v>533141-JUAREZ</v>
      </c>
    </row>
    <row r="4569" spans="1:10">
      <c r="A4569" s="10" t="s">
        <v>562</v>
      </c>
      <c r="B4569" s="10">
        <v>534848</v>
      </c>
      <c r="C4569" s="10">
        <v>31911</v>
      </c>
      <c r="D4569" s="10" t="s">
        <v>850</v>
      </c>
      <c r="E4569" s="10" t="s">
        <v>180</v>
      </c>
      <c r="F4569" s="10" t="s">
        <v>444</v>
      </c>
      <c r="G4569" s="10" t="s">
        <v>564</v>
      </c>
      <c r="H4569" s="10" t="s">
        <v>4129</v>
      </c>
      <c r="I4569" s="10" t="s">
        <v>852</v>
      </c>
      <c r="J4569" s="10" t="str">
        <f t="shared" si="71"/>
        <v>534848-MENDOZA BERRUETO</v>
      </c>
    </row>
    <row r="4570" spans="1:10">
      <c r="A4570" s="10" t="s">
        <v>77</v>
      </c>
      <c r="B4570" s="10">
        <v>530384</v>
      </c>
      <c r="C4570" s="10">
        <v>2139</v>
      </c>
      <c r="D4570" s="10" t="s">
        <v>1452</v>
      </c>
      <c r="E4570" s="10" t="s">
        <v>91</v>
      </c>
      <c r="F4570" s="10" t="s">
        <v>143</v>
      </c>
      <c r="G4570" s="10" t="s">
        <v>208</v>
      </c>
      <c r="H4570" s="10" t="s">
        <v>1648</v>
      </c>
      <c r="I4570" s="10" t="s">
        <v>1454</v>
      </c>
      <c r="J4570" s="10" t="str">
        <f t="shared" si="71"/>
        <v>530384-CENTENARIO</v>
      </c>
    </row>
    <row r="4571" spans="1:10">
      <c r="A4571" s="10" t="s">
        <v>77</v>
      </c>
      <c r="B4571" s="10">
        <v>531808</v>
      </c>
      <c r="C4571" s="10">
        <v>41627</v>
      </c>
      <c r="D4571" s="10" t="s">
        <v>499</v>
      </c>
      <c r="E4571" s="10" t="s">
        <v>91</v>
      </c>
      <c r="F4571" s="10" t="s">
        <v>311</v>
      </c>
      <c r="G4571" s="10" t="s">
        <v>500</v>
      </c>
      <c r="H4571" s="10" t="s">
        <v>4130</v>
      </c>
      <c r="I4571" s="10" t="s">
        <v>502</v>
      </c>
      <c r="J4571" s="10" t="str">
        <f t="shared" si="71"/>
        <v>531808-PV AVANDARO</v>
      </c>
    </row>
    <row r="4572" spans="1:10">
      <c r="A4572" s="10" t="s">
        <v>24</v>
      </c>
      <c r="B4572" s="10">
        <v>538428</v>
      </c>
      <c r="C4572" s="10">
        <v>1799</v>
      </c>
      <c r="D4572" s="10" t="s">
        <v>4132</v>
      </c>
      <c r="E4572" s="10" t="s">
        <v>26</v>
      </c>
      <c r="F4572" s="10" t="s">
        <v>27</v>
      </c>
      <c r="G4572" s="10" t="s">
        <v>305</v>
      </c>
      <c r="H4572" s="10" t="s">
        <v>3515</v>
      </c>
      <c r="I4572" s="10" t="s">
        <v>483</v>
      </c>
      <c r="J4572" s="10" t="str">
        <f t="shared" si="71"/>
        <v>538428-PINTURAS SAN JUAN</v>
      </c>
    </row>
    <row r="4573" spans="1:10">
      <c r="A4573" s="10" t="s">
        <v>178</v>
      </c>
      <c r="B4573" s="10">
        <v>538354</v>
      </c>
      <c r="C4573" s="10">
        <v>43579</v>
      </c>
      <c r="D4573" s="10" t="s">
        <v>179</v>
      </c>
      <c r="E4573" s="10" t="s">
        <v>180</v>
      </c>
      <c r="F4573" s="10" t="s">
        <v>181</v>
      </c>
      <c r="G4573" s="10" t="s">
        <v>182</v>
      </c>
      <c r="H4573" s="10" t="s">
        <v>1588</v>
      </c>
      <c r="I4573" s="10" t="s">
        <v>184</v>
      </c>
      <c r="J4573" s="10" t="str">
        <f t="shared" si="71"/>
        <v>538354-PIEDRAS BLANCAS</v>
      </c>
    </row>
    <row r="4574" spans="1:10">
      <c r="A4574" s="10" t="s">
        <v>114</v>
      </c>
      <c r="B4574" s="10">
        <v>533955</v>
      </c>
      <c r="C4574" s="10">
        <v>22058</v>
      </c>
      <c r="D4574" s="10" t="s">
        <v>1386</v>
      </c>
      <c r="E4574" s="10" t="s">
        <v>35</v>
      </c>
      <c r="F4574" s="10" t="s">
        <v>122</v>
      </c>
      <c r="G4574" s="10" t="s">
        <v>123</v>
      </c>
      <c r="H4574" s="10" t="s">
        <v>4131</v>
      </c>
      <c r="I4574" s="10" t="s">
        <v>1387</v>
      </c>
      <c r="J4574" s="10" t="str">
        <f t="shared" si="71"/>
        <v>533955-XOCONOXTLE</v>
      </c>
    </row>
    <row r="4575" spans="1:10">
      <c r="A4575" s="10" t="s">
        <v>77</v>
      </c>
      <c r="B4575" s="10">
        <v>537944</v>
      </c>
      <c r="C4575" s="10">
        <v>43386</v>
      </c>
      <c r="D4575" s="10" t="s">
        <v>257</v>
      </c>
      <c r="E4575" s="10" t="s">
        <v>91</v>
      </c>
      <c r="F4575" s="10" t="s">
        <v>311</v>
      </c>
      <c r="G4575" s="10" t="s">
        <v>500</v>
      </c>
      <c r="H4575" s="10" t="s">
        <v>4463</v>
      </c>
      <c r="I4575" s="10" t="s">
        <v>260</v>
      </c>
      <c r="J4575" s="10" t="str">
        <f t="shared" si="71"/>
        <v>537944-TEMOAYA CENTRO</v>
      </c>
    </row>
    <row r="4576" spans="1:10">
      <c r="A4576" s="10" t="s">
        <v>77</v>
      </c>
      <c r="B4576" s="10">
        <v>536567</v>
      </c>
      <c r="C4576" s="10">
        <v>7877</v>
      </c>
      <c r="D4576" s="10" t="s">
        <v>767</v>
      </c>
      <c r="E4576" s="10" t="s">
        <v>26</v>
      </c>
      <c r="F4576" s="10" t="s">
        <v>27</v>
      </c>
      <c r="G4576" s="10" t="s">
        <v>79</v>
      </c>
      <c r="H4576" s="10" t="s">
        <v>5795</v>
      </c>
      <c r="I4576" s="10" t="s">
        <v>769</v>
      </c>
      <c r="J4576" s="10" t="str">
        <f t="shared" si="71"/>
        <v>536567-COMEX HOSPITAL XICO</v>
      </c>
    </row>
    <row r="4577" spans="1:10">
      <c r="A4577" s="10" t="s">
        <v>120</v>
      </c>
      <c r="B4577" s="10">
        <v>530346</v>
      </c>
      <c r="C4577" s="10">
        <v>21946</v>
      </c>
      <c r="D4577" s="10" t="s">
        <v>487</v>
      </c>
      <c r="E4577" s="10" t="s">
        <v>35</v>
      </c>
      <c r="F4577" s="10" t="s">
        <v>116</v>
      </c>
      <c r="G4577" s="10" t="s">
        <v>488</v>
      </c>
      <c r="H4577" s="10" t="s">
        <v>5008</v>
      </c>
      <c r="I4577" s="10" t="s">
        <v>490</v>
      </c>
      <c r="J4577" s="10" t="str">
        <f t="shared" si="71"/>
        <v>530346-QUIROGA</v>
      </c>
    </row>
    <row r="4578" spans="1:10">
      <c r="A4578" s="10" t="s">
        <v>77</v>
      </c>
      <c r="B4578" s="10">
        <v>533154</v>
      </c>
      <c r="C4578" s="10">
        <v>7843</v>
      </c>
      <c r="D4578" s="10" t="s">
        <v>4494</v>
      </c>
      <c r="E4578" s="10" t="s">
        <v>26</v>
      </c>
      <c r="F4578" s="10" t="s">
        <v>127</v>
      </c>
      <c r="G4578" s="10" t="s">
        <v>334</v>
      </c>
      <c r="H4578" s="10" t="s">
        <v>5764</v>
      </c>
      <c r="I4578" s="10" t="s">
        <v>4496</v>
      </c>
      <c r="J4578" s="10" t="str">
        <f t="shared" si="71"/>
        <v>533154-R1 ECATEPEC</v>
      </c>
    </row>
    <row r="4579" spans="1:10">
      <c r="A4579" s="10" t="s">
        <v>214</v>
      </c>
      <c r="B4579" s="10">
        <v>536514</v>
      </c>
      <c r="C4579" s="10">
        <v>42885</v>
      </c>
      <c r="D4579" s="10" t="s">
        <v>1239</v>
      </c>
      <c r="E4579" s="10" t="s">
        <v>44</v>
      </c>
      <c r="F4579" s="10" t="s">
        <v>45</v>
      </c>
      <c r="G4579" s="10" t="s">
        <v>73</v>
      </c>
      <c r="H4579" s="10" t="s">
        <v>2790</v>
      </c>
      <c r="I4579" s="10" t="s">
        <v>1241</v>
      </c>
      <c r="J4579" s="10" t="str">
        <f t="shared" si="71"/>
        <v>536514-SAN MARTIN</v>
      </c>
    </row>
    <row r="4580" spans="1:10">
      <c r="A4580" s="10" t="s">
        <v>77</v>
      </c>
      <c r="B4580" s="10">
        <v>532160</v>
      </c>
      <c r="C4580" s="10">
        <v>7813</v>
      </c>
      <c r="D4580" s="10" t="s">
        <v>710</v>
      </c>
      <c r="E4580" s="10" t="s">
        <v>26</v>
      </c>
      <c r="F4580" s="10" t="s">
        <v>27</v>
      </c>
      <c r="G4580" s="10" t="s">
        <v>79</v>
      </c>
      <c r="H4580" s="10" t="s">
        <v>1788</v>
      </c>
      <c r="I4580" s="10" t="s">
        <v>712</v>
      </c>
      <c r="J4580" s="10" t="str">
        <f t="shared" si="71"/>
        <v>532160-COMEX SAN RAFAEL</v>
      </c>
    </row>
    <row r="4581" spans="1:10">
      <c r="A4581" s="10" t="s">
        <v>33</v>
      </c>
      <c r="B4581" s="10">
        <v>534047</v>
      </c>
      <c r="C4581" s="10">
        <v>22301</v>
      </c>
      <c r="D4581" s="10" t="s">
        <v>186</v>
      </c>
      <c r="E4581" s="10" t="s">
        <v>44</v>
      </c>
      <c r="F4581" s="10" t="s">
        <v>45</v>
      </c>
      <c r="G4581" s="10" t="s">
        <v>187</v>
      </c>
      <c r="H4581" s="10" t="s">
        <v>1010</v>
      </c>
      <c r="I4581" s="10" t="s">
        <v>189</v>
      </c>
      <c r="J4581" s="10" t="str">
        <f t="shared" si="71"/>
        <v>534047-SAN IGNACIO</v>
      </c>
    </row>
    <row r="4582" spans="1:10">
      <c r="A4582" s="10" t="s">
        <v>77</v>
      </c>
      <c r="B4582" s="10">
        <v>537601</v>
      </c>
      <c r="C4582" s="10">
        <v>4584</v>
      </c>
      <c r="D4582" s="10" t="s">
        <v>846</v>
      </c>
      <c r="E4582" s="10" t="s">
        <v>91</v>
      </c>
      <c r="F4582" s="10" t="s">
        <v>92</v>
      </c>
      <c r="G4582" s="10" t="s">
        <v>388</v>
      </c>
      <c r="H4582" s="10" t="s">
        <v>2695</v>
      </c>
      <c r="I4582" s="10" t="s">
        <v>848</v>
      </c>
      <c r="J4582" s="10" t="str">
        <f t="shared" si="71"/>
        <v>537601-SAN CRISTOBAL</v>
      </c>
    </row>
    <row r="4583" spans="1:10">
      <c r="A4583" s="10" t="s">
        <v>150</v>
      </c>
      <c r="B4583" s="10">
        <v>536632</v>
      </c>
      <c r="C4583" s="10">
        <v>42413</v>
      </c>
      <c r="D4583" s="10" t="s">
        <v>263</v>
      </c>
      <c r="E4583" s="10" t="s">
        <v>52</v>
      </c>
      <c r="F4583" s="10" t="s">
        <v>152</v>
      </c>
      <c r="G4583" s="10" t="s">
        <v>153</v>
      </c>
      <c r="H4583" s="10" t="s">
        <v>6299</v>
      </c>
      <c r="I4583" s="10" t="s">
        <v>155</v>
      </c>
      <c r="J4583" s="10" t="str">
        <f t="shared" si="71"/>
        <v>536632-VIA CUNDUACAN</v>
      </c>
    </row>
    <row r="4584" spans="1:10">
      <c r="A4584" s="10" t="s">
        <v>156</v>
      </c>
      <c r="B4584" s="10">
        <v>538744</v>
      </c>
      <c r="C4584" s="10">
        <v>43672</v>
      </c>
      <c r="D4584" s="10" t="s">
        <v>170</v>
      </c>
      <c r="E4584" s="10" t="s">
        <v>52</v>
      </c>
      <c r="F4584" s="10" t="s">
        <v>60</v>
      </c>
      <c r="G4584" s="10" t="s">
        <v>171</v>
      </c>
      <c r="H4584" s="10" t="s">
        <v>4139</v>
      </c>
      <c r="I4584" s="10" t="s">
        <v>173</v>
      </c>
      <c r="J4584" s="10" t="str">
        <f t="shared" si="71"/>
        <v>538744-TICUL</v>
      </c>
    </row>
    <row r="4585" spans="1:10">
      <c r="A4585" s="10" t="s">
        <v>120</v>
      </c>
      <c r="B4585" s="10">
        <v>533908</v>
      </c>
      <c r="C4585" s="10">
        <v>22050</v>
      </c>
      <c r="D4585" s="10" t="s">
        <v>4984</v>
      </c>
      <c r="E4585" s="10" t="s">
        <v>35</v>
      </c>
      <c r="F4585" s="10" t="s">
        <v>122</v>
      </c>
      <c r="G4585" s="10" t="s">
        <v>410</v>
      </c>
      <c r="H4585" s="10" t="s">
        <v>4985</v>
      </c>
      <c r="I4585" s="10" t="s">
        <v>4986</v>
      </c>
      <c r="J4585" s="10" t="str">
        <f t="shared" si="71"/>
        <v>533908-TICATEME</v>
      </c>
    </row>
    <row r="4586" spans="1:10">
      <c r="A4586" s="10" t="s">
        <v>214</v>
      </c>
      <c r="B4586" s="10">
        <v>535907</v>
      </c>
      <c r="C4586" s="10">
        <v>32279</v>
      </c>
      <c r="D4586" s="10" t="s">
        <v>263</v>
      </c>
      <c r="E4586" s="10" t="s">
        <v>44</v>
      </c>
      <c r="F4586" s="10" t="s">
        <v>66</v>
      </c>
      <c r="G4586" s="10" t="s">
        <v>808</v>
      </c>
      <c r="H4586" s="10" t="s">
        <v>3192</v>
      </c>
      <c r="I4586" s="10" t="s">
        <v>155</v>
      </c>
      <c r="J4586" s="10" t="str">
        <f t="shared" si="71"/>
        <v>535907-EBANO</v>
      </c>
    </row>
    <row r="4587" spans="1:10">
      <c r="A4587" s="10" t="s">
        <v>33</v>
      </c>
      <c r="B4587" s="10">
        <v>538283</v>
      </c>
      <c r="C4587" s="10">
        <v>23016</v>
      </c>
      <c r="D4587" s="10" t="s">
        <v>147</v>
      </c>
      <c r="E4587" s="10" t="s">
        <v>35</v>
      </c>
      <c r="F4587" s="10" t="s">
        <v>97</v>
      </c>
      <c r="G4587" s="10" t="s">
        <v>98</v>
      </c>
      <c r="H4587" s="10" t="s">
        <v>945</v>
      </c>
      <c r="I4587" s="10" t="s">
        <v>149</v>
      </c>
      <c r="J4587" s="10" t="str">
        <f t="shared" si="71"/>
        <v>538283-ALTA CALIFORNIA</v>
      </c>
    </row>
    <row r="4588" spans="1:10">
      <c r="A4588" s="10" t="s">
        <v>71</v>
      </c>
      <c r="B4588" s="10">
        <v>534279</v>
      </c>
      <c r="C4588" s="10">
        <v>42039</v>
      </c>
      <c r="D4588" s="10" t="s">
        <v>131</v>
      </c>
      <c r="E4588" s="10" t="s">
        <v>44</v>
      </c>
      <c r="F4588" s="10" t="s">
        <v>45</v>
      </c>
      <c r="G4588" s="10" t="s">
        <v>619</v>
      </c>
      <c r="H4588" s="10" t="s">
        <v>4142</v>
      </c>
      <c r="I4588" s="10" t="s">
        <v>107</v>
      </c>
      <c r="J4588" s="10" t="str">
        <f t="shared" si="71"/>
        <v>534279-TOLCAYUCA</v>
      </c>
    </row>
    <row r="4589" spans="1:10">
      <c r="A4589" s="10" t="s">
        <v>50</v>
      </c>
      <c r="B4589" s="10">
        <v>530923</v>
      </c>
      <c r="C4589" s="10">
        <v>40499</v>
      </c>
      <c r="D4589" s="10" t="s">
        <v>476</v>
      </c>
      <c r="E4589" s="10" t="s">
        <v>52</v>
      </c>
      <c r="F4589" s="10" t="s">
        <v>53</v>
      </c>
      <c r="G4589" s="10" t="s">
        <v>477</v>
      </c>
      <c r="H4589" s="10" t="s">
        <v>650</v>
      </c>
      <c r="I4589" s="10" t="s">
        <v>88</v>
      </c>
      <c r="J4589" s="10" t="str">
        <f t="shared" si="71"/>
        <v>530923-MATRIZ</v>
      </c>
    </row>
    <row r="4590" spans="1:10">
      <c r="A4590" s="10" t="s">
        <v>120</v>
      </c>
      <c r="B4590" s="10">
        <v>531797</v>
      </c>
      <c r="C4590" s="10">
        <v>21007</v>
      </c>
      <c r="D4590" s="10" t="s">
        <v>487</v>
      </c>
      <c r="E4590" s="10" t="s">
        <v>35</v>
      </c>
      <c r="F4590" s="10" t="s">
        <v>116</v>
      </c>
      <c r="G4590" s="10" t="s">
        <v>488</v>
      </c>
      <c r="H4590" s="10" t="s">
        <v>650</v>
      </c>
      <c r="I4590" s="10" t="s">
        <v>490</v>
      </c>
      <c r="J4590" s="10" t="str">
        <f t="shared" si="71"/>
        <v>531797-MATRIZ</v>
      </c>
    </row>
    <row r="4591" spans="1:10">
      <c r="A4591" s="10" t="s">
        <v>24</v>
      </c>
      <c r="B4591" s="10">
        <v>531317</v>
      </c>
      <c r="C4591" s="10">
        <v>254</v>
      </c>
      <c r="D4591" s="10" t="s">
        <v>1355</v>
      </c>
      <c r="E4591" s="10" t="s">
        <v>91</v>
      </c>
      <c r="F4591" s="10" t="s">
        <v>143</v>
      </c>
      <c r="G4591" s="10" t="s">
        <v>208</v>
      </c>
      <c r="H4591" s="10" t="s">
        <v>4144</v>
      </c>
      <c r="I4591" s="10" t="s">
        <v>1357</v>
      </c>
      <c r="J4591" s="10" t="str">
        <f t="shared" si="71"/>
        <v>531317-COMEX MARTINEZ GIL, SUC. JARDIN</v>
      </c>
    </row>
    <row r="4592" spans="1:10">
      <c r="A4592" s="10" t="s">
        <v>535</v>
      </c>
      <c r="B4592" s="10">
        <v>535910</v>
      </c>
      <c r="C4592" s="10">
        <v>32282</v>
      </c>
      <c r="D4592" s="10" t="s">
        <v>263</v>
      </c>
      <c r="E4592" s="10" t="s">
        <v>44</v>
      </c>
      <c r="F4592" s="10" t="s">
        <v>66</v>
      </c>
      <c r="G4592" s="10" t="s">
        <v>808</v>
      </c>
      <c r="H4592" s="10" t="s">
        <v>4145</v>
      </c>
      <c r="I4592" s="10" t="s">
        <v>155</v>
      </c>
      <c r="J4592" s="10" t="str">
        <f t="shared" si="71"/>
        <v>535910-18 DE MARZO</v>
      </c>
    </row>
    <row r="4593" spans="1:10">
      <c r="A4593" s="10" t="s">
        <v>77</v>
      </c>
      <c r="B4593" s="10">
        <v>531240</v>
      </c>
      <c r="C4593" s="10">
        <v>7701</v>
      </c>
      <c r="D4593" s="10" t="s">
        <v>333</v>
      </c>
      <c r="E4593" s="10" t="s">
        <v>26</v>
      </c>
      <c r="F4593" s="10" t="s">
        <v>127</v>
      </c>
      <c r="G4593" s="10" t="s">
        <v>334</v>
      </c>
      <c r="H4593" s="10" t="s">
        <v>4143</v>
      </c>
      <c r="I4593" s="10" t="s">
        <v>336</v>
      </c>
      <c r="J4593" s="10" t="str">
        <f t="shared" si="71"/>
        <v>531240-LOMAS DE CRISTO</v>
      </c>
    </row>
    <row r="4594" spans="1:10">
      <c r="A4594" s="10" t="s">
        <v>64</v>
      </c>
      <c r="B4594" s="10">
        <v>532428</v>
      </c>
      <c r="C4594" s="10">
        <v>31734</v>
      </c>
      <c r="D4594" s="10" t="s">
        <v>65</v>
      </c>
      <c r="E4594" s="10" t="s">
        <v>44</v>
      </c>
      <c r="F4594" s="10" t="s">
        <v>66</v>
      </c>
      <c r="G4594" s="10" t="s">
        <v>67</v>
      </c>
      <c r="H4594" s="10" t="s">
        <v>4147</v>
      </c>
      <c r="I4594" s="10" t="s">
        <v>69</v>
      </c>
      <c r="J4594" s="10" t="str">
        <f t="shared" si="71"/>
        <v>532428-RUIZ CORTINEZ 2</v>
      </c>
    </row>
    <row r="4595" spans="1:10">
      <c r="A4595" s="10" t="s">
        <v>527</v>
      </c>
      <c r="B4595" s="10">
        <v>538349</v>
      </c>
      <c r="C4595" s="10">
        <v>43578</v>
      </c>
      <c r="D4595" s="10" t="s">
        <v>263</v>
      </c>
      <c r="E4595" s="10" t="s">
        <v>180</v>
      </c>
      <c r="F4595" s="10" t="s">
        <v>195</v>
      </c>
      <c r="G4595" s="10" t="s">
        <v>528</v>
      </c>
      <c r="H4595" s="10" t="s">
        <v>3823</v>
      </c>
      <c r="I4595" s="10" t="s">
        <v>155</v>
      </c>
      <c r="J4595" s="10" t="str">
        <f t="shared" si="71"/>
        <v>538349-ROSENDO CASTRO</v>
      </c>
    </row>
    <row r="4596" spans="1:10">
      <c r="A4596" s="10" t="s">
        <v>77</v>
      </c>
      <c r="B4596" s="10">
        <v>537826</v>
      </c>
      <c r="C4596" s="10">
        <v>43312</v>
      </c>
      <c r="D4596" s="10" t="s">
        <v>1267</v>
      </c>
      <c r="E4596" s="10" t="s">
        <v>91</v>
      </c>
      <c r="F4596" s="10" t="s">
        <v>311</v>
      </c>
      <c r="G4596" s="10" t="s">
        <v>485</v>
      </c>
      <c r="H4596" s="10" t="s">
        <v>5952</v>
      </c>
      <c r="I4596" s="10" t="s">
        <v>1269</v>
      </c>
      <c r="J4596" s="10" t="str">
        <f t="shared" si="71"/>
        <v>537826-ACAHUALCO</v>
      </c>
    </row>
    <row r="4597" spans="1:10">
      <c r="A4597" s="10" t="s">
        <v>221</v>
      </c>
      <c r="B4597" s="10">
        <v>530403</v>
      </c>
      <c r="C4597" s="10">
        <v>42305</v>
      </c>
      <c r="D4597" s="10" t="s">
        <v>105</v>
      </c>
      <c r="E4597" s="10" t="s">
        <v>26</v>
      </c>
      <c r="F4597" s="10" t="s">
        <v>223</v>
      </c>
      <c r="G4597" s="10" t="s">
        <v>991</v>
      </c>
      <c r="H4597" s="10" t="s">
        <v>4146</v>
      </c>
      <c r="I4597" s="10" t="s">
        <v>107</v>
      </c>
      <c r="J4597" s="10" t="str">
        <f t="shared" si="71"/>
        <v>530403-SUC. REFORMA</v>
      </c>
    </row>
    <row r="4598" spans="1:10">
      <c r="A4598" s="10" t="s">
        <v>33</v>
      </c>
      <c r="B4598" s="10">
        <v>532317</v>
      </c>
      <c r="C4598" s="10">
        <v>21825</v>
      </c>
      <c r="D4598" s="10" t="s">
        <v>6137</v>
      </c>
      <c r="E4598" s="10" t="s">
        <v>35</v>
      </c>
      <c r="F4598" s="10" t="s">
        <v>97</v>
      </c>
      <c r="G4598" s="10" t="s">
        <v>98</v>
      </c>
      <c r="H4598" s="10" t="s">
        <v>3814</v>
      </c>
      <c r="I4598" s="10" t="s">
        <v>6138</v>
      </c>
      <c r="J4598" s="10" t="str">
        <f t="shared" si="71"/>
        <v>532317-COUNTRY</v>
      </c>
    </row>
    <row r="4599" spans="1:10">
      <c r="A4599" s="10" t="s">
        <v>150</v>
      </c>
      <c r="B4599" s="10">
        <v>537582</v>
      </c>
      <c r="C4599" s="10">
        <v>43199</v>
      </c>
      <c r="D4599" s="10" t="s">
        <v>681</v>
      </c>
      <c r="E4599" s="10" t="s">
        <v>52</v>
      </c>
      <c r="F4599" s="10" t="s">
        <v>152</v>
      </c>
      <c r="G4599" s="10" t="s">
        <v>352</v>
      </c>
      <c r="H4599" s="10" t="s">
        <v>682</v>
      </c>
      <c r="I4599" s="10" t="s">
        <v>6593</v>
      </c>
      <c r="J4599" s="10" t="str">
        <f t="shared" si="71"/>
        <v>537582-VILLA JALUPA</v>
      </c>
    </row>
    <row r="4600" spans="1:10">
      <c r="A4600" s="10" t="s">
        <v>178</v>
      </c>
      <c r="B4600" s="10">
        <v>534604</v>
      </c>
      <c r="C4600" s="10">
        <v>22417</v>
      </c>
      <c r="D4600" s="10" t="s">
        <v>179</v>
      </c>
      <c r="E4600" s="10" t="s">
        <v>180</v>
      </c>
      <c r="F4600" s="10" t="s">
        <v>181</v>
      </c>
      <c r="G4600" s="10" t="s">
        <v>182</v>
      </c>
      <c r="H4600" s="10" t="s">
        <v>1086</v>
      </c>
      <c r="I4600" s="10" t="s">
        <v>184</v>
      </c>
      <c r="J4600" s="10" t="str">
        <f t="shared" si="71"/>
        <v>534604-AEROPUERTO</v>
      </c>
    </row>
    <row r="4601" spans="1:10">
      <c r="A4601" s="10" t="s">
        <v>33</v>
      </c>
      <c r="B4601" s="10">
        <v>534048</v>
      </c>
      <c r="C4601" s="10">
        <v>22100</v>
      </c>
      <c r="D4601" s="10" t="s">
        <v>5686</v>
      </c>
      <c r="E4601" s="10" t="s">
        <v>35</v>
      </c>
      <c r="F4601" s="10" t="s">
        <v>97</v>
      </c>
      <c r="G4601" s="10" t="s">
        <v>437</v>
      </c>
      <c r="H4601" s="10" t="s">
        <v>2725</v>
      </c>
      <c r="I4601" s="10" t="s">
        <v>5687</v>
      </c>
      <c r="J4601" s="10" t="str">
        <f t="shared" si="71"/>
        <v>534048-BOULEVARD TLAQUEPAQUE</v>
      </c>
    </row>
    <row r="4602" spans="1:10">
      <c r="A4602" s="10" t="s">
        <v>64</v>
      </c>
      <c r="B4602" s="10">
        <v>538239</v>
      </c>
      <c r="C4602" s="10">
        <v>32801</v>
      </c>
      <c r="D4602" s="10" t="s">
        <v>2712</v>
      </c>
      <c r="E4602" s="10" t="s">
        <v>44</v>
      </c>
      <c r="F4602" s="10" t="s">
        <v>66</v>
      </c>
      <c r="G4602" s="10" t="s">
        <v>633</v>
      </c>
      <c r="H4602" s="10" t="s">
        <v>2713</v>
      </c>
      <c r="I4602" s="10" t="s">
        <v>2714</v>
      </c>
      <c r="J4602" s="10" t="str">
        <f t="shared" si="71"/>
        <v>538239-RINCON DE LA SIERRA</v>
      </c>
    </row>
    <row r="4603" spans="1:10">
      <c r="A4603" s="10" t="s">
        <v>64</v>
      </c>
      <c r="B4603" s="10">
        <v>534719</v>
      </c>
      <c r="C4603" s="10">
        <v>31977</v>
      </c>
      <c r="D4603" s="10" t="s">
        <v>850</v>
      </c>
      <c r="E4603" s="10" t="s">
        <v>44</v>
      </c>
      <c r="F4603" s="10" t="s">
        <v>66</v>
      </c>
      <c r="G4603" s="10" t="s">
        <v>272</v>
      </c>
      <c r="H4603" s="10" t="s">
        <v>5528</v>
      </c>
      <c r="I4603" s="10" t="s">
        <v>852</v>
      </c>
      <c r="J4603" s="10" t="str">
        <f t="shared" si="71"/>
        <v>534719-TEC</v>
      </c>
    </row>
    <row r="4604" spans="1:10">
      <c r="A4604" s="10" t="s">
        <v>83</v>
      </c>
      <c r="B4604" s="10">
        <v>532597</v>
      </c>
      <c r="C4604" s="10">
        <v>41663</v>
      </c>
      <c r="D4604" s="10" t="s">
        <v>756</v>
      </c>
      <c r="E4604" s="10" t="s">
        <v>52</v>
      </c>
      <c r="F4604" s="10" t="s">
        <v>85</v>
      </c>
      <c r="G4604" s="10" t="s">
        <v>235</v>
      </c>
      <c r="H4604" s="10" t="s">
        <v>4151</v>
      </c>
      <c r="I4604" s="10" t="s">
        <v>274</v>
      </c>
      <c r="J4604" s="10" t="str">
        <f t="shared" si="71"/>
        <v>532597-HUATUSCO 1</v>
      </c>
    </row>
    <row r="4605" spans="1:10">
      <c r="A4605" s="10" t="s">
        <v>50</v>
      </c>
      <c r="B4605" s="10">
        <v>536579</v>
      </c>
      <c r="C4605" s="10">
        <v>43635</v>
      </c>
      <c r="D4605" s="10" t="s">
        <v>51</v>
      </c>
      <c r="E4605" s="10" t="s">
        <v>52</v>
      </c>
      <c r="F4605" s="10" t="s">
        <v>53</v>
      </c>
      <c r="G4605" s="10" t="s">
        <v>54</v>
      </c>
      <c r="H4605" s="10" t="s">
        <v>4152</v>
      </c>
      <c r="I4605" s="10" t="s">
        <v>56</v>
      </c>
      <c r="J4605" s="10" t="str">
        <f t="shared" si="71"/>
        <v>536579-TUXTLA 30</v>
      </c>
    </row>
    <row r="4606" spans="1:10">
      <c r="A4606" s="10" t="s">
        <v>114</v>
      </c>
      <c r="B4606" s="10">
        <v>537844</v>
      </c>
      <c r="C4606" s="10">
        <v>43319</v>
      </c>
      <c r="D4606" s="10" t="s">
        <v>1439</v>
      </c>
      <c r="E4606" s="10" t="s">
        <v>35</v>
      </c>
      <c r="F4606" s="10" t="s">
        <v>116</v>
      </c>
      <c r="G4606" s="10" t="s">
        <v>488</v>
      </c>
      <c r="H4606" s="10" t="s">
        <v>4121</v>
      </c>
      <c r="I4606" s="10" t="s">
        <v>1419</v>
      </c>
      <c r="J4606" s="10" t="str">
        <f t="shared" si="71"/>
        <v>537844-URIREO</v>
      </c>
    </row>
    <row r="4607" spans="1:10">
      <c r="A4607" s="10" t="s">
        <v>64</v>
      </c>
      <c r="B4607" s="10">
        <v>534839</v>
      </c>
      <c r="C4607" s="10">
        <v>31897</v>
      </c>
      <c r="D4607" s="10" t="s">
        <v>65</v>
      </c>
      <c r="E4607" s="10" t="s">
        <v>44</v>
      </c>
      <c r="F4607" s="10" t="s">
        <v>66</v>
      </c>
      <c r="G4607" s="10" t="s">
        <v>67</v>
      </c>
      <c r="H4607" s="10" t="s">
        <v>4154</v>
      </c>
      <c r="I4607" s="10" t="s">
        <v>69</v>
      </c>
      <c r="J4607" s="10" t="str">
        <f t="shared" si="71"/>
        <v>534839-LA FAMA 2</v>
      </c>
    </row>
    <row r="4608" spans="1:10">
      <c r="A4608" s="10" t="s">
        <v>83</v>
      </c>
      <c r="B4608" s="10">
        <v>530700</v>
      </c>
      <c r="C4608" s="10">
        <v>40394</v>
      </c>
      <c r="D4608" s="10" t="s">
        <v>361</v>
      </c>
      <c r="E4608" s="10" t="s">
        <v>52</v>
      </c>
      <c r="F4608" s="10" t="s">
        <v>152</v>
      </c>
      <c r="G4608" s="10" t="s">
        <v>362</v>
      </c>
      <c r="H4608" s="10" t="s">
        <v>3355</v>
      </c>
      <c r="I4608" s="10" t="s">
        <v>364</v>
      </c>
      <c r="J4608" s="10" t="str">
        <f t="shared" si="71"/>
        <v>530700-AVILA CAMACHO</v>
      </c>
    </row>
    <row r="4609" spans="1:10">
      <c r="A4609" s="10" t="s">
        <v>50</v>
      </c>
      <c r="B4609" s="10">
        <v>538214</v>
      </c>
      <c r="C4609" s="10">
        <v>43544</v>
      </c>
      <c r="D4609" s="10" t="s">
        <v>1367</v>
      </c>
      <c r="E4609" s="10" t="s">
        <v>52</v>
      </c>
      <c r="F4609" s="10" t="s">
        <v>53</v>
      </c>
      <c r="G4609" s="10" t="s">
        <v>1161</v>
      </c>
      <c r="H4609" s="10" t="s">
        <v>4156</v>
      </c>
      <c r="I4609" s="10" t="s">
        <v>1369</v>
      </c>
      <c r="J4609" s="10" t="str">
        <f t="shared" si="71"/>
        <v>538214-COMEX CINTALAPA SANTA CECILIA</v>
      </c>
    </row>
    <row r="4610" spans="1:10">
      <c r="A4610" s="10" t="s">
        <v>442</v>
      </c>
      <c r="B4610" s="10">
        <v>538051</v>
      </c>
      <c r="C4610" s="10">
        <v>43458</v>
      </c>
      <c r="D4610" s="10" t="s">
        <v>724</v>
      </c>
      <c r="E4610" s="10" t="s">
        <v>180</v>
      </c>
      <c r="F4610" s="10" t="s">
        <v>444</v>
      </c>
      <c r="G4610" s="10" t="s">
        <v>704</v>
      </c>
      <c r="H4610" s="10" t="s">
        <v>6305</v>
      </c>
      <c r="I4610" s="10" t="s">
        <v>726</v>
      </c>
      <c r="J4610" s="10" t="str">
        <f t="shared" si="71"/>
        <v>538051-BODEGA CHIHUHUA</v>
      </c>
    </row>
    <row r="4611" spans="1:10">
      <c r="A4611" s="10" t="s">
        <v>371</v>
      </c>
      <c r="B4611" s="10">
        <v>536427</v>
      </c>
      <c r="C4611" s="10">
        <v>32396</v>
      </c>
      <c r="D4611" s="10" t="s">
        <v>5775</v>
      </c>
      <c r="E4611" s="10" t="s">
        <v>180</v>
      </c>
      <c r="F4611" s="10" t="s">
        <v>181</v>
      </c>
      <c r="G4611" s="10" t="s">
        <v>524</v>
      </c>
      <c r="H4611" s="10" t="s">
        <v>2802</v>
      </c>
      <c r="I4611" s="10" t="s">
        <v>5706</v>
      </c>
      <c r="J4611" s="10" t="str">
        <f t="shared" ref="J4611:J4674" si="72">CONCATENATE(B4611,"-",H4611)</f>
        <v>536427-PESQUEIRA</v>
      </c>
    </row>
    <row r="4612" spans="1:10">
      <c r="A4612" s="10" t="s">
        <v>50</v>
      </c>
      <c r="B4612" s="10">
        <v>534747</v>
      </c>
      <c r="C4612" s="10">
        <v>41125</v>
      </c>
      <c r="D4612" s="10" t="s">
        <v>51</v>
      </c>
      <c r="E4612" s="10" t="s">
        <v>52</v>
      </c>
      <c r="F4612" s="10" t="s">
        <v>53</v>
      </c>
      <c r="G4612" s="10" t="s">
        <v>54</v>
      </c>
      <c r="H4612" s="10" t="s">
        <v>4157</v>
      </c>
      <c r="I4612" s="10" t="s">
        <v>56</v>
      </c>
      <c r="J4612" s="10" t="str">
        <f t="shared" si="72"/>
        <v>534747-COMALAPA 01</v>
      </c>
    </row>
    <row r="4613" spans="1:10">
      <c r="A4613" s="10" t="s">
        <v>71</v>
      </c>
      <c r="B4613" s="10">
        <v>535461</v>
      </c>
      <c r="C4613" s="10">
        <v>42523</v>
      </c>
      <c r="D4613" s="10" t="s">
        <v>1294</v>
      </c>
      <c r="E4613" s="10" t="s">
        <v>44</v>
      </c>
      <c r="F4613" s="10" t="s">
        <v>45</v>
      </c>
      <c r="G4613" s="10" t="s">
        <v>73</v>
      </c>
      <c r="H4613" s="10" t="s">
        <v>4158</v>
      </c>
      <c r="I4613" s="10" t="s">
        <v>1296</v>
      </c>
      <c r="J4613" s="10" t="str">
        <f t="shared" si="72"/>
        <v>535461-COMEX PANUAYA</v>
      </c>
    </row>
    <row r="4614" spans="1:10">
      <c r="A4614" s="10" t="s">
        <v>77</v>
      </c>
      <c r="B4614" s="10">
        <v>537798</v>
      </c>
      <c r="C4614" s="10">
        <v>8023</v>
      </c>
      <c r="D4614" s="10" t="s">
        <v>1358</v>
      </c>
      <c r="E4614" s="10" t="s">
        <v>26</v>
      </c>
      <c r="F4614" s="10" t="s">
        <v>127</v>
      </c>
      <c r="G4614" s="10" t="s">
        <v>135</v>
      </c>
      <c r="H4614" s="10" t="s">
        <v>3037</v>
      </c>
      <c r="I4614" s="10" t="s">
        <v>1360</v>
      </c>
      <c r="J4614" s="10" t="str">
        <f t="shared" si="72"/>
        <v>537798-PALACIO</v>
      </c>
    </row>
    <row r="4615" spans="1:10">
      <c r="A4615" s="10" t="s">
        <v>262</v>
      </c>
      <c r="B4615" s="10">
        <v>532255</v>
      </c>
      <c r="C4615" s="10">
        <v>42265</v>
      </c>
      <c r="D4615" s="10" t="s">
        <v>623</v>
      </c>
      <c r="E4615" s="10" t="s">
        <v>91</v>
      </c>
      <c r="F4615" s="10" t="s">
        <v>311</v>
      </c>
      <c r="G4615" s="10" t="s">
        <v>624</v>
      </c>
      <c r="H4615" s="10" t="s">
        <v>650</v>
      </c>
      <c r="I4615" s="10" t="s">
        <v>626</v>
      </c>
      <c r="J4615" s="10" t="str">
        <f t="shared" si="72"/>
        <v>532255-MATRIZ</v>
      </c>
    </row>
    <row r="4616" spans="1:10">
      <c r="A4616" s="10" t="s">
        <v>150</v>
      </c>
      <c r="B4616" s="10">
        <v>535874</v>
      </c>
      <c r="C4616" s="10">
        <v>42642</v>
      </c>
      <c r="D4616" s="10" t="s">
        <v>681</v>
      </c>
      <c r="E4616" s="10" t="s">
        <v>52</v>
      </c>
      <c r="F4616" s="10" t="s">
        <v>152</v>
      </c>
      <c r="G4616" s="10" t="s">
        <v>352</v>
      </c>
      <c r="H4616" s="10" t="s">
        <v>1978</v>
      </c>
      <c r="I4616" s="10" t="s">
        <v>6593</v>
      </c>
      <c r="J4616" s="10" t="str">
        <f t="shared" si="72"/>
        <v>535874-TAXCO</v>
      </c>
    </row>
    <row r="4617" spans="1:10">
      <c r="A4617" s="10" t="s">
        <v>24</v>
      </c>
      <c r="B4617" s="10">
        <v>532001</v>
      </c>
      <c r="C4617" s="10">
        <v>1108</v>
      </c>
      <c r="D4617" s="10" t="s">
        <v>6341</v>
      </c>
      <c r="E4617" s="10" t="s">
        <v>91</v>
      </c>
      <c r="F4617" s="10" t="s">
        <v>92</v>
      </c>
      <c r="G4617" s="10" t="s">
        <v>606</v>
      </c>
      <c r="H4617" s="10" t="s">
        <v>6342</v>
      </c>
      <c r="I4617" s="10" t="s">
        <v>6302</v>
      </c>
      <c r="J4617" s="10" t="str">
        <f t="shared" si="72"/>
        <v>532001-PINTURAS YARE SA DE CV (MATRIZ)</v>
      </c>
    </row>
    <row r="4618" spans="1:10">
      <c r="A4618" s="10" t="s">
        <v>83</v>
      </c>
      <c r="B4618" s="10">
        <v>530602</v>
      </c>
      <c r="C4618" s="10">
        <v>41018</v>
      </c>
      <c r="D4618" s="10" t="s">
        <v>131</v>
      </c>
      <c r="E4618" s="10" t="s">
        <v>44</v>
      </c>
      <c r="F4618" s="10" t="s">
        <v>66</v>
      </c>
      <c r="G4618" s="10" t="s">
        <v>132</v>
      </c>
      <c r="H4618" s="10" t="s">
        <v>4159</v>
      </c>
      <c r="I4618" s="10" t="s">
        <v>107</v>
      </c>
      <c r="J4618" s="10" t="str">
        <f t="shared" si="72"/>
        <v>530602-CERRO AZUL</v>
      </c>
    </row>
    <row r="4619" spans="1:10">
      <c r="A4619" s="10" t="s">
        <v>77</v>
      </c>
      <c r="B4619" s="10">
        <v>531172</v>
      </c>
      <c r="C4619" s="10">
        <v>7859</v>
      </c>
      <c r="D4619" s="10" t="s">
        <v>4160</v>
      </c>
      <c r="E4619" s="10" t="s">
        <v>26</v>
      </c>
      <c r="F4619" s="10" t="s">
        <v>127</v>
      </c>
      <c r="G4619" s="10" t="s">
        <v>317</v>
      </c>
      <c r="H4619" s="10" t="s">
        <v>4161</v>
      </c>
      <c r="I4619" s="10" t="s">
        <v>2926</v>
      </c>
      <c r="J4619" s="10" t="str">
        <f t="shared" si="72"/>
        <v>531172-PINTURAS XOCHIACA</v>
      </c>
    </row>
    <row r="4620" spans="1:10">
      <c r="A4620" s="10" t="s">
        <v>221</v>
      </c>
      <c r="B4620" s="10">
        <v>530297</v>
      </c>
      <c r="C4620" s="10">
        <v>42316</v>
      </c>
      <c r="D4620" s="10" t="s">
        <v>105</v>
      </c>
      <c r="E4620" s="10" t="s">
        <v>26</v>
      </c>
      <c r="F4620" s="10" t="s">
        <v>223</v>
      </c>
      <c r="G4620" s="10" t="s">
        <v>991</v>
      </c>
      <c r="H4620" s="10" t="s">
        <v>4165</v>
      </c>
      <c r="I4620" s="10" t="s">
        <v>107</v>
      </c>
      <c r="J4620" s="10" t="str">
        <f t="shared" si="72"/>
        <v>530297-SUCURSAL TLALTIZAPAN</v>
      </c>
    </row>
    <row r="4621" spans="1:10">
      <c r="A4621" s="10" t="s">
        <v>114</v>
      </c>
      <c r="B4621" s="10">
        <v>537516</v>
      </c>
      <c r="C4621" s="10">
        <v>43181</v>
      </c>
      <c r="D4621" s="10" t="s">
        <v>1439</v>
      </c>
      <c r="E4621" s="10" t="s">
        <v>35</v>
      </c>
      <c r="F4621" s="10" t="s">
        <v>116</v>
      </c>
      <c r="G4621" s="10" t="s">
        <v>488</v>
      </c>
      <c r="H4621" s="10" t="s">
        <v>5250</v>
      </c>
      <c r="I4621" s="10" t="s">
        <v>1419</v>
      </c>
      <c r="J4621" s="10" t="str">
        <f t="shared" si="72"/>
        <v>537516-SAN PEDRO DE LOS NARANJOS</v>
      </c>
    </row>
    <row r="4622" spans="1:10">
      <c r="A4622" s="10" t="s">
        <v>114</v>
      </c>
      <c r="B4622" s="10">
        <v>530078</v>
      </c>
      <c r="C4622" s="10">
        <v>21969</v>
      </c>
      <c r="D4622" s="10" t="s">
        <v>487</v>
      </c>
      <c r="E4622" s="10" t="s">
        <v>35</v>
      </c>
      <c r="F4622" s="10" t="s">
        <v>116</v>
      </c>
      <c r="G4622" s="10" t="s">
        <v>488</v>
      </c>
      <c r="H4622" s="10" t="s">
        <v>291</v>
      </c>
      <c r="I4622" s="10" t="s">
        <v>490</v>
      </c>
      <c r="J4622" s="10" t="str">
        <f t="shared" si="72"/>
        <v>530078-INSURGENTES</v>
      </c>
    </row>
    <row r="4623" spans="1:10">
      <c r="A4623" s="10" t="s">
        <v>77</v>
      </c>
      <c r="B4623" s="10">
        <v>532327</v>
      </c>
      <c r="C4623" s="10">
        <v>7496</v>
      </c>
      <c r="D4623" s="10" t="s">
        <v>5924</v>
      </c>
      <c r="E4623" s="10" t="s">
        <v>91</v>
      </c>
      <c r="F4623" s="10" t="s">
        <v>143</v>
      </c>
      <c r="G4623" s="10" t="s">
        <v>360</v>
      </c>
      <c r="H4623" s="10" t="s">
        <v>2551</v>
      </c>
      <c r="I4623" s="10" t="s">
        <v>5926</v>
      </c>
      <c r="J4623" s="10" t="str">
        <f t="shared" si="72"/>
        <v>532327-PRENSA NACIONAL</v>
      </c>
    </row>
    <row r="4624" spans="1:10">
      <c r="A4624" s="10" t="s">
        <v>24</v>
      </c>
      <c r="B4624" s="10">
        <v>530369</v>
      </c>
      <c r="C4624" s="10">
        <v>1888</v>
      </c>
      <c r="D4624" s="10" t="s">
        <v>345</v>
      </c>
      <c r="E4624" s="10" t="s">
        <v>26</v>
      </c>
      <c r="F4624" s="10" t="s">
        <v>127</v>
      </c>
      <c r="G4624" s="10" t="s">
        <v>128</v>
      </c>
      <c r="H4624" s="10" t="s">
        <v>702</v>
      </c>
      <c r="I4624" s="10" t="s">
        <v>347</v>
      </c>
      <c r="J4624" s="10" t="str">
        <f t="shared" si="72"/>
        <v>530369-PINTURAS VOLCANES</v>
      </c>
    </row>
    <row r="4625" spans="1:10">
      <c r="A4625" s="10" t="s">
        <v>163</v>
      </c>
      <c r="B4625" s="10">
        <v>532006</v>
      </c>
      <c r="C4625" s="10">
        <v>40845</v>
      </c>
      <c r="D4625" s="10" t="s">
        <v>732</v>
      </c>
      <c r="E4625" s="10" t="s">
        <v>26</v>
      </c>
      <c r="F4625" s="10" t="s">
        <v>223</v>
      </c>
      <c r="G4625" s="10" t="s">
        <v>733</v>
      </c>
      <c r="H4625" s="10" t="s">
        <v>4166</v>
      </c>
      <c r="I4625" s="10" t="s">
        <v>735</v>
      </c>
      <c r="J4625" s="10" t="str">
        <f t="shared" si="72"/>
        <v>532006-PINTALEGRE</v>
      </c>
    </row>
    <row r="4626" spans="1:10">
      <c r="A4626" s="10" t="s">
        <v>24</v>
      </c>
      <c r="B4626" s="10">
        <v>538396</v>
      </c>
      <c r="C4626" s="10">
        <v>3754</v>
      </c>
      <c r="D4626" s="10" t="s">
        <v>1537</v>
      </c>
      <c r="E4626" s="10" t="s">
        <v>26</v>
      </c>
      <c r="F4626" s="10" t="s">
        <v>27</v>
      </c>
      <c r="G4626" s="10" t="s">
        <v>305</v>
      </c>
      <c r="H4626" s="10" t="s">
        <v>1448</v>
      </c>
      <c r="I4626" s="10" t="s">
        <v>483</v>
      </c>
      <c r="J4626" s="10" t="str">
        <f t="shared" si="72"/>
        <v>538396-SANTA CRUZ</v>
      </c>
    </row>
    <row r="4627" spans="1:10">
      <c r="A4627" s="10" t="s">
        <v>24</v>
      </c>
      <c r="B4627" s="10">
        <v>539048</v>
      </c>
      <c r="C4627" s="10">
        <v>4842</v>
      </c>
      <c r="D4627" s="10" t="s">
        <v>6600</v>
      </c>
      <c r="E4627" s="10" t="s">
        <v>91</v>
      </c>
      <c r="F4627" s="10" t="s">
        <v>92</v>
      </c>
      <c r="G4627" s="10" t="s">
        <v>1007</v>
      </c>
      <c r="H4627" s="10" t="s">
        <v>4306</v>
      </c>
      <c r="I4627" s="10" t="s">
        <v>4307</v>
      </c>
      <c r="J4627" s="10" t="str">
        <f t="shared" si="72"/>
        <v>539048-COLOR GAMI S.A. DE C.V.</v>
      </c>
    </row>
    <row r="4628" spans="1:10">
      <c r="A4628" s="10" t="s">
        <v>77</v>
      </c>
      <c r="B4628" s="10">
        <v>538138</v>
      </c>
      <c r="C4628" s="10">
        <v>4667</v>
      </c>
      <c r="D4628" s="10" t="s">
        <v>151</v>
      </c>
      <c r="E4628" s="10" t="s">
        <v>91</v>
      </c>
      <c r="F4628" s="10" t="s">
        <v>143</v>
      </c>
      <c r="G4628" s="10" t="s">
        <v>168</v>
      </c>
      <c r="H4628" s="10" t="s">
        <v>4170</v>
      </c>
      <c r="I4628" s="10" t="s">
        <v>155</v>
      </c>
      <c r="J4628" s="10" t="str">
        <f t="shared" si="72"/>
        <v>538138-MOLINITO</v>
      </c>
    </row>
    <row r="4629" spans="1:10">
      <c r="A4629" s="10" t="s">
        <v>178</v>
      </c>
      <c r="B4629" s="10">
        <v>534605</v>
      </c>
      <c r="C4629" s="10">
        <v>22418</v>
      </c>
      <c r="D4629" s="10" t="s">
        <v>179</v>
      </c>
      <c r="E4629" s="10" t="s">
        <v>180</v>
      </c>
      <c r="F4629" s="10" t="s">
        <v>181</v>
      </c>
      <c r="G4629" s="10" t="s">
        <v>182</v>
      </c>
      <c r="H4629" s="10" t="s">
        <v>2157</v>
      </c>
      <c r="I4629" s="10" t="s">
        <v>184</v>
      </c>
      <c r="J4629" s="10" t="str">
        <f t="shared" si="72"/>
        <v>534605-BELLAS ARTES</v>
      </c>
    </row>
    <row r="4630" spans="1:10">
      <c r="A4630" s="10" t="s">
        <v>77</v>
      </c>
      <c r="B4630" s="10">
        <v>538967</v>
      </c>
      <c r="C4630" s="10">
        <v>8180</v>
      </c>
      <c r="D4630" s="10" t="s">
        <v>4211</v>
      </c>
      <c r="E4630" s="10" t="s">
        <v>26</v>
      </c>
      <c r="F4630" s="10" t="s">
        <v>127</v>
      </c>
      <c r="G4630" s="10" t="s">
        <v>135</v>
      </c>
      <c r="H4630" s="10" t="s">
        <v>1176</v>
      </c>
      <c r="I4630" s="10" t="s">
        <v>5522</v>
      </c>
      <c r="J4630" s="10" t="str">
        <f t="shared" si="72"/>
        <v>538967-COMEX NATIVITAS</v>
      </c>
    </row>
    <row r="4631" spans="1:10">
      <c r="A4631" s="10" t="s">
        <v>237</v>
      </c>
      <c r="B4631" s="10">
        <v>532254</v>
      </c>
      <c r="C4631" s="10">
        <v>21317</v>
      </c>
      <c r="D4631" s="10" t="s">
        <v>2970</v>
      </c>
      <c r="E4631" s="10" t="s">
        <v>180</v>
      </c>
      <c r="F4631" s="10" t="s">
        <v>195</v>
      </c>
      <c r="G4631" s="10" t="s">
        <v>238</v>
      </c>
      <c r="H4631" s="10" t="s">
        <v>6503</v>
      </c>
      <c r="I4631" s="10" t="s">
        <v>2972</v>
      </c>
      <c r="J4631" s="10" t="str">
        <f t="shared" si="72"/>
        <v>532254-LA PEÑITA</v>
      </c>
    </row>
    <row r="4632" spans="1:10">
      <c r="A4632" s="10" t="s">
        <v>24</v>
      </c>
      <c r="B4632" s="10">
        <v>531635</v>
      </c>
      <c r="C4632" s="10">
        <v>7141</v>
      </c>
      <c r="D4632" s="10" t="s">
        <v>299</v>
      </c>
      <c r="E4632" s="10" t="s">
        <v>26</v>
      </c>
      <c r="F4632" s="10" t="s">
        <v>127</v>
      </c>
      <c r="G4632" s="10" t="s">
        <v>300</v>
      </c>
      <c r="H4632" s="10" t="s">
        <v>2329</v>
      </c>
      <c r="I4632" s="10" t="s">
        <v>302</v>
      </c>
      <c r="J4632" s="10" t="str">
        <f t="shared" si="72"/>
        <v>531635- CHICLE</v>
      </c>
    </row>
    <row r="4633" spans="1:10">
      <c r="A4633" s="10" t="s">
        <v>262</v>
      </c>
      <c r="B4633" s="10">
        <v>534270</v>
      </c>
      <c r="C4633" s="10">
        <v>32041</v>
      </c>
      <c r="D4633" s="10" t="s">
        <v>263</v>
      </c>
      <c r="E4633" s="10" t="s">
        <v>52</v>
      </c>
      <c r="F4633" s="10" t="s">
        <v>85</v>
      </c>
      <c r="G4633" s="10" t="s">
        <v>264</v>
      </c>
      <c r="H4633" s="10" t="s">
        <v>3166</v>
      </c>
      <c r="I4633" s="10" t="s">
        <v>155</v>
      </c>
      <c r="J4633" s="10" t="str">
        <f t="shared" si="72"/>
        <v>534270-CLAVIJERO</v>
      </c>
    </row>
    <row r="4634" spans="1:10">
      <c r="A4634" s="10" t="s">
        <v>262</v>
      </c>
      <c r="B4634" s="10">
        <v>533896</v>
      </c>
      <c r="C4634" s="10">
        <v>42473</v>
      </c>
      <c r="D4634" s="10" t="s">
        <v>131</v>
      </c>
      <c r="E4634" s="10" t="s">
        <v>44</v>
      </c>
      <c r="F4634" s="10" t="s">
        <v>66</v>
      </c>
      <c r="G4634" s="10" t="s">
        <v>132</v>
      </c>
      <c r="H4634" s="10" t="s">
        <v>4172</v>
      </c>
      <c r="I4634" s="10" t="s">
        <v>107</v>
      </c>
      <c r="J4634" s="10" t="str">
        <f t="shared" si="72"/>
        <v>533896-LA UNO</v>
      </c>
    </row>
    <row r="4635" spans="1:10">
      <c r="A4635" s="10" t="s">
        <v>365</v>
      </c>
      <c r="B4635" s="10">
        <v>535109</v>
      </c>
      <c r="C4635" s="10">
        <v>22502</v>
      </c>
      <c r="D4635" s="10" t="s">
        <v>2875</v>
      </c>
      <c r="E4635" s="10" t="s">
        <v>44</v>
      </c>
      <c r="F4635" s="10" t="s">
        <v>45</v>
      </c>
      <c r="G4635" s="10" t="s">
        <v>187</v>
      </c>
      <c r="H4635" s="10" t="s">
        <v>5737</v>
      </c>
      <c r="I4635" s="10" t="s">
        <v>2876</v>
      </c>
      <c r="J4635" s="10" t="str">
        <f t="shared" si="72"/>
        <v>535109-SUCURSAL PABELLON GLORIETA</v>
      </c>
    </row>
    <row r="4636" spans="1:10">
      <c r="A4636" s="10" t="s">
        <v>77</v>
      </c>
      <c r="B4636" s="10">
        <v>536945</v>
      </c>
      <c r="C4636" s="10">
        <v>7903</v>
      </c>
      <c r="D4636" s="10" t="s">
        <v>5585</v>
      </c>
      <c r="E4636" s="10" t="s">
        <v>91</v>
      </c>
      <c r="F4636" s="10" t="s">
        <v>143</v>
      </c>
      <c r="G4636" s="10" t="s">
        <v>450</v>
      </c>
      <c r="H4636" s="10" t="s">
        <v>4844</v>
      </c>
      <c r="I4636" s="10" t="s">
        <v>5587</v>
      </c>
      <c r="J4636" s="10" t="str">
        <f t="shared" si="72"/>
        <v>536945-JALTENCO</v>
      </c>
    </row>
    <row r="4637" spans="1:10">
      <c r="A4637" s="10" t="s">
        <v>77</v>
      </c>
      <c r="B4637" s="10">
        <v>537418</v>
      </c>
      <c r="C4637" s="10">
        <v>43168</v>
      </c>
      <c r="D4637" s="10" t="s">
        <v>683</v>
      </c>
      <c r="E4637" s="10" t="s">
        <v>91</v>
      </c>
      <c r="F4637" s="10" t="s">
        <v>311</v>
      </c>
      <c r="G4637" s="10" t="s">
        <v>684</v>
      </c>
      <c r="H4637" s="10" t="s">
        <v>3999</v>
      </c>
      <c r="I4637" s="10" t="s">
        <v>686</v>
      </c>
      <c r="J4637" s="10" t="str">
        <f t="shared" si="72"/>
        <v>537418-EL TUCAN</v>
      </c>
    </row>
    <row r="4638" spans="1:10">
      <c r="A4638" s="10" t="s">
        <v>64</v>
      </c>
      <c r="B4638" s="10">
        <v>534586</v>
      </c>
      <c r="C4638" s="10">
        <v>31865</v>
      </c>
      <c r="D4638" s="10" t="s">
        <v>2557</v>
      </c>
      <c r="E4638" s="10" t="s">
        <v>44</v>
      </c>
      <c r="F4638" s="10" t="s">
        <v>66</v>
      </c>
      <c r="G4638" s="10" t="s">
        <v>537</v>
      </c>
      <c r="H4638" s="10" t="s">
        <v>3550</v>
      </c>
      <c r="I4638" s="10" t="s">
        <v>48</v>
      </c>
      <c r="J4638" s="10" t="str">
        <f t="shared" si="72"/>
        <v>534586-GARCIA</v>
      </c>
    </row>
    <row r="4639" spans="1:10">
      <c r="A4639" s="10" t="s">
        <v>24</v>
      </c>
      <c r="B4639" s="10">
        <v>530308</v>
      </c>
      <c r="C4639" s="10">
        <v>7608</v>
      </c>
      <c r="D4639" s="10" t="s">
        <v>5315</v>
      </c>
      <c r="E4639" s="10" t="s">
        <v>26</v>
      </c>
      <c r="F4639" s="10" t="s">
        <v>27</v>
      </c>
      <c r="G4639" s="10" t="s">
        <v>296</v>
      </c>
      <c r="H4639" s="10" t="s">
        <v>5316</v>
      </c>
      <c r="I4639" s="10" t="s">
        <v>5317</v>
      </c>
      <c r="J4639" s="10" t="str">
        <f t="shared" si="72"/>
        <v>530308-COMEX MEGACOLOR</v>
      </c>
    </row>
    <row r="4640" spans="1:10">
      <c r="A4640" s="10" t="s">
        <v>746</v>
      </c>
      <c r="B4640" s="10">
        <v>530893</v>
      </c>
      <c r="C4640" s="10">
        <v>30317</v>
      </c>
      <c r="D4640" s="10" t="s">
        <v>1487</v>
      </c>
      <c r="E4640" s="10" t="s">
        <v>180</v>
      </c>
      <c r="F4640" s="10" t="s">
        <v>444</v>
      </c>
      <c r="G4640" s="10" t="s">
        <v>748</v>
      </c>
      <c r="H4640" s="10" t="s">
        <v>5106</v>
      </c>
      <c r="I4640" s="10" t="s">
        <v>750</v>
      </c>
      <c r="J4640" s="10" t="str">
        <f t="shared" si="72"/>
        <v>530893-MATRIZ HUIZACHE</v>
      </c>
    </row>
    <row r="4641" spans="1:10">
      <c r="A4641" s="10" t="s">
        <v>77</v>
      </c>
      <c r="B4641" s="10">
        <v>533755</v>
      </c>
      <c r="C4641" s="10">
        <v>8029</v>
      </c>
      <c r="D4641" s="10" t="s">
        <v>5490</v>
      </c>
      <c r="E4641" s="10" t="s">
        <v>26</v>
      </c>
      <c r="F4641" s="10" t="s">
        <v>127</v>
      </c>
      <c r="G4641" s="10" t="s">
        <v>128</v>
      </c>
      <c r="H4641" s="10" t="s">
        <v>5491</v>
      </c>
      <c r="I4641" s="10" t="s">
        <v>5492</v>
      </c>
      <c r="J4641" s="10" t="str">
        <f t="shared" si="72"/>
        <v>533755-MARKETER TRADING LECEJ</v>
      </c>
    </row>
    <row r="4642" spans="1:10">
      <c r="A4642" s="10" t="s">
        <v>240</v>
      </c>
      <c r="B4642" s="10">
        <v>532492</v>
      </c>
      <c r="C4642" s="10">
        <v>41093</v>
      </c>
      <c r="D4642" s="10" t="s">
        <v>4176</v>
      </c>
      <c r="E4642" s="10" t="s">
        <v>26</v>
      </c>
      <c r="F4642" s="10" t="s">
        <v>223</v>
      </c>
      <c r="G4642" s="10" t="s">
        <v>465</v>
      </c>
      <c r="H4642" s="10" t="s">
        <v>4177</v>
      </c>
      <c r="I4642" s="10" t="s">
        <v>4177</v>
      </c>
      <c r="J4642" s="10" t="str">
        <f t="shared" si="72"/>
        <v>532492-JOSE JESUS ORTUÑO MALDONADO</v>
      </c>
    </row>
    <row r="4643" spans="1:10">
      <c r="A4643" s="10" t="s">
        <v>120</v>
      </c>
      <c r="B4643" s="10">
        <v>538631</v>
      </c>
      <c r="C4643" s="10">
        <v>23042</v>
      </c>
      <c r="D4643" s="10" t="s">
        <v>770</v>
      </c>
      <c r="E4643" s="10" t="s">
        <v>35</v>
      </c>
      <c r="F4643" s="10" t="s">
        <v>122</v>
      </c>
      <c r="G4643" s="10" t="s">
        <v>493</v>
      </c>
      <c r="H4643" s="10" t="s">
        <v>2667</v>
      </c>
      <c r="I4643" s="10" t="s">
        <v>772</v>
      </c>
      <c r="J4643" s="10" t="str">
        <f t="shared" si="72"/>
        <v>538631-COLINA</v>
      </c>
    </row>
    <row r="4644" spans="1:10">
      <c r="A4644" s="10" t="s">
        <v>442</v>
      </c>
      <c r="B4644" s="10">
        <v>537925</v>
      </c>
      <c r="C4644" s="10">
        <v>32736</v>
      </c>
      <c r="D4644" s="10" t="s">
        <v>724</v>
      </c>
      <c r="E4644" s="10" t="s">
        <v>180</v>
      </c>
      <c r="F4644" s="10" t="s">
        <v>444</v>
      </c>
      <c r="G4644" s="10" t="s">
        <v>704</v>
      </c>
      <c r="H4644" s="10" t="s">
        <v>1146</v>
      </c>
      <c r="I4644" s="10" t="s">
        <v>726</v>
      </c>
      <c r="J4644" s="10" t="str">
        <f t="shared" si="72"/>
        <v>537925-MELCHOR OCAMPO</v>
      </c>
    </row>
    <row r="4645" spans="1:10">
      <c r="A4645" s="10" t="s">
        <v>33</v>
      </c>
      <c r="B4645" s="10">
        <v>531455</v>
      </c>
      <c r="C4645" s="10">
        <v>22123</v>
      </c>
      <c r="D4645" s="10" t="s">
        <v>984</v>
      </c>
      <c r="E4645" s="10" t="s">
        <v>35</v>
      </c>
      <c r="F4645" s="10" t="s">
        <v>97</v>
      </c>
      <c r="G4645" s="10" t="s">
        <v>393</v>
      </c>
      <c r="H4645" s="10" t="s">
        <v>4178</v>
      </c>
      <c r="I4645" s="10" t="s">
        <v>986</v>
      </c>
      <c r="J4645" s="10" t="str">
        <f t="shared" si="72"/>
        <v>531455-ESTEBAN ALATORRE</v>
      </c>
    </row>
    <row r="4646" spans="1:10">
      <c r="A4646" s="10" t="s">
        <v>120</v>
      </c>
      <c r="B4646" s="10">
        <v>537216</v>
      </c>
      <c r="C4646" s="10">
        <v>22830</v>
      </c>
      <c r="D4646" s="10" t="s">
        <v>105</v>
      </c>
      <c r="E4646" s="10" t="s">
        <v>35</v>
      </c>
      <c r="F4646" s="10" t="s">
        <v>122</v>
      </c>
      <c r="G4646" s="10" t="s">
        <v>781</v>
      </c>
      <c r="H4646" s="10" t="s">
        <v>4180</v>
      </c>
      <c r="I4646" s="10" t="s">
        <v>107</v>
      </c>
      <c r="J4646" s="10" t="str">
        <f t="shared" si="72"/>
        <v>537216-FUENTE</v>
      </c>
    </row>
    <row r="4647" spans="1:10">
      <c r="A4647" s="10" t="s">
        <v>24</v>
      </c>
      <c r="B4647" s="10">
        <v>538310</v>
      </c>
      <c r="C4647" s="10">
        <v>1469</v>
      </c>
      <c r="D4647" s="10" t="s">
        <v>699</v>
      </c>
      <c r="E4647" s="10" t="s">
        <v>26</v>
      </c>
      <c r="F4647" s="10" t="s">
        <v>27</v>
      </c>
      <c r="G4647" s="10" t="s">
        <v>305</v>
      </c>
      <c r="H4647" s="10" t="s">
        <v>1896</v>
      </c>
      <c r="I4647" s="10" t="s">
        <v>483</v>
      </c>
      <c r="J4647" s="10" t="str">
        <f t="shared" si="72"/>
        <v>538310-PINTURAS SANTIAGO</v>
      </c>
    </row>
    <row r="4648" spans="1:10">
      <c r="A4648" s="10" t="s">
        <v>150</v>
      </c>
      <c r="B4648" s="10">
        <v>535680</v>
      </c>
      <c r="C4648" s="10">
        <v>43505</v>
      </c>
      <c r="D4648" s="10" t="s">
        <v>151</v>
      </c>
      <c r="E4648" s="10" t="s">
        <v>52</v>
      </c>
      <c r="F4648" s="10" t="s">
        <v>152</v>
      </c>
      <c r="G4648" s="10" t="s">
        <v>153</v>
      </c>
      <c r="H4648" s="10" t="s">
        <v>2880</v>
      </c>
      <c r="I4648" s="10" t="s">
        <v>155</v>
      </c>
      <c r="J4648" s="10" t="str">
        <f t="shared" si="72"/>
        <v>535680-CEDROS</v>
      </c>
    </row>
    <row r="4649" spans="1:10">
      <c r="A4649" s="10" t="s">
        <v>178</v>
      </c>
      <c r="B4649" s="10">
        <v>536260</v>
      </c>
      <c r="C4649" s="10">
        <v>32381</v>
      </c>
      <c r="D4649" s="10" t="s">
        <v>179</v>
      </c>
      <c r="E4649" s="10" t="s">
        <v>180</v>
      </c>
      <c r="F4649" s="10" t="s">
        <v>181</v>
      </c>
      <c r="G4649" s="10" t="s">
        <v>182</v>
      </c>
      <c r="H4649" s="10" t="s">
        <v>4724</v>
      </c>
      <c r="I4649" s="10" t="s">
        <v>184</v>
      </c>
      <c r="J4649" s="10" t="str">
        <f t="shared" si="72"/>
        <v>536260-CLINICA 27</v>
      </c>
    </row>
    <row r="4650" spans="1:10">
      <c r="A4650" s="10" t="s">
        <v>77</v>
      </c>
      <c r="B4650" s="10">
        <v>536820</v>
      </c>
      <c r="C4650" s="10">
        <v>42952</v>
      </c>
      <c r="D4650" s="10" t="s">
        <v>5526</v>
      </c>
      <c r="E4650" s="10" t="s">
        <v>91</v>
      </c>
      <c r="F4650" s="10" t="s">
        <v>311</v>
      </c>
      <c r="G4650" s="10" t="s">
        <v>485</v>
      </c>
      <c r="H4650" s="10" t="s">
        <v>3738</v>
      </c>
      <c r="I4650" s="10" t="s">
        <v>5527</v>
      </c>
      <c r="J4650" s="10" t="str">
        <f t="shared" si="72"/>
        <v>536820-TEMAS NORTE</v>
      </c>
    </row>
    <row r="4651" spans="1:10">
      <c r="A4651" s="10" t="s">
        <v>77</v>
      </c>
      <c r="B4651" s="10">
        <v>532054</v>
      </c>
      <c r="C4651" s="10">
        <v>7736</v>
      </c>
      <c r="D4651" s="10" t="s">
        <v>1178</v>
      </c>
      <c r="E4651" s="10" t="s">
        <v>26</v>
      </c>
      <c r="F4651" s="10" t="s">
        <v>127</v>
      </c>
      <c r="G4651" s="10" t="s">
        <v>300</v>
      </c>
      <c r="H4651" s="10" t="s">
        <v>1328</v>
      </c>
      <c r="I4651" s="10" t="s">
        <v>302</v>
      </c>
      <c r="J4651" s="10" t="str">
        <f t="shared" si="72"/>
        <v>532054-COMEX SANTA CLARA</v>
      </c>
    </row>
    <row r="4652" spans="1:10">
      <c r="A4652" s="10" t="s">
        <v>64</v>
      </c>
      <c r="B4652" s="10">
        <v>537310</v>
      </c>
      <c r="C4652" s="10">
        <v>32570</v>
      </c>
      <c r="D4652" s="10" t="s">
        <v>65</v>
      </c>
      <c r="E4652" s="10" t="s">
        <v>44</v>
      </c>
      <c r="F4652" s="10" t="s">
        <v>66</v>
      </c>
      <c r="G4652" s="10" t="s">
        <v>67</v>
      </c>
      <c r="H4652" s="10" t="s">
        <v>4651</v>
      </c>
      <c r="I4652" s="10" t="s">
        <v>69</v>
      </c>
      <c r="J4652" s="10" t="str">
        <f t="shared" si="72"/>
        <v>537310-LAZARO CARDENAS MTY 2</v>
      </c>
    </row>
    <row r="4653" spans="1:10">
      <c r="A4653" s="10" t="s">
        <v>114</v>
      </c>
      <c r="B4653" s="10">
        <v>536624</v>
      </c>
      <c r="C4653" s="10">
        <v>20984</v>
      </c>
      <c r="D4653" s="10" t="s">
        <v>115</v>
      </c>
      <c r="E4653" s="10" t="s">
        <v>35</v>
      </c>
      <c r="F4653" s="10" t="s">
        <v>116</v>
      </c>
      <c r="G4653" s="10" t="s">
        <v>422</v>
      </c>
      <c r="H4653" s="10" t="s">
        <v>5546</v>
      </c>
      <c r="I4653" s="10" t="s">
        <v>119</v>
      </c>
      <c r="J4653" s="10" t="str">
        <f t="shared" si="72"/>
        <v>536624-DEPORTIVA 2</v>
      </c>
    </row>
    <row r="4654" spans="1:10">
      <c r="A4654" s="10" t="s">
        <v>120</v>
      </c>
      <c r="B4654" s="10">
        <v>535284</v>
      </c>
      <c r="C4654" s="10">
        <v>22582</v>
      </c>
      <c r="D4654" s="10" t="s">
        <v>5905</v>
      </c>
      <c r="E4654" s="10" t="s">
        <v>35</v>
      </c>
      <c r="F4654" s="10" t="s">
        <v>122</v>
      </c>
      <c r="G4654" s="10" t="s">
        <v>493</v>
      </c>
      <c r="H4654" s="10" t="s">
        <v>3698</v>
      </c>
      <c r="I4654" s="10" t="s">
        <v>5906</v>
      </c>
      <c r="J4654" s="10" t="str">
        <f t="shared" si="72"/>
        <v>535284-ANGAMACUTIRO</v>
      </c>
    </row>
    <row r="4655" spans="1:10">
      <c r="A4655" s="10" t="s">
        <v>120</v>
      </c>
      <c r="B4655" s="10">
        <v>530318</v>
      </c>
      <c r="C4655" s="10">
        <v>30504</v>
      </c>
      <c r="D4655" s="10" t="s">
        <v>5992</v>
      </c>
      <c r="E4655" s="10" t="s">
        <v>35</v>
      </c>
      <c r="F4655" s="10" t="s">
        <v>122</v>
      </c>
      <c r="G4655" s="10" t="s">
        <v>493</v>
      </c>
      <c r="H4655" s="10" t="s">
        <v>5993</v>
      </c>
      <c r="I4655" s="10" t="s">
        <v>5994</v>
      </c>
      <c r="J4655" s="10" t="str">
        <f t="shared" si="72"/>
        <v>530318-CASA GONZALEZ DE PURUANDIRO, SA. DE CV.</v>
      </c>
    </row>
    <row r="4656" spans="1:10">
      <c r="A4656" s="10" t="s">
        <v>77</v>
      </c>
      <c r="B4656" s="10">
        <v>532429</v>
      </c>
      <c r="C4656" s="10">
        <v>7256</v>
      </c>
      <c r="D4656" s="10" t="s">
        <v>6029</v>
      </c>
      <c r="E4656" s="10" t="s">
        <v>91</v>
      </c>
      <c r="F4656" s="10" t="s">
        <v>143</v>
      </c>
      <c r="G4656" s="10" t="s">
        <v>267</v>
      </c>
      <c r="H4656" s="10" t="s">
        <v>6030</v>
      </c>
      <c r="I4656" s="10" t="s">
        <v>412</v>
      </c>
      <c r="J4656" s="10" t="str">
        <f t="shared" si="72"/>
        <v>532429-DISTRIBUIDORA EL COPAL</v>
      </c>
    </row>
    <row r="4657" spans="1:10">
      <c r="A4657" s="10" t="s">
        <v>83</v>
      </c>
      <c r="B4657" s="10">
        <v>536566</v>
      </c>
      <c r="C4657" s="10">
        <v>42906</v>
      </c>
      <c r="D4657" s="10" t="s">
        <v>2036</v>
      </c>
      <c r="E4657" s="10" t="s">
        <v>44</v>
      </c>
      <c r="F4657" s="10" t="s">
        <v>66</v>
      </c>
      <c r="G4657" s="10" t="s">
        <v>254</v>
      </c>
      <c r="H4657" s="10" t="s">
        <v>2037</v>
      </c>
      <c r="I4657" s="10" t="s">
        <v>2038</v>
      </c>
      <c r="J4657" s="10" t="str">
        <f t="shared" si="72"/>
        <v>536566-COYUTLA</v>
      </c>
    </row>
    <row r="4658" spans="1:10">
      <c r="A4658" s="10" t="s">
        <v>178</v>
      </c>
      <c r="B4658" s="10">
        <v>536121</v>
      </c>
      <c r="C4658" s="10">
        <v>32354</v>
      </c>
      <c r="D4658" s="10" t="s">
        <v>179</v>
      </c>
      <c r="E4658" s="10" t="s">
        <v>180</v>
      </c>
      <c r="F4658" s="10" t="s">
        <v>181</v>
      </c>
      <c r="G4658" s="10" t="s">
        <v>182</v>
      </c>
      <c r="H4658" s="10" t="s">
        <v>3903</v>
      </c>
      <c r="I4658" s="10" t="s">
        <v>184</v>
      </c>
      <c r="J4658" s="10" t="str">
        <f t="shared" si="72"/>
        <v>536121-PLAZA REFUGIO</v>
      </c>
    </row>
    <row r="4659" spans="1:10">
      <c r="A4659" s="10" t="s">
        <v>237</v>
      </c>
      <c r="B4659" s="10">
        <v>532214</v>
      </c>
      <c r="C4659" s="10">
        <v>21534</v>
      </c>
      <c r="D4659" s="10" t="s">
        <v>4184</v>
      </c>
      <c r="E4659" s="10" t="s">
        <v>180</v>
      </c>
      <c r="F4659" s="10" t="s">
        <v>195</v>
      </c>
      <c r="G4659" s="10" t="s">
        <v>238</v>
      </c>
      <c r="H4659" s="10" t="s">
        <v>4185</v>
      </c>
      <c r="I4659" s="10" t="s">
        <v>4186</v>
      </c>
      <c r="J4659" s="10" t="str">
        <f t="shared" si="72"/>
        <v>532214-TECUALA</v>
      </c>
    </row>
    <row r="4660" spans="1:10">
      <c r="A4660" s="10" t="s">
        <v>33</v>
      </c>
      <c r="B4660" s="10">
        <v>538373</v>
      </c>
      <c r="C4660" s="10">
        <v>22768</v>
      </c>
      <c r="D4660" s="10" t="s">
        <v>934</v>
      </c>
      <c r="E4660" s="10" t="s">
        <v>35</v>
      </c>
      <c r="F4660" s="10" t="s">
        <v>36</v>
      </c>
      <c r="G4660" s="10" t="s">
        <v>427</v>
      </c>
      <c r="H4660" s="10" t="s">
        <v>1048</v>
      </c>
      <c r="I4660" s="10" t="s">
        <v>936</v>
      </c>
      <c r="J4660" s="10" t="str">
        <f t="shared" si="72"/>
        <v>538373-SANTA ANITA</v>
      </c>
    </row>
    <row r="4661" spans="1:10">
      <c r="A4661" s="10" t="s">
        <v>163</v>
      </c>
      <c r="B4661" s="10">
        <v>531234</v>
      </c>
      <c r="C4661" s="10">
        <v>41033</v>
      </c>
      <c r="D4661" s="10" t="s">
        <v>101</v>
      </c>
      <c r="E4661" s="10" t="s">
        <v>52</v>
      </c>
      <c r="F4661" s="10" t="s">
        <v>85</v>
      </c>
      <c r="G4661" s="10" t="s">
        <v>102</v>
      </c>
      <c r="H4661" s="10" t="s">
        <v>1738</v>
      </c>
      <c r="I4661" s="10" t="s">
        <v>104</v>
      </c>
      <c r="J4661" s="10" t="str">
        <f t="shared" si="72"/>
        <v>531234-TUXTEPEC II</v>
      </c>
    </row>
    <row r="4662" spans="1:10">
      <c r="A4662" s="10" t="s">
        <v>214</v>
      </c>
      <c r="B4662" s="10">
        <v>537425</v>
      </c>
      <c r="C4662" s="10">
        <v>32621</v>
      </c>
      <c r="D4662" s="10" t="s">
        <v>413</v>
      </c>
      <c r="E4662" s="10" t="s">
        <v>44</v>
      </c>
      <c r="F4662" s="10" t="s">
        <v>66</v>
      </c>
      <c r="G4662" s="10" t="s">
        <v>1121</v>
      </c>
      <c r="H4662" s="10" t="s">
        <v>3206</v>
      </c>
      <c r="I4662" s="10" t="s">
        <v>69</v>
      </c>
      <c r="J4662" s="10" t="str">
        <f t="shared" si="72"/>
        <v>537425-EL NARANJO</v>
      </c>
    </row>
    <row r="4663" spans="1:10">
      <c r="A4663" s="10" t="s">
        <v>33</v>
      </c>
      <c r="B4663" s="10">
        <v>538791</v>
      </c>
      <c r="C4663" s="10">
        <v>22906</v>
      </c>
      <c r="D4663" s="10" t="s">
        <v>2796</v>
      </c>
      <c r="E4663" s="10" t="s">
        <v>35</v>
      </c>
      <c r="F4663" s="10" t="s">
        <v>97</v>
      </c>
      <c r="G4663" s="10" t="s">
        <v>419</v>
      </c>
      <c r="H4663" s="10" t="s">
        <v>5480</v>
      </c>
      <c r="I4663" s="10" t="s">
        <v>2798</v>
      </c>
      <c r="J4663" s="10" t="str">
        <f t="shared" si="72"/>
        <v>538791-BODEGA</v>
      </c>
    </row>
    <row r="4664" spans="1:10">
      <c r="A4664" s="10" t="s">
        <v>24</v>
      </c>
      <c r="B4664" s="10">
        <v>538142</v>
      </c>
      <c r="C4664" s="10">
        <v>4664</v>
      </c>
      <c r="D4664" s="10" t="s">
        <v>151</v>
      </c>
      <c r="E4664" s="10" t="s">
        <v>91</v>
      </c>
      <c r="F4664" s="10" t="s">
        <v>143</v>
      </c>
      <c r="G4664" s="10" t="s">
        <v>168</v>
      </c>
      <c r="H4664" s="10" t="s">
        <v>4191</v>
      </c>
      <c r="I4664" s="10" t="s">
        <v>155</v>
      </c>
      <c r="J4664" s="10" t="str">
        <f t="shared" si="72"/>
        <v>538142-GOMEZ FARIAS</v>
      </c>
    </row>
    <row r="4665" spans="1:10">
      <c r="A4665" s="10" t="s">
        <v>77</v>
      </c>
      <c r="B4665" s="10">
        <v>539075</v>
      </c>
      <c r="C4665" s="10">
        <v>8204</v>
      </c>
      <c r="D4665" s="10" t="s">
        <v>4464</v>
      </c>
      <c r="E4665" s="10" t="s">
        <v>26</v>
      </c>
      <c r="F4665" s="10" t="s">
        <v>127</v>
      </c>
      <c r="G4665" s="10" t="s">
        <v>317</v>
      </c>
      <c r="H4665" s="10" t="s">
        <v>897</v>
      </c>
      <c r="I4665" s="10" t="s">
        <v>4465</v>
      </c>
      <c r="J4665" s="10" t="str">
        <f t="shared" si="72"/>
        <v>539075-EL PUENTE</v>
      </c>
    </row>
    <row r="4666" spans="1:10">
      <c r="A4666" s="10" t="s">
        <v>120</v>
      </c>
      <c r="B4666" s="10">
        <v>534888</v>
      </c>
      <c r="C4666" s="10">
        <v>22338</v>
      </c>
      <c r="D4666" s="10" t="s">
        <v>5664</v>
      </c>
      <c r="E4666" s="10" t="s">
        <v>35</v>
      </c>
      <c r="F4666" s="10" t="s">
        <v>122</v>
      </c>
      <c r="G4666" s="10" t="s">
        <v>493</v>
      </c>
      <c r="H4666" s="10" t="s">
        <v>849</v>
      </c>
      <c r="I4666" s="10" t="s">
        <v>3159</v>
      </c>
      <c r="J4666" s="10" t="str">
        <f t="shared" si="72"/>
        <v>534888-VENUSTIANO CARRANZA</v>
      </c>
    </row>
    <row r="4667" spans="1:10">
      <c r="A4667" s="10" t="s">
        <v>24</v>
      </c>
      <c r="B4667" s="10">
        <v>531447</v>
      </c>
      <c r="C4667" s="10">
        <v>4269</v>
      </c>
      <c r="D4667" s="10" t="s">
        <v>2133</v>
      </c>
      <c r="E4667" s="10" t="s">
        <v>91</v>
      </c>
      <c r="F4667" s="10" t="s">
        <v>92</v>
      </c>
      <c r="G4667" s="10" t="s">
        <v>691</v>
      </c>
      <c r="H4667" s="10" t="s">
        <v>2133</v>
      </c>
      <c r="I4667" s="10" t="s">
        <v>95</v>
      </c>
      <c r="J4667" s="10" t="str">
        <f t="shared" si="72"/>
        <v>531447-PINTURAS METROPOLITANAS SA DE CV</v>
      </c>
    </row>
    <row r="4668" spans="1:10">
      <c r="A4668" s="10" t="s">
        <v>163</v>
      </c>
      <c r="B4668" s="10">
        <v>537371</v>
      </c>
      <c r="C4668" s="10">
        <v>43147</v>
      </c>
      <c r="D4668" s="10" t="s">
        <v>649</v>
      </c>
      <c r="E4668" s="10" t="s">
        <v>26</v>
      </c>
      <c r="F4668" s="10" t="s">
        <v>223</v>
      </c>
      <c r="G4668" s="10" t="s">
        <v>376</v>
      </c>
      <c r="H4668" s="10" t="s">
        <v>925</v>
      </c>
      <c r="I4668" s="10" t="s">
        <v>651</v>
      </c>
      <c r="J4668" s="10" t="str">
        <f t="shared" si="72"/>
        <v>537371-ARBOLEDAS</v>
      </c>
    </row>
    <row r="4669" spans="1:10">
      <c r="A4669" s="10" t="s">
        <v>221</v>
      </c>
      <c r="B4669" s="10">
        <v>538339</v>
      </c>
      <c r="C4669" s="10">
        <v>8082</v>
      </c>
      <c r="D4669" s="10" t="s">
        <v>257</v>
      </c>
      <c r="E4669" s="10" t="s">
        <v>26</v>
      </c>
      <c r="F4669" s="10" t="s">
        <v>223</v>
      </c>
      <c r="G4669" s="10" t="s">
        <v>258</v>
      </c>
      <c r="H4669" s="10" t="s">
        <v>5158</v>
      </c>
      <c r="I4669" s="10" t="s">
        <v>260</v>
      </c>
      <c r="J4669" s="10" t="str">
        <f t="shared" si="72"/>
        <v>538339-SUMIYA</v>
      </c>
    </row>
    <row r="4670" spans="1:10">
      <c r="A4670" s="10" t="s">
        <v>178</v>
      </c>
      <c r="B4670" s="10">
        <v>532584</v>
      </c>
      <c r="C4670" s="10">
        <v>22396</v>
      </c>
      <c r="D4670" s="10" t="s">
        <v>179</v>
      </c>
      <c r="E4670" s="10" t="s">
        <v>180</v>
      </c>
      <c r="F4670" s="10" t="s">
        <v>181</v>
      </c>
      <c r="G4670" s="10" t="s">
        <v>182</v>
      </c>
      <c r="H4670" s="10" t="s">
        <v>1467</v>
      </c>
      <c r="I4670" s="10" t="s">
        <v>184</v>
      </c>
      <c r="J4670" s="10" t="str">
        <f t="shared" si="72"/>
        <v>532584-FUNDADORES</v>
      </c>
    </row>
    <row r="4671" spans="1:10">
      <c r="A4671" s="10" t="s">
        <v>50</v>
      </c>
      <c r="B4671" s="10">
        <v>534750</v>
      </c>
      <c r="C4671" s="10">
        <v>41125</v>
      </c>
      <c r="D4671" s="10" t="s">
        <v>51</v>
      </c>
      <c r="E4671" s="10" t="s">
        <v>52</v>
      </c>
      <c r="F4671" s="10" t="s">
        <v>53</v>
      </c>
      <c r="G4671" s="10" t="s">
        <v>54</v>
      </c>
      <c r="H4671" s="10" t="s">
        <v>4194</v>
      </c>
      <c r="I4671" s="10" t="s">
        <v>56</v>
      </c>
      <c r="J4671" s="10" t="str">
        <f t="shared" si="72"/>
        <v>534750-COMITAN 06</v>
      </c>
    </row>
    <row r="4672" spans="1:10">
      <c r="A4672" s="10" t="s">
        <v>746</v>
      </c>
      <c r="B4672" s="10">
        <v>538957</v>
      </c>
      <c r="C4672" s="10">
        <v>43716</v>
      </c>
      <c r="D4672" s="10" t="s">
        <v>253</v>
      </c>
      <c r="E4672" s="10" t="s">
        <v>180</v>
      </c>
      <c r="F4672" s="10" t="s">
        <v>444</v>
      </c>
      <c r="G4672" s="10" t="s">
        <v>748</v>
      </c>
      <c r="H4672" s="10" t="s">
        <v>1679</v>
      </c>
      <c r="I4672" s="10" t="s">
        <v>256</v>
      </c>
      <c r="J4672" s="10" t="str">
        <f t="shared" si="72"/>
        <v>538957-LIBERTAD</v>
      </c>
    </row>
    <row r="4673" spans="1:10">
      <c r="A4673" s="10" t="s">
        <v>71</v>
      </c>
      <c r="B4673" s="10">
        <v>534205</v>
      </c>
      <c r="C4673" s="10">
        <v>42005</v>
      </c>
      <c r="D4673" s="10" t="s">
        <v>131</v>
      </c>
      <c r="E4673" s="10" t="s">
        <v>44</v>
      </c>
      <c r="F4673" s="10" t="s">
        <v>45</v>
      </c>
      <c r="G4673" s="10" t="s">
        <v>73</v>
      </c>
      <c r="H4673" s="10" t="s">
        <v>4192</v>
      </c>
      <c r="I4673" s="10" t="s">
        <v>107</v>
      </c>
      <c r="J4673" s="10" t="str">
        <f t="shared" si="72"/>
        <v>534205-JARDINES DE TULA</v>
      </c>
    </row>
    <row r="4674" spans="1:10">
      <c r="A4674" s="10" t="s">
        <v>50</v>
      </c>
      <c r="B4674" s="10">
        <v>534746</v>
      </c>
      <c r="C4674" s="10">
        <v>41125</v>
      </c>
      <c r="D4674" s="10" t="s">
        <v>51</v>
      </c>
      <c r="E4674" s="10" t="s">
        <v>52</v>
      </c>
      <c r="F4674" s="10" t="s">
        <v>53</v>
      </c>
      <c r="G4674" s="10" t="s">
        <v>54</v>
      </c>
      <c r="H4674" s="10" t="s">
        <v>4193</v>
      </c>
      <c r="I4674" s="10" t="s">
        <v>56</v>
      </c>
      <c r="J4674" s="10" t="str">
        <f t="shared" si="72"/>
        <v>534746-COMITAN 05</v>
      </c>
    </row>
    <row r="4675" spans="1:10">
      <c r="A4675" s="10" t="s">
        <v>114</v>
      </c>
      <c r="B4675" s="10">
        <v>530472</v>
      </c>
      <c r="C4675" s="10">
        <v>20984</v>
      </c>
      <c r="D4675" s="10" t="s">
        <v>115</v>
      </c>
      <c r="E4675" s="10" t="s">
        <v>35</v>
      </c>
      <c r="F4675" s="10" t="s">
        <v>116</v>
      </c>
      <c r="G4675" s="10" t="s">
        <v>422</v>
      </c>
      <c r="H4675" s="10" t="s">
        <v>4195</v>
      </c>
      <c r="I4675" s="10" t="s">
        <v>119</v>
      </c>
      <c r="J4675" s="10" t="str">
        <f t="shared" ref="J4675:J4738" si="73">CONCATENATE(B4675,"-",H4675)</f>
        <v>530472-PINTURAS HIDALGO TORRES LANDA</v>
      </c>
    </row>
    <row r="4676" spans="1:10">
      <c r="A4676" s="10" t="s">
        <v>193</v>
      </c>
      <c r="B4676" s="10">
        <v>534445</v>
      </c>
      <c r="C4676" s="10">
        <v>21743</v>
      </c>
      <c r="D4676" s="10" t="s">
        <v>194</v>
      </c>
      <c r="E4676" s="10" t="s">
        <v>180</v>
      </c>
      <c r="F4676" s="10" t="s">
        <v>195</v>
      </c>
      <c r="G4676" s="10" t="s">
        <v>196</v>
      </c>
      <c r="H4676" s="10" t="s">
        <v>1085</v>
      </c>
      <c r="I4676" s="10" t="s">
        <v>88</v>
      </c>
      <c r="J4676" s="10" t="str">
        <f t="shared" si="73"/>
        <v>534445-REFORMA</v>
      </c>
    </row>
    <row r="4677" spans="1:10">
      <c r="A4677" s="10" t="s">
        <v>178</v>
      </c>
      <c r="B4677" s="10">
        <v>534618</v>
      </c>
      <c r="C4677" s="10">
        <v>22430</v>
      </c>
      <c r="D4677" s="10" t="s">
        <v>179</v>
      </c>
      <c r="E4677" s="10" t="s">
        <v>180</v>
      </c>
      <c r="F4677" s="10" t="s">
        <v>181</v>
      </c>
      <c r="G4677" s="10" t="s">
        <v>182</v>
      </c>
      <c r="H4677" s="10" t="s">
        <v>4328</v>
      </c>
      <c r="I4677" s="10" t="s">
        <v>184</v>
      </c>
      <c r="J4677" s="10" t="str">
        <f t="shared" si="73"/>
        <v>534618-SANCHEZ TABOADA</v>
      </c>
    </row>
    <row r="4678" spans="1:10">
      <c r="A4678" s="10" t="s">
        <v>262</v>
      </c>
      <c r="B4678" s="10">
        <v>532438</v>
      </c>
      <c r="C4678" s="10">
        <v>40535</v>
      </c>
      <c r="D4678" s="10" t="s">
        <v>1618</v>
      </c>
      <c r="E4678" s="10" t="s">
        <v>44</v>
      </c>
      <c r="F4678" s="10" t="s">
        <v>66</v>
      </c>
      <c r="G4678" s="10" t="s">
        <v>254</v>
      </c>
      <c r="H4678" s="10" t="s">
        <v>1620</v>
      </c>
      <c r="I4678" s="10" t="s">
        <v>1620</v>
      </c>
      <c r="J4678" s="10" t="str">
        <f t="shared" si="73"/>
        <v>532438-JUAN MANUEL MEZA GONZALEZ</v>
      </c>
    </row>
    <row r="4679" spans="1:10">
      <c r="A4679" s="10" t="s">
        <v>120</v>
      </c>
      <c r="B4679" s="10">
        <v>537905</v>
      </c>
      <c r="C4679" s="10">
        <v>22953</v>
      </c>
      <c r="D4679" s="10" t="s">
        <v>581</v>
      </c>
      <c r="E4679" s="10" t="s">
        <v>35</v>
      </c>
      <c r="F4679" s="10" t="s">
        <v>122</v>
      </c>
      <c r="G4679" s="10" t="s">
        <v>493</v>
      </c>
      <c r="H4679" s="10" t="s">
        <v>4198</v>
      </c>
      <c r="I4679" s="10" t="s">
        <v>274</v>
      </c>
      <c r="J4679" s="10" t="str">
        <f t="shared" si="73"/>
        <v>537905-PUREPERO</v>
      </c>
    </row>
    <row r="4680" spans="1:10">
      <c r="A4680" s="10" t="s">
        <v>24</v>
      </c>
      <c r="B4680" s="10">
        <v>532204</v>
      </c>
      <c r="C4680" s="10">
        <v>7922</v>
      </c>
      <c r="D4680" s="10" t="s">
        <v>257</v>
      </c>
      <c r="E4680" s="10" t="s">
        <v>91</v>
      </c>
      <c r="F4680" s="10" t="s">
        <v>143</v>
      </c>
      <c r="G4680" s="10" t="s">
        <v>360</v>
      </c>
      <c r="H4680" s="10" t="s">
        <v>491</v>
      </c>
      <c r="I4680" s="10" t="s">
        <v>260</v>
      </c>
      <c r="J4680" s="10" t="str">
        <f t="shared" si="73"/>
        <v>532204-PORTALES</v>
      </c>
    </row>
    <row r="4681" spans="1:10">
      <c r="A4681" s="10" t="s">
        <v>178</v>
      </c>
      <c r="B4681" s="10">
        <v>532515</v>
      </c>
      <c r="C4681" s="10">
        <v>22391</v>
      </c>
      <c r="D4681" s="10" t="s">
        <v>179</v>
      </c>
      <c r="E4681" s="10" t="s">
        <v>180</v>
      </c>
      <c r="F4681" s="10" t="s">
        <v>181</v>
      </c>
      <c r="G4681" s="10" t="s">
        <v>182</v>
      </c>
      <c r="H4681" s="10" t="s">
        <v>2336</v>
      </c>
      <c r="I4681" s="10" t="s">
        <v>184</v>
      </c>
      <c r="J4681" s="10" t="str">
        <f t="shared" si="73"/>
        <v>532515-PACIFICO</v>
      </c>
    </row>
    <row r="4682" spans="1:10">
      <c r="A4682" s="10" t="s">
        <v>33</v>
      </c>
      <c r="B4682" s="10">
        <v>532668</v>
      </c>
      <c r="C4682" s="10">
        <v>21739</v>
      </c>
      <c r="D4682" s="10" t="s">
        <v>5443</v>
      </c>
      <c r="E4682" s="10" t="s">
        <v>35</v>
      </c>
      <c r="F4682" s="10" t="s">
        <v>97</v>
      </c>
      <c r="G4682" s="10" t="s">
        <v>555</v>
      </c>
      <c r="H4682" s="10" t="s">
        <v>1048</v>
      </c>
      <c r="I4682" s="10" t="s">
        <v>5444</v>
      </c>
      <c r="J4682" s="10" t="str">
        <f t="shared" si="73"/>
        <v>532668-SANTA ANITA</v>
      </c>
    </row>
    <row r="4683" spans="1:10">
      <c r="A4683" s="10" t="s">
        <v>221</v>
      </c>
      <c r="B4683" s="10">
        <v>538778</v>
      </c>
      <c r="C4683" s="10">
        <v>8159</v>
      </c>
      <c r="D4683" s="10" t="s">
        <v>993</v>
      </c>
      <c r="E4683" s="10" t="s">
        <v>26</v>
      </c>
      <c r="F4683" s="10" t="s">
        <v>223</v>
      </c>
      <c r="G4683" s="10" t="s">
        <v>224</v>
      </c>
      <c r="H4683" s="10" t="s">
        <v>4199</v>
      </c>
      <c r="I4683" s="10" t="s">
        <v>995</v>
      </c>
      <c r="J4683" s="10" t="str">
        <f t="shared" si="73"/>
        <v>538778-COCOYOC</v>
      </c>
    </row>
    <row r="4684" spans="1:10">
      <c r="A4684" s="10" t="s">
        <v>214</v>
      </c>
      <c r="B4684" s="10">
        <v>532104</v>
      </c>
      <c r="C4684" s="10">
        <v>42244</v>
      </c>
      <c r="D4684" s="10" t="s">
        <v>1760</v>
      </c>
      <c r="E4684" s="10" t="s">
        <v>44</v>
      </c>
      <c r="F4684" s="10" t="s">
        <v>45</v>
      </c>
      <c r="G4684" s="10" t="s">
        <v>73</v>
      </c>
      <c r="H4684" s="10" t="s">
        <v>4201</v>
      </c>
      <c r="I4684" s="10" t="s">
        <v>1762</v>
      </c>
      <c r="J4684" s="10" t="str">
        <f t="shared" si="73"/>
        <v>532104-SUCURSAL AXTLA</v>
      </c>
    </row>
    <row r="4685" spans="1:10">
      <c r="A4685" s="10" t="s">
        <v>77</v>
      </c>
      <c r="B4685" s="10">
        <v>531077</v>
      </c>
      <c r="C4685" s="10">
        <v>4355</v>
      </c>
      <c r="D4685" s="10" t="s">
        <v>2786</v>
      </c>
      <c r="E4685" s="10" t="s">
        <v>91</v>
      </c>
      <c r="F4685" s="10" t="s">
        <v>143</v>
      </c>
      <c r="G4685" s="10" t="s">
        <v>208</v>
      </c>
      <c r="H4685" s="10" t="s">
        <v>4200</v>
      </c>
      <c r="I4685" s="10" t="s">
        <v>739</v>
      </c>
      <c r="J4685" s="10" t="str">
        <f t="shared" si="73"/>
        <v>531077-PINTURAS BOSQUES</v>
      </c>
    </row>
    <row r="4686" spans="1:10">
      <c r="A4686" s="10" t="s">
        <v>71</v>
      </c>
      <c r="B4686" s="10">
        <v>534868</v>
      </c>
      <c r="C4686" s="10">
        <v>42222</v>
      </c>
      <c r="D4686" s="10" t="s">
        <v>131</v>
      </c>
      <c r="E4686" s="10" t="s">
        <v>44</v>
      </c>
      <c r="F4686" s="10" t="s">
        <v>45</v>
      </c>
      <c r="G4686" s="10" t="s">
        <v>619</v>
      </c>
      <c r="H4686" s="10" t="s">
        <v>3716</v>
      </c>
      <c r="I4686" s="10" t="s">
        <v>107</v>
      </c>
      <c r="J4686" s="10" t="str">
        <f t="shared" si="73"/>
        <v>534868-VILLA MAGNA</v>
      </c>
    </row>
    <row r="4687" spans="1:10">
      <c r="A4687" s="10" t="s">
        <v>24</v>
      </c>
      <c r="B4687" s="10">
        <v>532676</v>
      </c>
      <c r="C4687" s="10">
        <v>7439</v>
      </c>
      <c r="D4687" s="10" t="s">
        <v>1311</v>
      </c>
      <c r="E4687" s="10" t="s">
        <v>91</v>
      </c>
      <c r="F4687" s="10" t="s">
        <v>92</v>
      </c>
      <c r="G4687" s="10" t="s">
        <v>606</v>
      </c>
      <c r="H4687" s="10" t="s">
        <v>1312</v>
      </c>
      <c r="I4687" s="10" t="s">
        <v>1313</v>
      </c>
      <c r="J4687" s="10" t="str">
        <f t="shared" si="73"/>
        <v>532676-PINTURAS LUCAS ALAMAN</v>
      </c>
    </row>
    <row r="4688" spans="1:10">
      <c r="A4688" s="10" t="s">
        <v>77</v>
      </c>
      <c r="B4688" s="10">
        <v>532005</v>
      </c>
      <c r="C4688" s="10">
        <v>4714</v>
      </c>
      <c r="D4688" s="10" t="s">
        <v>4204</v>
      </c>
      <c r="E4688" s="10" t="s">
        <v>91</v>
      </c>
      <c r="F4688" s="10" t="s">
        <v>143</v>
      </c>
      <c r="G4688" s="10" t="s">
        <v>450</v>
      </c>
      <c r="H4688" s="10" t="s">
        <v>4205</v>
      </c>
      <c r="I4688" s="10" t="s">
        <v>1120</v>
      </c>
      <c r="J4688" s="10" t="str">
        <f t="shared" si="73"/>
        <v>532005-MAAB SUMINISTROS</v>
      </c>
    </row>
    <row r="4689" spans="1:10">
      <c r="A4689" s="10" t="s">
        <v>71</v>
      </c>
      <c r="B4689" s="10">
        <v>536175</v>
      </c>
      <c r="C4689" s="10">
        <v>42797</v>
      </c>
      <c r="D4689" s="10" t="s">
        <v>131</v>
      </c>
      <c r="E4689" s="10" t="s">
        <v>44</v>
      </c>
      <c r="F4689" s="10" t="s">
        <v>45</v>
      </c>
      <c r="G4689" s="10" t="s">
        <v>73</v>
      </c>
      <c r="H4689" s="10" t="s">
        <v>701</v>
      </c>
      <c r="I4689" s="10" t="s">
        <v>107</v>
      </c>
      <c r="J4689" s="10" t="str">
        <f t="shared" si="73"/>
        <v>536175-PROGRESO</v>
      </c>
    </row>
    <row r="4690" spans="1:10">
      <c r="A4690" s="10" t="s">
        <v>120</v>
      </c>
      <c r="B4690" s="10">
        <v>530065</v>
      </c>
      <c r="C4690" s="10">
        <v>22147</v>
      </c>
      <c r="D4690" s="10" t="s">
        <v>121</v>
      </c>
      <c r="E4690" s="10" t="s">
        <v>35</v>
      </c>
      <c r="F4690" s="10" t="s">
        <v>122</v>
      </c>
      <c r="G4690" s="10" t="s">
        <v>123</v>
      </c>
      <c r="H4690" s="10" t="s">
        <v>5403</v>
      </c>
      <c r="I4690" s="10" t="s">
        <v>125</v>
      </c>
      <c r="J4690" s="10" t="str">
        <f t="shared" si="73"/>
        <v>530065-GENERAL PUEBLITA</v>
      </c>
    </row>
    <row r="4691" spans="1:10">
      <c r="A4691" s="10" t="s">
        <v>24</v>
      </c>
      <c r="B4691" s="10">
        <v>537259</v>
      </c>
      <c r="C4691" s="10">
        <v>4520</v>
      </c>
      <c r="D4691" s="10" t="s">
        <v>4207</v>
      </c>
      <c r="E4691" s="10" t="s">
        <v>26</v>
      </c>
      <c r="F4691" s="10" t="s">
        <v>27</v>
      </c>
      <c r="G4691" s="10" t="s">
        <v>110</v>
      </c>
      <c r="H4691" s="10" t="s">
        <v>4208</v>
      </c>
      <c r="I4691" s="10" t="s">
        <v>3493</v>
      </c>
      <c r="J4691" s="10" t="str">
        <f t="shared" si="73"/>
        <v>537259-VIHER RECUBRE XOTEPINGO</v>
      </c>
    </row>
    <row r="4692" spans="1:10">
      <c r="A4692" s="10" t="s">
        <v>178</v>
      </c>
      <c r="B4692" s="10">
        <v>538116</v>
      </c>
      <c r="C4692" s="10">
        <v>43471</v>
      </c>
      <c r="D4692" s="10" t="s">
        <v>179</v>
      </c>
      <c r="E4692" s="10" t="s">
        <v>180</v>
      </c>
      <c r="F4692" s="10" t="s">
        <v>181</v>
      </c>
      <c r="G4692" s="10" t="s">
        <v>182</v>
      </c>
      <c r="H4692" s="10" t="s">
        <v>1869</v>
      </c>
      <c r="I4692" s="10" t="s">
        <v>184</v>
      </c>
      <c r="J4692" s="10" t="str">
        <f t="shared" si="73"/>
        <v>538116-BUENAVISTA</v>
      </c>
    </row>
    <row r="4693" spans="1:10">
      <c r="A4693" s="10" t="s">
        <v>371</v>
      </c>
      <c r="B4693" s="10">
        <v>534876</v>
      </c>
      <c r="C4693" s="10">
        <v>31920</v>
      </c>
      <c r="D4693" s="10" t="s">
        <v>84</v>
      </c>
      <c r="E4693" s="10" t="s">
        <v>180</v>
      </c>
      <c r="F4693" s="10" t="s">
        <v>181</v>
      </c>
      <c r="G4693" s="10" t="s">
        <v>372</v>
      </c>
      <c r="H4693" s="10" t="s">
        <v>3551</v>
      </c>
      <c r="I4693" s="10" t="s">
        <v>88</v>
      </c>
      <c r="J4693" s="10" t="str">
        <f t="shared" si="73"/>
        <v>534876-NUEVO HERMOSILLO</v>
      </c>
    </row>
    <row r="4694" spans="1:10">
      <c r="A4694" s="10" t="s">
        <v>58</v>
      </c>
      <c r="B4694" s="10">
        <v>530710</v>
      </c>
      <c r="C4694" s="10">
        <v>41067</v>
      </c>
      <c r="D4694" s="10" t="s">
        <v>59</v>
      </c>
      <c r="E4694" s="10" t="s">
        <v>52</v>
      </c>
      <c r="F4694" s="10" t="s">
        <v>60</v>
      </c>
      <c r="G4694" s="10" t="s">
        <v>61</v>
      </c>
      <c r="H4694" s="10" t="s">
        <v>5319</v>
      </c>
      <c r="I4694" s="10" t="s">
        <v>63</v>
      </c>
      <c r="J4694" s="10" t="str">
        <f t="shared" si="73"/>
        <v>530710-CALKINI</v>
      </c>
    </row>
    <row r="4695" spans="1:10">
      <c r="A4695" s="10" t="s">
        <v>64</v>
      </c>
      <c r="B4695" s="10">
        <v>537897</v>
      </c>
      <c r="C4695" s="10">
        <v>32724</v>
      </c>
      <c r="D4695" s="10" t="s">
        <v>1447</v>
      </c>
      <c r="E4695" s="10" t="s">
        <v>44</v>
      </c>
      <c r="F4695" s="10" t="s">
        <v>66</v>
      </c>
      <c r="G4695" s="10" t="s">
        <v>537</v>
      </c>
      <c r="H4695" s="10" t="s">
        <v>4209</v>
      </c>
      <c r="I4695" s="10" t="s">
        <v>1447</v>
      </c>
      <c r="J4695" s="10" t="str">
        <f t="shared" si="73"/>
        <v>537897-VILLAS DE SAN JUAN</v>
      </c>
    </row>
    <row r="4696" spans="1:10">
      <c r="A4696" s="10" t="s">
        <v>33</v>
      </c>
      <c r="B4696" s="10">
        <v>539054</v>
      </c>
      <c r="C4696" s="10">
        <v>23110</v>
      </c>
      <c r="D4696" s="10" t="s">
        <v>875</v>
      </c>
      <c r="E4696" s="10" t="s">
        <v>35</v>
      </c>
      <c r="F4696" s="10" t="s">
        <v>97</v>
      </c>
      <c r="G4696" s="10" t="s">
        <v>419</v>
      </c>
      <c r="H4696" s="10" t="s">
        <v>4528</v>
      </c>
      <c r="I4696" s="10" t="s">
        <v>877</v>
      </c>
      <c r="J4696" s="10" t="str">
        <f t="shared" si="73"/>
        <v>539054-GOBERNADOR CURIEL</v>
      </c>
    </row>
    <row r="4697" spans="1:10">
      <c r="A4697" s="10" t="s">
        <v>527</v>
      </c>
      <c r="B4697" s="10">
        <v>535559</v>
      </c>
      <c r="C4697" s="10">
        <v>32242</v>
      </c>
      <c r="D4697" s="10" t="s">
        <v>724</v>
      </c>
      <c r="E4697" s="10" t="s">
        <v>180</v>
      </c>
      <c r="F4697" s="10" t="s">
        <v>195</v>
      </c>
      <c r="G4697" s="10" t="s">
        <v>572</v>
      </c>
      <c r="H4697" s="10" t="s">
        <v>6128</v>
      </c>
      <c r="I4697" s="10" t="s">
        <v>726</v>
      </c>
      <c r="J4697" s="10" t="str">
        <f t="shared" si="73"/>
        <v>535559-COMEX RIO FUERTE</v>
      </c>
    </row>
    <row r="4698" spans="1:10">
      <c r="A4698" s="10" t="s">
        <v>114</v>
      </c>
      <c r="B4698" s="10">
        <v>539024</v>
      </c>
      <c r="C4698" s="10">
        <v>23101</v>
      </c>
      <c r="D4698" s="10" t="s">
        <v>1100</v>
      </c>
      <c r="E4698" s="10" t="s">
        <v>35</v>
      </c>
      <c r="F4698" s="10" t="s">
        <v>116</v>
      </c>
      <c r="G4698" s="10" t="s">
        <v>488</v>
      </c>
      <c r="H4698" s="10" t="s">
        <v>2678</v>
      </c>
      <c r="I4698" s="10" t="s">
        <v>69</v>
      </c>
      <c r="J4698" s="10" t="str">
        <f t="shared" si="73"/>
        <v>539024-ZARAGOZA</v>
      </c>
    </row>
    <row r="4699" spans="1:10">
      <c r="A4699" s="10" t="s">
        <v>77</v>
      </c>
      <c r="B4699" s="10">
        <v>539143</v>
      </c>
      <c r="C4699" s="10">
        <v>4859</v>
      </c>
      <c r="D4699" s="10" t="s">
        <v>6640</v>
      </c>
      <c r="E4699" s="10" t="s">
        <v>91</v>
      </c>
      <c r="F4699" s="10" t="s">
        <v>92</v>
      </c>
      <c r="G4699" s="10" t="s">
        <v>93</v>
      </c>
      <c r="H4699" s="10" t="s">
        <v>6649</v>
      </c>
      <c r="I4699" s="10" t="s">
        <v>596</v>
      </c>
      <c r="J4699" s="10" t="str">
        <f t="shared" si="73"/>
        <v>539143-BOSQUE ESMERALDA</v>
      </c>
    </row>
    <row r="4700" spans="1:10">
      <c r="A4700" s="10" t="s">
        <v>262</v>
      </c>
      <c r="B4700" s="10">
        <v>531073</v>
      </c>
      <c r="C4700" s="10">
        <v>32041</v>
      </c>
      <c r="D4700" s="10" t="s">
        <v>263</v>
      </c>
      <c r="E4700" s="10" t="s">
        <v>52</v>
      </c>
      <c r="F4700" s="10" t="s">
        <v>85</v>
      </c>
      <c r="G4700" s="10" t="s">
        <v>264</v>
      </c>
      <c r="H4700" s="10" t="s">
        <v>576</v>
      </c>
      <c r="I4700" s="10" t="s">
        <v>155</v>
      </c>
      <c r="J4700" s="10" t="str">
        <f t="shared" si="73"/>
        <v>531073-SANTA FE</v>
      </c>
    </row>
    <row r="4701" spans="1:10">
      <c r="A4701" s="10" t="s">
        <v>71</v>
      </c>
      <c r="B4701" s="10">
        <v>533701</v>
      </c>
      <c r="C4701" s="10">
        <v>20567</v>
      </c>
      <c r="D4701" s="10" t="s">
        <v>131</v>
      </c>
      <c r="E4701" s="10" t="s">
        <v>44</v>
      </c>
      <c r="F4701" s="10" t="s">
        <v>45</v>
      </c>
      <c r="G4701" s="10" t="s">
        <v>201</v>
      </c>
      <c r="H4701" s="10" t="s">
        <v>3143</v>
      </c>
      <c r="I4701" s="10" t="s">
        <v>107</v>
      </c>
      <c r="J4701" s="10" t="str">
        <f t="shared" si="73"/>
        <v>533701-CUAUTEPEC</v>
      </c>
    </row>
    <row r="4702" spans="1:10">
      <c r="A4702" s="10" t="s">
        <v>64</v>
      </c>
      <c r="B4702" s="10">
        <v>538833</v>
      </c>
      <c r="C4702" s="10">
        <v>32854</v>
      </c>
      <c r="D4702" s="10" t="s">
        <v>2450</v>
      </c>
      <c r="E4702" s="10" t="s">
        <v>44</v>
      </c>
      <c r="F4702" s="10" t="s">
        <v>66</v>
      </c>
      <c r="G4702" s="10" t="s">
        <v>272</v>
      </c>
      <c r="H4702" s="10" t="s">
        <v>2451</v>
      </c>
      <c r="I4702" s="10" t="s">
        <v>5539</v>
      </c>
      <c r="J4702" s="10" t="str">
        <f t="shared" si="73"/>
        <v>538833-BERNARDO REYES</v>
      </c>
    </row>
    <row r="4703" spans="1:10">
      <c r="A4703" s="10" t="s">
        <v>24</v>
      </c>
      <c r="B4703" s="10">
        <v>532113</v>
      </c>
      <c r="C4703" s="10">
        <v>7772</v>
      </c>
      <c r="D4703" s="10" t="s">
        <v>5516</v>
      </c>
      <c r="E4703" s="10" t="s">
        <v>91</v>
      </c>
      <c r="F4703" s="10" t="s">
        <v>92</v>
      </c>
      <c r="G4703" s="10" t="s">
        <v>284</v>
      </c>
      <c r="H4703" s="10" t="s">
        <v>2475</v>
      </c>
      <c r="I4703" s="10" t="s">
        <v>550</v>
      </c>
      <c r="J4703" s="10" t="str">
        <f t="shared" si="73"/>
        <v>532113-BOLIVAR</v>
      </c>
    </row>
    <row r="4704" spans="1:10">
      <c r="A4704" s="10" t="s">
        <v>527</v>
      </c>
      <c r="B4704" s="10">
        <v>537412</v>
      </c>
      <c r="C4704" s="10">
        <v>32616</v>
      </c>
      <c r="D4704" s="10" t="s">
        <v>263</v>
      </c>
      <c r="E4704" s="10" t="s">
        <v>180</v>
      </c>
      <c r="F4704" s="10" t="s">
        <v>195</v>
      </c>
      <c r="G4704" s="10" t="s">
        <v>528</v>
      </c>
      <c r="H4704" s="10" t="s">
        <v>6313</v>
      </c>
      <c r="I4704" s="10" t="s">
        <v>155</v>
      </c>
      <c r="J4704" s="10" t="str">
        <f t="shared" si="73"/>
        <v>537412-CEDIS MAZATLAN</v>
      </c>
    </row>
    <row r="4705" spans="1:10">
      <c r="A4705" s="10" t="s">
        <v>71</v>
      </c>
      <c r="B4705" s="10">
        <v>532125</v>
      </c>
      <c r="C4705" s="10">
        <v>41400</v>
      </c>
      <c r="D4705" s="10" t="s">
        <v>72</v>
      </c>
      <c r="E4705" s="10" t="s">
        <v>44</v>
      </c>
      <c r="F4705" s="10" t="s">
        <v>45</v>
      </c>
      <c r="G4705" s="10" t="s">
        <v>73</v>
      </c>
      <c r="H4705" s="10" t="s">
        <v>4215</v>
      </c>
      <c r="I4705" s="10" t="s">
        <v>75</v>
      </c>
      <c r="J4705" s="10" t="str">
        <f t="shared" si="73"/>
        <v>532125-INSURGENTES IXMIQUILPAN</v>
      </c>
    </row>
    <row r="4706" spans="1:10">
      <c r="A4706" s="10" t="s">
        <v>77</v>
      </c>
      <c r="B4706" s="10">
        <v>533182</v>
      </c>
      <c r="C4706" s="10">
        <v>41768</v>
      </c>
      <c r="D4706" s="10" t="s">
        <v>257</v>
      </c>
      <c r="E4706" s="10" t="s">
        <v>91</v>
      </c>
      <c r="F4706" s="10" t="s">
        <v>311</v>
      </c>
      <c r="G4706" s="10" t="s">
        <v>500</v>
      </c>
      <c r="H4706" s="10" t="s">
        <v>783</v>
      </c>
      <c r="I4706" s="10" t="s">
        <v>260</v>
      </c>
      <c r="J4706" s="10" t="str">
        <f t="shared" si="73"/>
        <v>533182-AMERICAS</v>
      </c>
    </row>
    <row r="4707" spans="1:10">
      <c r="A4707" s="10" t="s">
        <v>150</v>
      </c>
      <c r="B4707" s="10">
        <v>537747</v>
      </c>
      <c r="C4707" s="10">
        <v>42249</v>
      </c>
      <c r="D4707" s="10" t="s">
        <v>1141</v>
      </c>
      <c r="E4707" s="10" t="s">
        <v>52</v>
      </c>
      <c r="F4707" s="10" t="s">
        <v>152</v>
      </c>
      <c r="G4707" s="10" t="s">
        <v>352</v>
      </c>
      <c r="H4707" s="10" t="s">
        <v>6312</v>
      </c>
      <c r="I4707" s="10" t="s">
        <v>1143</v>
      </c>
      <c r="J4707" s="10" t="str">
        <f t="shared" si="73"/>
        <v>537747-BODEGA ADEKCAR</v>
      </c>
    </row>
    <row r="4708" spans="1:10">
      <c r="A4708" s="10" t="s">
        <v>24</v>
      </c>
      <c r="B4708" s="10">
        <v>536176</v>
      </c>
      <c r="C4708" s="10">
        <v>4459</v>
      </c>
      <c r="D4708" s="10" t="s">
        <v>4216</v>
      </c>
      <c r="E4708" s="10" t="s">
        <v>91</v>
      </c>
      <c r="F4708" s="10" t="s">
        <v>92</v>
      </c>
      <c r="G4708" s="10" t="s">
        <v>606</v>
      </c>
      <c r="H4708" s="10" t="s">
        <v>2570</v>
      </c>
      <c r="I4708" s="10" t="s">
        <v>658</v>
      </c>
      <c r="J4708" s="10" t="str">
        <f t="shared" si="73"/>
        <v>536176-BUCARELI</v>
      </c>
    </row>
    <row r="4709" spans="1:10">
      <c r="A4709" s="10" t="s">
        <v>50</v>
      </c>
      <c r="B4709" s="10">
        <v>534733</v>
      </c>
      <c r="C4709" s="10">
        <v>40425</v>
      </c>
      <c r="D4709" s="10" t="s">
        <v>51</v>
      </c>
      <c r="E4709" s="10" t="s">
        <v>52</v>
      </c>
      <c r="F4709" s="10" t="s">
        <v>53</v>
      </c>
      <c r="G4709" s="10" t="s">
        <v>54</v>
      </c>
      <c r="H4709" s="10" t="s">
        <v>6446</v>
      </c>
      <c r="I4709" s="10" t="s">
        <v>56</v>
      </c>
      <c r="J4709" s="10" t="str">
        <f t="shared" si="73"/>
        <v>534733-CHIAPA DE CORZO 29</v>
      </c>
    </row>
    <row r="4710" spans="1:10">
      <c r="A4710" s="10" t="s">
        <v>24</v>
      </c>
      <c r="B4710" s="10">
        <v>533583</v>
      </c>
      <c r="C4710" s="10">
        <v>4309</v>
      </c>
      <c r="D4710" s="10" t="s">
        <v>934</v>
      </c>
      <c r="E4710" s="10" t="s">
        <v>91</v>
      </c>
      <c r="F4710" s="10" t="s">
        <v>143</v>
      </c>
      <c r="G4710" s="10" t="s">
        <v>267</v>
      </c>
      <c r="H4710" s="10" t="s">
        <v>259</v>
      </c>
      <c r="I4710" s="10" t="s">
        <v>936</v>
      </c>
      <c r="J4710" s="10" t="str">
        <f t="shared" si="73"/>
        <v>533583-CHALMA</v>
      </c>
    </row>
    <row r="4711" spans="1:10">
      <c r="A4711" s="10" t="s">
        <v>262</v>
      </c>
      <c r="B4711" s="10">
        <v>535100</v>
      </c>
      <c r="C4711" s="10">
        <v>42370</v>
      </c>
      <c r="D4711" s="10" t="s">
        <v>623</v>
      </c>
      <c r="E4711" s="10" t="s">
        <v>91</v>
      </c>
      <c r="F4711" s="10" t="s">
        <v>311</v>
      </c>
      <c r="G4711" s="10" t="s">
        <v>624</v>
      </c>
      <c r="H4711" s="10" t="s">
        <v>2625</v>
      </c>
      <c r="I4711" s="10" t="s">
        <v>626</v>
      </c>
      <c r="J4711" s="10" t="str">
        <f t="shared" si="73"/>
        <v>535100-OJO DE AGUA</v>
      </c>
    </row>
    <row r="4712" spans="1:10">
      <c r="A4712" s="10" t="s">
        <v>262</v>
      </c>
      <c r="B4712" s="10">
        <v>538636</v>
      </c>
      <c r="C4712" s="10">
        <v>32834</v>
      </c>
      <c r="D4712" s="10" t="s">
        <v>131</v>
      </c>
      <c r="E4712" s="10" t="s">
        <v>44</v>
      </c>
      <c r="F4712" s="10" t="s">
        <v>45</v>
      </c>
      <c r="G4712" s="10" t="s">
        <v>201</v>
      </c>
      <c r="H4712" s="10" t="s">
        <v>4217</v>
      </c>
      <c r="I4712" s="10" t="s">
        <v>107</v>
      </c>
      <c r="J4712" s="10" t="str">
        <f t="shared" si="73"/>
        <v>538636-PAHUATLAN</v>
      </c>
    </row>
    <row r="4713" spans="1:10">
      <c r="A4713" s="10" t="s">
        <v>33</v>
      </c>
      <c r="B4713" s="10">
        <v>538063</v>
      </c>
      <c r="C4713" s="10">
        <v>22821</v>
      </c>
      <c r="D4713" s="10" t="s">
        <v>724</v>
      </c>
      <c r="E4713" s="10" t="s">
        <v>35</v>
      </c>
      <c r="F4713" s="10" t="s">
        <v>97</v>
      </c>
      <c r="G4713" s="10" t="s">
        <v>393</v>
      </c>
      <c r="H4713" s="10" t="s">
        <v>6124</v>
      </c>
      <c r="I4713" s="10" t="s">
        <v>726</v>
      </c>
      <c r="J4713" s="10" t="str">
        <f t="shared" si="73"/>
        <v>538063-BODEGA AMERICAS</v>
      </c>
    </row>
    <row r="4714" spans="1:10">
      <c r="A4714" s="10" t="s">
        <v>24</v>
      </c>
      <c r="B4714" s="10">
        <v>532473</v>
      </c>
      <c r="C4714" s="10">
        <v>4784</v>
      </c>
      <c r="D4714" s="10" t="s">
        <v>1698</v>
      </c>
      <c r="E4714" s="10" t="s">
        <v>26</v>
      </c>
      <c r="F4714" s="10" t="s">
        <v>27</v>
      </c>
      <c r="G4714" s="10" t="s">
        <v>249</v>
      </c>
      <c r="H4714" s="10" t="s">
        <v>2048</v>
      </c>
      <c r="I4714" s="10" t="s">
        <v>6663</v>
      </c>
      <c r="J4714" s="10" t="str">
        <f t="shared" si="73"/>
        <v>532473-EJE 3</v>
      </c>
    </row>
    <row r="4715" spans="1:10">
      <c r="A4715" s="10" t="s">
        <v>42</v>
      </c>
      <c r="B4715" s="10">
        <v>537114</v>
      </c>
      <c r="C4715" s="10">
        <v>43033</v>
      </c>
      <c r="D4715" s="10" t="s">
        <v>115</v>
      </c>
      <c r="E4715" s="10" t="s">
        <v>35</v>
      </c>
      <c r="F4715" s="10" t="s">
        <v>116</v>
      </c>
      <c r="G4715" s="10" t="s">
        <v>292</v>
      </c>
      <c r="H4715" s="10" t="s">
        <v>1337</v>
      </c>
      <c r="I4715" s="10" t="s">
        <v>119</v>
      </c>
      <c r="J4715" s="10" t="str">
        <f t="shared" si="73"/>
        <v>537114-CANDILES</v>
      </c>
    </row>
    <row r="4716" spans="1:10">
      <c r="A4716" s="10" t="s">
        <v>77</v>
      </c>
      <c r="B4716" s="10">
        <v>531402</v>
      </c>
      <c r="C4716" s="10">
        <v>7550</v>
      </c>
      <c r="D4716" s="10" t="s">
        <v>2912</v>
      </c>
      <c r="E4716" s="10" t="s">
        <v>26</v>
      </c>
      <c r="F4716" s="10" t="s">
        <v>127</v>
      </c>
      <c r="G4716" s="10" t="s">
        <v>334</v>
      </c>
      <c r="H4716" s="10" t="s">
        <v>3126</v>
      </c>
      <c r="I4716" s="10" t="s">
        <v>813</v>
      </c>
      <c r="J4716" s="10" t="str">
        <f t="shared" si="73"/>
        <v>531402-SANTA ROSA</v>
      </c>
    </row>
    <row r="4717" spans="1:10">
      <c r="A4717" s="10" t="s">
        <v>83</v>
      </c>
      <c r="B4717" s="10">
        <v>531906</v>
      </c>
      <c r="C4717" s="10">
        <v>41033</v>
      </c>
      <c r="D4717" s="10" t="s">
        <v>101</v>
      </c>
      <c r="E4717" s="10" t="s">
        <v>52</v>
      </c>
      <c r="F4717" s="10" t="s">
        <v>85</v>
      </c>
      <c r="G4717" s="10" t="s">
        <v>102</v>
      </c>
      <c r="H4717" s="10" t="s">
        <v>4085</v>
      </c>
      <c r="I4717" s="10" t="s">
        <v>104</v>
      </c>
      <c r="J4717" s="10" t="str">
        <f t="shared" si="73"/>
        <v>531906-SOLEDAD</v>
      </c>
    </row>
    <row r="4718" spans="1:10">
      <c r="A4718" s="10" t="s">
        <v>83</v>
      </c>
      <c r="B4718" s="10">
        <v>532594</v>
      </c>
      <c r="C4718" s="10">
        <v>41536</v>
      </c>
      <c r="D4718" s="10" t="s">
        <v>581</v>
      </c>
      <c r="E4718" s="10" t="s">
        <v>52</v>
      </c>
      <c r="F4718" s="10" t="s">
        <v>85</v>
      </c>
      <c r="G4718" s="10" t="s">
        <v>235</v>
      </c>
      <c r="H4718" s="10" t="s">
        <v>4219</v>
      </c>
      <c r="I4718" s="10" t="s">
        <v>274</v>
      </c>
      <c r="J4718" s="10" t="str">
        <f t="shared" si="73"/>
        <v>532594-CARDEL 3</v>
      </c>
    </row>
    <row r="4719" spans="1:10">
      <c r="A4719" s="10" t="s">
        <v>262</v>
      </c>
      <c r="B4719" s="10">
        <v>534856</v>
      </c>
      <c r="C4719" s="10">
        <v>42215</v>
      </c>
      <c r="D4719" s="10" t="s">
        <v>415</v>
      </c>
      <c r="E4719" s="10" t="s">
        <v>52</v>
      </c>
      <c r="F4719" s="10" t="s">
        <v>85</v>
      </c>
      <c r="G4719" s="10" t="s">
        <v>276</v>
      </c>
      <c r="H4719" s="10" t="s">
        <v>4221</v>
      </c>
      <c r="I4719" s="10" t="s">
        <v>278</v>
      </c>
      <c r="J4719" s="10" t="str">
        <f t="shared" si="73"/>
        <v>534856-PLAZA MONTECARLO</v>
      </c>
    </row>
    <row r="4720" spans="1:10">
      <c r="A4720" s="10" t="s">
        <v>71</v>
      </c>
      <c r="B4720" s="10">
        <v>534601</v>
      </c>
      <c r="C4720" s="10">
        <v>42148</v>
      </c>
      <c r="D4720" s="10" t="s">
        <v>2323</v>
      </c>
      <c r="E4720" s="10" t="s">
        <v>44</v>
      </c>
      <c r="F4720" s="10" t="s">
        <v>45</v>
      </c>
      <c r="G4720" s="10" t="s">
        <v>73</v>
      </c>
      <c r="H4720" s="10" t="s">
        <v>4220</v>
      </c>
      <c r="I4720" s="10" t="s">
        <v>48</v>
      </c>
      <c r="J4720" s="10" t="str">
        <f t="shared" si="73"/>
        <v>534601-SANTIAGO TEZONTLALE</v>
      </c>
    </row>
    <row r="4721" spans="1:10">
      <c r="A4721" s="10" t="s">
        <v>24</v>
      </c>
      <c r="B4721" s="10">
        <v>530104</v>
      </c>
      <c r="C4721" s="10">
        <v>1475</v>
      </c>
      <c r="D4721" s="10" t="s">
        <v>5688</v>
      </c>
      <c r="E4721" s="10" t="s">
        <v>26</v>
      </c>
      <c r="F4721" s="10" t="s">
        <v>27</v>
      </c>
      <c r="G4721" s="10" t="s">
        <v>28</v>
      </c>
      <c r="H4721" s="10" t="s">
        <v>5689</v>
      </c>
      <c r="I4721" s="10" t="s">
        <v>5690</v>
      </c>
      <c r="J4721" s="10" t="str">
        <f t="shared" si="73"/>
        <v>530104-PINTURAS SAN BERNABE</v>
      </c>
    </row>
    <row r="4722" spans="1:10">
      <c r="A4722" s="10" t="s">
        <v>77</v>
      </c>
      <c r="B4722" s="10">
        <v>538876</v>
      </c>
      <c r="C4722" s="10">
        <v>4819</v>
      </c>
      <c r="D4722" s="10" t="s">
        <v>1267</v>
      </c>
      <c r="E4722" s="10" t="s">
        <v>91</v>
      </c>
      <c r="F4722" s="10" t="s">
        <v>311</v>
      </c>
      <c r="G4722" s="10" t="s">
        <v>485</v>
      </c>
      <c r="H4722" s="10" t="s">
        <v>4680</v>
      </c>
      <c r="I4722" s="10" t="s">
        <v>1269</v>
      </c>
      <c r="J4722" s="10" t="str">
        <f t="shared" si="73"/>
        <v>538876-PINTAJOCO</v>
      </c>
    </row>
    <row r="4723" spans="1:10">
      <c r="A4723" s="10" t="s">
        <v>156</v>
      </c>
      <c r="B4723" s="10">
        <v>536090</v>
      </c>
      <c r="C4723" s="10">
        <v>43435</v>
      </c>
      <c r="D4723" s="10" t="s">
        <v>825</v>
      </c>
      <c r="E4723" s="10" t="s">
        <v>52</v>
      </c>
      <c r="F4723" s="10" t="s">
        <v>60</v>
      </c>
      <c r="G4723" s="10" t="s">
        <v>158</v>
      </c>
      <c r="H4723" s="10" t="s">
        <v>4223</v>
      </c>
      <c r="I4723" s="10" t="s">
        <v>827</v>
      </c>
      <c r="J4723" s="10" t="str">
        <f t="shared" si="73"/>
        <v>536090-NUEVA CHICHEN ITZA</v>
      </c>
    </row>
    <row r="4724" spans="1:10">
      <c r="A4724" s="10" t="s">
        <v>77</v>
      </c>
      <c r="B4724" s="10">
        <v>537024</v>
      </c>
      <c r="C4724" s="10">
        <v>7914</v>
      </c>
      <c r="D4724" s="10" t="s">
        <v>1827</v>
      </c>
      <c r="E4724" s="10" t="s">
        <v>26</v>
      </c>
      <c r="F4724" s="10" t="s">
        <v>127</v>
      </c>
      <c r="G4724" s="10" t="s">
        <v>135</v>
      </c>
      <c r="H4724" s="10" t="s">
        <v>2964</v>
      </c>
      <c r="I4724" s="10" t="s">
        <v>1009</v>
      </c>
      <c r="J4724" s="10" t="str">
        <f t="shared" si="73"/>
        <v>537024-NATIVITAS</v>
      </c>
    </row>
    <row r="4725" spans="1:10">
      <c r="A4725" s="10" t="s">
        <v>190</v>
      </c>
      <c r="B4725" s="10">
        <v>538200</v>
      </c>
      <c r="C4725" s="10">
        <v>23007</v>
      </c>
      <c r="D4725" s="10" t="s">
        <v>271</v>
      </c>
      <c r="E4725" s="10" t="s">
        <v>35</v>
      </c>
      <c r="F4725" s="10" t="s">
        <v>36</v>
      </c>
      <c r="G4725" s="10" t="s">
        <v>191</v>
      </c>
      <c r="H4725" s="10" t="s">
        <v>4226</v>
      </c>
      <c r="I4725" s="10" t="s">
        <v>274</v>
      </c>
      <c r="J4725" s="10" t="str">
        <f t="shared" si="73"/>
        <v>538200-TECOMAN 2</v>
      </c>
    </row>
    <row r="4726" spans="1:10">
      <c r="A4726" s="10" t="s">
        <v>163</v>
      </c>
      <c r="B4726" s="10">
        <v>535071</v>
      </c>
      <c r="C4726" s="10">
        <v>42348</v>
      </c>
      <c r="D4726" s="10" t="s">
        <v>457</v>
      </c>
      <c r="E4726" s="10" t="s">
        <v>52</v>
      </c>
      <c r="F4726" s="10" t="s">
        <v>53</v>
      </c>
      <c r="G4726" s="10" t="s">
        <v>165</v>
      </c>
      <c r="H4726" s="10" t="s">
        <v>4225</v>
      </c>
      <c r="I4726" s="10" t="s">
        <v>167</v>
      </c>
      <c r="J4726" s="10" t="str">
        <f t="shared" si="73"/>
        <v>535071-COPALITA</v>
      </c>
    </row>
    <row r="4727" spans="1:10">
      <c r="A4727" s="10" t="s">
        <v>64</v>
      </c>
      <c r="B4727" s="10">
        <v>535403</v>
      </c>
      <c r="C4727" s="10">
        <v>32145</v>
      </c>
      <c r="D4727" s="10" t="s">
        <v>2557</v>
      </c>
      <c r="E4727" s="10" t="s">
        <v>44</v>
      </c>
      <c r="F4727" s="10" t="s">
        <v>66</v>
      </c>
      <c r="G4727" s="10" t="s">
        <v>537</v>
      </c>
      <c r="H4727" s="10" t="s">
        <v>5953</v>
      </c>
      <c r="I4727" s="10" t="s">
        <v>48</v>
      </c>
      <c r="J4727" s="10" t="str">
        <f t="shared" si="73"/>
        <v>535403-BODEGA SIERRA REAL</v>
      </c>
    </row>
    <row r="4728" spans="1:10">
      <c r="A4728" s="10" t="s">
        <v>71</v>
      </c>
      <c r="B4728" s="10">
        <v>530504</v>
      </c>
      <c r="C4728" s="10">
        <v>41181</v>
      </c>
      <c r="D4728" s="10" t="s">
        <v>131</v>
      </c>
      <c r="E4728" s="10" t="s">
        <v>44</v>
      </c>
      <c r="F4728" s="10" t="s">
        <v>45</v>
      </c>
      <c r="G4728" s="10" t="s">
        <v>201</v>
      </c>
      <c r="H4728" s="10" t="s">
        <v>4227</v>
      </c>
      <c r="I4728" s="10" t="s">
        <v>107</v>
      </c>
      <c r="J4728" s="10" t="str">
        <f t="shared" si="73"/>
        <v>530504-Y GRIEGA</v>
      </c>
    </row>
    <row r="4729" spans="1:10">
      <c r="A4729" s="10" t="s">
        <v>120</v>
      </c>
      <c r="B4729" s="10">
        <v>535887</v>
      </c>
      <c r="C4729" s="10">
        <v>22668</v>
      </c>
      <c r="D4729" s="10" t="s">
        <v>5536</v>
      </c>
      <c r="E4729" s="10" t="s">
        <v>35</v>
      </c>
      <c r="F4729" s="10" t="s">
        <v>122</v>
      </c>
      <c r="G4729" s="10" t="s">
        <v>781</v>
      </c>
      <c r="H4729" s="10" t="s">
        <v>2363</v>
      </c>
      <c r="I4729" s="10" t="s">
        <v>5537</v>
      </c>
      <c r="J4729" s="10" t="str">
        <f t="shared" si="73"/>
        <v>535887-SARABIA</v>
      </c>
    </row>
    <row r="4730" spans="1:10">
      <c r="A4730" s="10" t="s">
        <v>163</v>
      </c>
      <c r="B4730" s="10">
        <v>534067</v>
      </c>
      <c r="C4730" s="10">
        <v>40845</v>
      </c>
      <c r="D4730" s="10" t="s">
        <v>732</v>
      </c>
      <c r="E4730" s="10" t="s">
        <v>26</v>
      </c>
      <c r="F4730" s="10" t="s">
        <v>223</v>
      </c>
      <c r="G4730" s="10" t="s">
        <v>733</v>
      </c>
      <c r="H4730" s="10" t="s">
        <v>4228</v>
      </c>
      <c r="I4730" s="10" t="s">
        <v>735</v>
      </c>
      <c r="J4730" s="10" t="str">
        <f t="shared" si="73"/>
        <v>534067-PINTAME</v>
      </c>
    </row>
    <row r="4731" spans="1:10">
      <c r="A4731" s="10" t="s">
        <v>150</v>
      </c>
      <c r="B4731" s="10">
        <v>535689</v>
      </c>
      <c r="C4731" s="10">
        <v>43491</v>
      </c>
      <c r="D4731" s="10" t="s">
        <v>151</v>
      </c>
      <c r="E4731" s="10" t="s">
        <v>52</v>
      </c>
      <c r="F4731" s="10" t="s">
        <v>152</v>
      </c>
      <c r="G4731" s="10" t="s">
        <v>153</v>
      </c>
      <c r="H4731" s="10" t="s">
        <v>1904</v>
      </c>
      <c r="I4731" s="10" t="s">
        <v>155</v>
      </c>
      <c r="J4731" s="10" t="str">
        <f t="shared" si="73"/>
        <v>535689-CARRIZAL</v>
      </c>
    </row>
    <row r="4732" spans="1:10">
      <c r="A4732" s="10" t="s">
        <v>365</v>
      </c>
      <c r="B4732" s="10">
        <v>538916</v>
      </c>
      <c r="C4732" s="10">
        <v>32885</v>
      </c>
      <c r="D4732" s="10" t="s">
        <v>366</v>
      </c>
      <c r="E4732" s="10" t="s">
        <v>44</v>
      </c>
      <c r="F4732" s="10" t="s">
        <v>45</v>
      </c>
      <c r="G4732" s="10" t="s">
        <v>187</v>
      </c>
      <c r="H4732" s="10" t="s">
        <v>1076</v>
      </c>
      <c r="I4732" s="10" t="s">
        <v>364</v>
      </c>
      <c r="J4732" s="10" t="str">
        <f t="shared" si="73"/>
        <v>538916-SOLIDARIDAD</v>
      </c>
    </row>
    <row r="4733" spans="1:10">
      <c r="A4733" s="10" t="s">
        <v>71</v>
      </c>
      <c r="B4733" s="10">
        <v>532057</v>
      </c>
      <c r="C4733" s="10">
        <v>20390</v>
      </c>
      <c r="D4733" s="10" t="s">
        <v>72</v>
      </c>
      <c r="E4733" s="10" t="s">
        <v>44</v>
      </c>
      <c r="F4733" s="10" t="s">
        <v>45</v>
      </c>
      <c r="G4733" s="10" t="s">
        <v>73</v>
      </c>
      <c r="H4733" s="10" t="s">
        <v>4229</v>
      </c>
      <c r="I4733" s="10" t="s">
        <v>75</v>
      </c>
      <c r="J4733" s="10" t="str">
        <f t="shared" si="73"/>
        <v>532057-PINTURAS DE MIXQUIAHUALA</v>
      </c>
    </row>
    <row r="4734" spans="1:10">
      <c r="A4734" s="10" t="s">
        <v>33</v>
      </c>
      <c r="B4734" s="10">
        <v>534626</v>
      </c>
      <c r="C4734" s="10">
        <v>22625</v>
      </c>
      <c r="D4734" s="10" t="s">
        <v>6291</v>
      </c>
      <c r="E4734" s="10" t="s">
        <v>35</v>
      </c>
      <c r="F4734" s="10" t="s">
        <v>36</v>
      </c>
      <c r="G4734" s="10" t="s">
        <v>427</v>
      </c>
      <c r="H4734" s="10" t="s">
        <v>793</v>
      </c>
      <c r="I4734" s="10" t="s">
        <v>3179</v>
      </c>
      <c r="J4734" s="10" t="str">
        <f t="shared" si="73"/>
        <v>534626-CALZADA</v>
      </c>
    </row>
    <row r="4735" spans="1:10">
      <c r="A4735" s="10" t="s">
        <v>324</v>
      </c>
      <c r="B4735" s="10">
        <v>535182</v>
      </c>
      <c r="C4735" s="10">
        <v>32035</v>
      </c>
      <c r="D4735" s="10" t="s">
        <v>578</v>
      </c>
      <c r="E4735" s="10" t="s">
        <v>44</v>
      </c>
      <c r="F4735" s="10" t="s">
        <v>45</v>
      </c>
      <c r="G4735" s="10" t="s">
        <v>326</v>
      </c>
      <c r="H4735" s="10" t="s">
        <v>6237</v>
      </c>
      <c r="I4735" s="10" t="s">
        <v>580</v>
      </c>
      <c r="J4735" s="10" t="str">
        <f t="shared" si="73"/>
        <v>535182-LOPEZ VELARDE</v>
      </c>
    </row>
    <row r="4736" spans="1:10">
      <c r="A4736" s="10" t="s">
        <v>371</v>
      </c>
      <c r="B4736" s="10">
        <v>531318</v>
      </c>
      <c r="C4736" s="10">
        <v>21617</v>
      </c>
      <c r="D4736" s="10" t="s">
        <v>2792</v>
      </c>
      <c r="E4736" s="10" t="s">
        <v>180</v>
      </c>
      <c r="F4736" s="10" t="s">
        <v>181</v>
      </c>
      <c r="G4736" s="10" t="s">
        <v>524</v>
      </c>
      <c r="H4736" s="10" t="s">
        <v>2794</v>
      </c>
      <c r="I4736" s="10" t="s">
        <v>2794</v>
      </c>
      <c r="J4736" s="10" t="str">
        <f t="shared" si="73"/>
        <v>531318-RICARDO MARTINEZ CARPINTERO</v>
      </c>
    </row>
    <row r="4737" spans="1:10">
      <c r="A4737" s="10" t="s">
        <v>77</v>
      </c>
      <c r="B4737" s="10">
        <v>531519</v>
      </c>
      <c r="C4737" s="10">
        <v>7695</v>
      </c>
      <c r="D4737" s="10" t="s">
        <v>333</v>
      </c>
      <c r="E4737" s="10" t="s">
        <v>26</v>
      </c>
      <c r="F4737" s="10" t="s">
        <v>127</v>
      </c>
      <c r="G4737" s="10" t="s">
        <v>334</v>
      </c>
      <c r="H4737" s="10" t="s">
        <v>882</v>
      </c>
      <c r="I4737" s="10" t="s">
        <v>336</v>
      </c>
      <c r="J4737" s="10" t="str">
        <f t="shared" si="73"/>
        <v>531519-ALLENDE</v>
      </c>
    </row>
    <row r="4738" spans="1:10">
      <c r="A4738" s="10" t="s">
        <v>262</v>
      </c>
      <c r="B4738" s="10">
        <v>535440</v>
      </c>
      <c r="C4738" s="10">
        <v>42514</v>
      </c>
      <c r="D4738" s="10" t="s">
        <v>263</v>
      </c>
      <c r="E4738" s="10" t="s">
        <v>52</v>
      </c>
      <c r="F4738" s="10" t="s">
        <v>85</v>
      </c>
      <c r="G4738" s="10" t="s">
        <v>264</v>
      </c>
      <c r="H4738" s="10" t="s">
        <v>4237</v>
      </c>
      <c r="I4738" s="10" t="s">
        <v>155</v>
      </c>
      <c r="J4738" s="10" t="str">
        <f t="shared" si="73"/>
        <v>535440-LAS ANIMAS</v>
      </c>
    </row>
    <row r="4739" spans="1:10">
      <c r="A4739" s="10" t="s">
        <v>71</v>
      </c>
      <c r="B4739" s="10">
        <v>534771</v>
      </c>
      <c r="C4739" s="10">
        <v>42157</v>
      </c>
      <c r="D4739" s="10" t="s">
        <v>1239</v>
      </c>
      <c r="E4739" s="10" t="s">
        <v>44</v>
      </c>
      <c r="F4739" s="10" t="s">
        <v>45</v>
      </c>
      <c r="G4739" s="10" t="s">
        <v>73</v>
      </c>
      <c r="H4739" s="10" t="s">
        <v>4236</v>
      </c>
      <c r="I4739" s="10" t="s">
        <v>1241</v>
      </c>
      <c r="J4739" s="10" t="str">
        <f t="shared" ref="J4739:J4802" si="74">CONCATENATE(B4739,"-",H4739)</f>
        <v>534771-NOPALA</v>
      </c>
    </row>
    <row r="4740" spans="1:10">
      <c r="A4740" s="10" t="s">
        <v>120</v>
      </c>
      <c r="B4740" s="10">
        <v>536942</v>
      </c>
      <c r="C4740" s="10">
        <v>22780</v>
      </c>
      <c r="D4740" s="10" t="s">
        <v>271</v>
      </c>
      <c r="E4740" s="10" t="s">
        <v>35</v>
      </c>
      <c r="F4740" s="10" t="s">
        <v>122</v>
      </c>
      <c r="G4740" s="10" t="s">
        <v>493</v>
      </c>
      <c r="H4740" s="10" t="s">
        <v>221</v>
      </c>
      <c r="I4740" s="10" t="s">
        <v>274</v>
      </c>
      <c r="J4740" s="10" t="str">
        <f t="shared" si="74"/>
        <v>536942-MORELOS</v>
      </c>
    </row>
    <row r="4741" spans="1:10">
      <c r="A4741" s="10" t="s">
        <v>77</v>
      </c>
      <c r="B4741" s="10">
        <v>538177</v>
      </c>
      <c r="C4741" s="10">
        <v>4699</v>
      </c>
      <c r="D4741" s="10" t="s">
        <v>151</v>
      </c>
      <c r="E4741" s="10" t="s">
        <v>91</v>
      </c>
      <c r="F4741" s="10" t="s">
        <v>143</v>
      </c>
      <c r="G4741" s="10" t="s">
        <v>168</v>
      </c>
      <c r="H4741" s="10" t="s">
        <v>4923</v>
      </c>
      <c r="I4741" s="10" t="s">
        <v>155</v>
      </c>
      <c r="J4741" s="10" t="str">
        <f t="shared" si="74"/>
        <v>538177-CHILPAN</v>
      </c>
    </row>
    <row r="4742" spans="1:10">
      <c r="A4742" s="10" t="s">
        <v>77</v>
      </c>
      <c r="B4742" s="10">
        <v>530029</v>
      </c>
      <c r="C4742" s="10">
        <v>1764</v>
      </c>
      <c r="D4742" s="10" t="s">
        <v>142</v>
      </c>
      <c r="E4742" s="10" t="s">
        <v>91</v>
      </c>
      <c r="F4742" s="10" t="s">
        <v>143</v>
      </c>
      <c r="G4742" s="10" t="s">
        <v>144</v>
      </c>
      <c r="H4742" s="10" t="s">
        <v>5222</v>
      </c>
      <c r="I4742" s="10" t="s">
        <v>146</v>
      </c>
      <c r="J4742" s="10" t="str">
        <f t="shared" si="74"/>
        <v>530029-PICOSA COFRADIA 3</v>
      </c>
    </row>
    <row r="4743" spans="1:10">
      <c r="A4743" s="10" t="s">
        <v>178</v>
      </c>
      <c r="B4743" s="10">
        <v>538075</v>
      </c>
      <c r="C4743" s="10">
        <v>43462</v>
      </c>
      <c r="D4743" s="10" t="s">
        <v>179</v>
      </c>
      <c r="E4743" s="10" t="s">
        <v>180</v>
      </c>
      <c r="F4743" s="10" t="s">
        <v>181</v>
      </c>
      <c r="G4743" s="10" t="s">
        <v>182</v>
      </c>
      <c r="H4743" s="10" t="s">
        <v>3485</v>
      </c>
      <c r="I4743" s="10" t="s">
        <v>184</v>
      </c>
      <c r="J4743" s="10" t="str">
        <f t="shared" si="74"/>
        <v>538075-EJIDO MAZATLAN</v>
      </c>
    </row>
    <row r="4744" spans="1:10">
      <c r="A4744" s="10" t="s">
        <v>77</v>
      </c>
      <c r="B4744" s="10">
        <v>536560</v>
      </c>
      <c r="C4744" s="10">
        <v>7875</v>
      </c>
      <c r="D4744" s="10" t="s">
        <v>131</v>
      </c>
      <c r="E4744" s="10" t="s">
        <v>91</v>
      </c>
      <c r="F4744" s="10" t="s">
        <v>143</v>
      </c>
      <c r="G4744" s="10" t="s">
        <v>450</v>
      </c>
      <c r="H4744" s="10" t="s">
        <v>4241</v>
      </c>
      <c r="I4744" s="10" t="s">
        <v>107</v>
      </c>
      <c r="J4744" s="10" t="str">
        <f t="shared" si="74"/>
        <v>536560-SAN FRANCISCO ZACACALCO</v>
      </c>
    </row>
    <row r="4745" spans="1:10">
      <c r="A4745" s="10" t="s">
        <v>527</v>
      </c>
      <c r="B4745" s="10">
        <v>537410</v>
      </c>
      <c r="C4745" s="10">
        <v>32611</v>
      </c>
      <c r="D4745" s="10" t="s">
        <v>263</v>
      </c>
      <c r="E4745" s="10" t="s">
        <v>180</v>
      </c>
      <c r="F4745" s="10" t="s">
        <v>195</v>
      </c>
      <c r="G4745" s="10" t="s">
        <v>528</v>
      </c>
      <c r="H4745" s="10" t="s">
        <v>3126</v>
      </c>
      <c r="I4745" s="10" t="s">
        <v>155</v>
      </c>
      <c r="J4745" s="10" t="str">
        <f t="shared" si="74"/>
        <v>537410-SANTA ROSA</v>
      </c>
    </row>
    <row r="4746" spans="1:10">
      <c r="A4746" s="10" t="s">
        <v>77</v>
      </c>
      <c r="B4746" s="10">
        <v>537097</v>
      </c>
      <c r="C4746" s="10">
        <v>7937</v>
      </c>
      <c r="D4746" s="10" t="s">
        <v>2407</v>
      </c>
      <c r="E4746" s="10" t="s">
        <v>91</v>
      </c>
      <c r="F4746" s="10" t="s">
        <v>143</v>
      </c>
      <c r="G4746" s="10" t="s">
        <v>450</v>
      </c>
      <c r="H4746" s="10" t="s">
        <v>2000</v>
      </c>
      <c r="I4746" s="10" t="s">
        <v>2407</v>
      </c>
      <c r="J4746" s="10" t="str">
        <f t="shared" si="74"/>
        <v>537097-UNIDAD MORELOS</v>
      </c>
    </row>
    <row r="4747" spans="1:10">
      <c r="A4747" s="10" t="s">
        <v>77</v>
      </c>
      <c r="B4747" s="10">
        <v>538161</v>
      </c>
      <c r="C4747" s="10">
        <v>4683</v>
      </c>
      <c r="D4747" s="10" t="s">
        <v>151</v>
      </c>
      <c r="E4747" s="10" t="s">
        <v>91</v>
      </c>
      <c r="F4747" s="10" t="s">
        <v>143</v>
      </c>
      <c r="G4747" s="10" t="s">
        <v>168</v>
      </c>
      <c r="H4747" s="10" t="s">
        <v>1268</v>
      </c>
      <c r="I4747" s="10" t="s">
        <v>155</v>
      </c>
      <c r="J4747" s="10" t="str">
        <f t="shared" si="74"/>
        <v>538161-SAN BARTOLO</v>
      </c>
    </row>
    <row r="4748" spans="1:10">
      <c r="A4748" s="10" t="s">
        <v>262</v>
      </c>
      <c r="B4748" s="10">
        <v>532506</v>
      </c>
      <c r="C4748" s="10">
        <v>42229</v>
      </c>
      <c r="D4748" s="10" t="s">
        <v>399</v>
      </c>
      <c r="E4748" s="10" t="s">
        <v>52</v>
      </c>
      <c r="F4748" s="10" t="s">
        <v>85</v>
      </c>
      <c r="G4748" s="10" t="s">
        <v>228</v>
      </c>
      <c r="H4748" s="10" t="s">
        <v>2678</v>
      </c>
      <c r="I4748" s="10" t="s">
        <v>274</v>
      </c>
      <c r="J4748" s="10" t="str">
        <f t="shared" si="74"/>
        <v>532506-ZARAGOZA</v>
      </c>
    </row>
    <row r="4749" spans="1:10">
      <c r="A4749" s="10" t="s">
        <v>262</v>
      </c>
      <c r="B4749" s="10">
        <v>538237</v>
      </c>
      <c r="C4749" s="10">
        <v>43554</v>
      </c>
      <c r="D4749" s="10" t="s">
        <v>263</v>
      </c>
      <c r="E4749" s="10" t="s">
        <v>52</v>
      </c>
      <c r="F4749" s="10" t="s">
        <v>85</v>
      </c>
      <c r="G4749" s="10" t="s">
        <v>264</v>
      </c>
      <c r="H4749" s="10" t="s">
        <v>2537</v>
      </c>
      <c r="I4749" s="10" t="s">
        <v>155</v>
      </c>
      <c r="J4749" s="10" t="str">
        <f t="shared" si="74"/>
        <v>538237-CIENEGA</v>
      </c>
    </row>
    <row r="4750" spans="1:10">
      <c r="A4750" s="10" t="s">
        <v>371</v>
      </c>
      <c r="B4750" s="10">
        <v>536154</v>
      </c>
      <c r="C4750" s="10">
        <v>32364</v>
      </c>
      <c r="D4750" s="10" t="s">
        <v>84</v>
      </c>
      <c r="E4750" s="10" t="s">
        <v>180</v>
      </c>
      <c r="F4750" s="10" t="s">
        <v>181</v>
      </c>
      <c r="G4750" s="10" t="s">
        <v>372</v>
      </c>
      <c r="H4750" s="10" t="s">
        <v>4243</v>
      </c>
      <c r="I4750" s="10" t="s">
        <v>88</v>
      </c>
      <c r="J4750" s="10" t="str">
        <f t="shared" si="74"/>
        <v>536154-SUCURSALCAMPO GRANDE</v>
      </c>
    </row>
    <row r="4751" spans="1:10">
      <c r="A4751" s="10" t="s">
        <v>365</v>
      </c>
      <c r="B4751" s="10">
        <v>530758</v>
      </c>
      <c r="C4751" s="10">
        <v>22170</v>
      </c>
      <c r="D4751" s="10" t="s">
        <v>2875</v>
      </c>
      <c r="E4751" s="10" t="s">
        <v>44</v>
      </c>
      <c r="F4751" s="10" t="s">
        <v>45</v>
      </c>
      <c r="G4751" s="10" t="s">
        <v>187</v>
      </c>
      <c r="H4751" s="10" t="s">
        <v>3824</v>
      </c>
      <c r="I4751" s="10" t="s">
        <v>2876</v>
      </c>
      <c r="J4751" s="10" t="str">
        <f t="shared" si="74"/>
        <v>530758-SAN PANCHO</v>
      </c>
    </row>
    <row r="4752" spans="1:10">
      <c r="A4752" s="10" t="s">
        <v>156</v>
      </c>
      <c r="B4752" s="10">
        <v>531157</v>
      </c>
      <c r="C4752" s="10">
        <v>43280</v>
      </c>
      <c r="D4752" s="10" t="s">
        <v>825</v>
      </c>
      <c r="E4752" s="10" t="s">
        <v>52</v>
      </c>
      <c r="F4752" s="10" t="s">
        <v>60</v>
      </c>
      <c r="G4752" s="10" t="s">
        <v>158</v>
      </c>
      <c r="H4752" s="10" t="s">
        <v>5370</v>
      </c>
      <c r="I4752" s="10" t="s">
        <v>827</v>
      </c>
      <c r="J4752" s="10" t="str">
        <f t="shared" si="74"/>
        <v>531157-FOGON</v>
      </c>
    </row>
    <row r="4753" spans="1:10">
      <c r="A4753" s="10" t="s">
        <v>24</v>
      </c>
      <c r="B4753" s="10">
        <v>530631</v>
      </c>
      <c r="C4753" s="10">
        <v>4024</v>
      </c>
      <c r="D4753" s="10" t="s">
        <v>329</v>
      </c>
      <c r="E4753" s="10" t="s">
        <v>26</v>
      </c>
      <c r="F4753" s="10" t="s">
        <v>27</v>
      </c>
      <c r="G4753" s="10" t="s">
        <v>110</v>
      </c>
      <c r="H4753" s="10" t="s">
        <v>4244</v>
      </c>
      <c r="I4753" s="10" t="s">
        <v>332</v>
      </c>
      <c r="J4753" s="10" t="str">
        <f t="shared" si="74"/>
        <v>530631-COMEX COUNTRY CLUB</v>
      </c>
    </row>
    <row r="4754" spans="1:10">
      <c r="A4754" s="10" t="s">
        <v>77</v>
      </c>
      <c r="B4754" s="10">
        <v>531677</v>
      </c>
      <c r="C4754" s="10">
        <v>7602</v>
      </c>
      <c r="D4754" s="10" t="s">
        <v>1181</v>
      </c>
      <c r="E4754" s="10" t="s">
        <v>26</v>
      </c>
      <c r="F4754" s="10" t="s">
        <v>127</v>
      </c>
      <c r="G4754" s="10" t="s">
        <v>135</v>
      </c>
      <c r="H4754" s="10" t="s">
        <v>4245</v>
      </c>
      <c r="I4754" s="10" t="s">
        <v>1183</v>
      </c>
      <c r="J4754" s="10" t="str">
        <f t="shared" si="74"/>
        <v>531677-TOTOLCO</v>
      </c>
    </row>
    <row r="4755" spans="1:10">
      <c r="A4755" s="10" t="s">
        <v>77</v>
      </c>
      <c r="B4755" s="10">
        <v>538756</v>
      </c>
      <c r="C4755" s="10">
        <v>43306</v>
      </c>
      <c r="D4755" s="10" t="s">
        <v>1267</v>
      </c>
      <c r="E4755" s="10" t="s">
        <v>91</v>
      </c>
      <c r="F4755" s="10" t="s">
        <v>311</v>
      </c>
      <c r="G4755" s="10" t="s">
        <v>485</v>
      </c>
      <c r="H4755" s="10" t="s">
        <v>4251</v>
      </c>
      <c r="I4755" s="10" t="s">
        <v>1269</v>
      </c>
      <c r="J4755" s="10" t="str">
        <f t="shared" si="74"/>
        <v>538756-ZAMARRERO</v>
      </c>
    </row>
    <row r="4756" spans="1:10">
      <c r="A4756" s="10" t="s">
        <v>198</v>
      </c>
      <c r="B4756" s="10">
        <v>538829</v>
      </c>
      <c r="C4756" s="10">
        <v>43691</v>
      </c>
      <c r="D4756" s="10" t="s">
        <v>194</v>
      </c>
      <c r="E4756" s="10" t="s">
        <v>52</v>
      </c>
      <c r="F4756" s="10" t="s">
        <v>60</v>
      </c>
      <c r="G4756" s="10" t="s">
        <v>212</v>
      </c>
      <c r="H4756" s="10" t="s">
        <v>4252</v>
      </c>
      <c r="I4756" s="10" t="s">
        <v>88</v>
      </c>
      <c r="J4756" s="10" t="str">
        <f t="shared" si="74"/>
        <v>538829-BACALAR</v>
      </c>
    </row>
    <row r="4757" spans="1:10">
      <c r="A4757" s="10" t="s">
        <v>746</v>
      </c>
      <c r="B4757" s="10">
        <v>536901</v>
      </c>
      <c r="C4757" s="10">
        <v>32484</v>
      </c>
      <c r="D4757" s="10" t="s">
        <v>747</v>
      </c>
      <c r="E4757" s="10" t="s">
        <v>180</v>
      </c>
      <c r="F4757" s="10" t="s">
        <v>444</v>
      </c>
      <c r="G4757" s="10" t="s">
        <v>748</v>
      </c>
      <c r="H4757" s="10" t="s">
        <v>1132</v>
      </c>
      <c r="I4757" s="10" t="s">
        <v>750</v>
      </c>
      <c r="J4757" s="10" t="str">
        <f t="shared" si="74"/>
        <v>536901-CANATLAN</v>
      </c>
    </row>
    <row r="4758" spans="1:10">
      <c r="A4758" s="10" t="s">
        <v>120</v>
      </c>
      <c r="B4758" s="10">
        <v>531648</v>
      </c>
      <c r="C4758" s="10">
        <v>22983</v>
      </c>
      <c r="D4758" s="10" t="s">
        <v>3157</v>
      </c>
      <c r="E4758" s="10" t="s">
        <v>35</v>
      </c>
      <c r="F4758" s="10" t="s">
        <v>122</v>
      </c>
      <c r="G4758" s="10" t="s">
        <v>123</v>
      </c>
      <c r="H4758" s="10" t="s">
        <v>4248</v>
      </c>
      <c r="I4758" s="10" t="s">
        <v>3159</v>
      </c>
      <c r="J4758" s="10" t="str">
        <f t="shared" si="74"/>
        <v>531648-PARACHO</v>
      </c>
    </row>
    <row r="4759" spans="1:10">
      <c r="A4759" s="10" t="s">
        <v>163</v>
      </c>
      <c r="B4759" s="10">
        <v>537240</v>
      </c>
      <c r="C4759" s="10">
        <v>43110</v>
      </c>
      <c r="D4759" s="10" t="s">
        <v>825</v>
      </c>
      <c r="E4759" s="10" t="s">
        <v>26</v>
      </c>
      <c r="F4759" s="10" t="s">
        <v>223</v>
      </c>
      <c r="G4759" s="10" t="s">
        <v>242</v>
      </c>
      <c r="H4759" s="10" t="s">
        <v>4797</v>
      </c>
      <c r="I4759" s="10" t="s">
        <v>827</v>
      </c>
      <c r="J4759" s="10" t="str">
        <f t="shared" si="74"/>
        <v>537240-PLAZA LAS FLORES</v>
      </c>
    </row>
    <row r="4760" spans="1:10">
      <c r="A4760" s="10" t="s">
        <v>24</v>
      </c>
      <c r="B4760" s="10">
        <v>532049</v>
      </c>
      <c r="C4760" s="10">
        <v>1534</v>
      </c>
      <c r="D4760" s="10" t="s">
        <v>6522</v>
      </c>
      <c r="E4760" s="10" t="s">
        <v>26</v>
      </c>
      <c r="F4760" s="10" t="s">
        <v>27</v>
      </c>
      <c r="G4760" s="10" t="s">
        <v>296</v>
      </c>
      <c r="H4760" s="10" t="s">
        <v>6523</v>
      </c>
      <c r="I4760" s="10" t="s">
        <v>6523</v>
      </c>
      <c r="J4760" s="10" t="str">
        <f t="shared" si="74"/>
        <v>532049-GREGORIO FLORES SANCHEZ</v>
      </c>
    </row>
    <row r="4761" spans="1:10">
      <c r="A4761" s="10" t="s">
        <v>163</v>
      </c>
      <c r="B4761" s="10">
        <v>536843</v>
      </c>
      <c r="C4761" s="10">
        <v>42965</v>
      </c>
      <c r="D4761" s="10" t="s">
        <v>2844</v>
      </c>
      <c r="E4761" s="10" t="s">
        <v>26</v>
      </c>
      <c r="F4761" s="10" t="s">
        <v>223</v>
      </c>
      <c r="G4761" s="10" t="s">
        <v>376</v>
      </c>
      <c r="H4761" s="10" t="s">
        <v>5072</v>
      </c>
      <c r="I4761" s="10" t="s">
        <v>2846</v>
      </c>
      <c r="J4761" s="10" t="str">
        <f t="shared" si="74"/>
        <v>536843-SILACAYOAPAM</v>
      </c>
    </row>
    <row r="4762" spans="1:10">
      <c r="A4762" s="10" t="s">
        <v>120</v>
      </c>
      <c r="B4762" s="10">
        <v>537492</v>
      </c>
      <c r="C4762" s="10">
        <v>22867</v>
      </c>
      <c r="D4762" s="10" t="s">
        <v>3317</v>
      </c>
      <c r="E4762" s="10" t="s">
        <v>35</v>
      </c>
      <c r="F4762" s="10" t="s">
        <v>122</v>
      </c>
      <c r="G4762" s="10" t="s">
        <v>493</v>
      </c>
      <c r="H4762" s="10" t="s">
        <v>4250</v>
      </c>
      <c r="I4762" s="10" t="s">
        <v>772</v>
      </c>
      <c r="J4762" s="10" t="str">
        <f t="shared" si="74"/>
        <v>537492-HUANDACAREO</v>
      </c>
    </row>
    <row r="4763" spans="1:10">
      <c r="A4763" s="10" t="s">
        <v>83</v>
      </c>
      <c r="B4763" s="10">
        <v>531237</v>
      </c>
      <c r="C4763" s="10">
        <v>41033</v>
      </c>
      <c r="D4763" s="10" t="s">
        <v>101</v>
      </c>
      <c r="E4763" s="10" t="s">
        <v>52</v>
      </c>
      <c r="F4763" s="10" t="s">
        <v>85</v>
      </c>
      <c r="G4763" s="10" t="s">
        <v>102</v>
      </c>
      <c r="H4763" s="10" t="s">
        <v>874</v>
      </c>
      <c r="I4763" s="10" t="s">
        <v>104</v>
      </c>
      <c r="J4763" s="10" t="str">
        <f t="shared" si="74"/>
        <v>531237-URANO</v>
      </c>
    </row>
    <row r="4764" spans="1:10">
      <c r="A4764" s="10" t="s">
        <v>240</v>
      </c>
      <c r="B4764" s="10">
        <v>530903</v>
      </c>
      <c r="C4764" s="10">
        <v>40410</v>
      </c>
      <c r="D4764" s="10" t="s">
        <v>361</v>
      </c>
      <c r="E4764" s="10" t="s">
        <v>26</v>
      </c>
      <c r="F4764" s="10" t="s">
        <v>223</v>
      </c>
      <c r="G4764" s="10" t="s">
        <v>630</v>
      </c>
      <c r="H4764" s="10" t="s">
        <v>4253</v>
      </c>
      <c r="I4764" s="10" t="s">
        <v>364</v>
      </c>
      <c r="J4764" s="10" t="str">
        <f t="shared" si="74"/>
        <v>530903-PETAQUILLAS</v>
      </c>
    </row>
    <row r="4765" spans="1:10">
      <c r="A4765" s="10" t="s">
        <v>24</v>
      </c>
      <c r="B4765" s="10">
        <v>531959</v>
      </c>
      <c r="C4765" s="10">
        <v>1738</v>
      </c>
      <c r="D4765" s="10" t="s">
        <v>5790</v>
      </c>
      <c r="E4765" s="10" t="s">
        <v>26</v>
      </c>
      <c r="F4765" s="10" t="s">
        <v>27</v>
      </c>
      <c r="G4765" s="10" t="s">
        <v>139</v>
      </c>
      <c r="H4765" s="10" t="s">
        <v>2273</v>
      </c>
      <c r="I4765" s="10" t="s">
        <v>5791</v>
      </c>
      <c r="J4765" s="10" t="str">
        <f t="shared" si="74"/>
        <v>531959-PINTURAS TORRES</v>
      </c>
    </row>
    <row r="4766" spans="1:10">
      <c r="A4766" s="10" t="s">
        <v>77</v>
      </c>
      <c r="B4766" s="10">
        <v>538703</v>
      </c>
      <c r="C4766" s="10">
        <v>4789</v>
      </c>
      <c r="D4766" s="10" t="s">
        <v>4255</v>
      </c>
      <c r="E4766" s="10" t="s">
        <v>91</v>
      </c>
      <c r="F4766" s="10" t="s">
        <v>143</v>
      </c>
      <c r="G4766" s="10" t="s">
        <v>144</v>
      </c>
      <c r="H4766" s="10" t="s">
        <v>4256</v>
      </c>
      <c r="I4766" s="10" t="s">
        <v>1861</v>
      </c>
      <c r="J4766" s="10" t="str">
        <f t="shared" si="74"/>
        <v>538703-HIGUERA</v>
      </c>
    </row>
    <row r="4767" spans="1:10">
      <c r="A4767" s="10" t="s">
        <v>221</v>
      </c>
      <c r="B4767" s="10">
        <v>531141</v>
      </c>
      <c r="C4767" s="10">
        <v>41046</v>
      </c>
      <c r="D4767" s="10" t="s">
        <v>5448</v>
      </c>
      <c r="E4767" s="10" t="s">
        <v>26</v>
      </c>
      <c r="F4767" s="10" t="s">
        <v>223</v>
      </c>
      <c r="G4767" s="10" t="s">
        <v>258</v>
      </c>
      <c r="H4767" s="10" t="s">
        <v>4058</v>
      </c>
      <c r="I4767" s="10" t="s">
        <v>5449</v>
      </c>
      <c r="J4767" s="10" t="str">
        <f t="shared" si="74"/>
        <v>531141-LOMAS DE AHUATLAN</v>
      </c>
    </row>
    <row r="4768" spans="1:10">
      <c r="A4768" s="10" t="s">
        <v>221</v>
      </c>
      <c r="B4768" s="10">
        <v>538360</v>
      </c>
      <c r="C4768" s="10">
        <v>8100</v>
      </c>
      <c r="D4768" s="10" t="s">
        <v>257</v>
      </c>
      <c r="E4768" s="10" t="s">
        <v>26</v>
      </c>
      <c r="F4768" s="10" t="s">
        <v>223</v>
      </c>
      <c r="G4768" s="10" t="s">
        <v>258</v>
      </c>
      <c r="H4768" s="10" t="s">
        <v>5238</v>
      </c>
      <c r="I4768" s="10" t="s">
        <v>260</v>
      </c>
      <c r="J4768" s="10" t="str">
        <f t="shared" si="74"/>
        <v>538360-RUFINO TAMAYO</v>
      </c>
    </row>
    <row r="4769" spans="1:10">
      <c r="A4769" s="10" t="s">
        <v>468</v>
      </c>
      <c r="B4769" s="10">
        <v>530591</v>
      </c>
      <c r="C4769" s="10">
        <v>41817</v>
      </c>
      <c r="D4769" s="10" t="s">
        <v>157</v>
      </c>
      <c r="E4769" s="10" t="s">
        <v>91</v>
      </c>
      <c r="F4769" s="10" t="s">
        <v>311</v>
      </c>
      <c r="G4769" s="10" t="s">
        <v>469</v>
      </c>
      <c r="H4769" s="10" t="s">
        <v>4257</v>
      </c>
      <c r="I4769" s="10" t="s">
        <v>160</v>
      </c>
      <c r="J4769" s="10" t="str">
        <f t="shared" si="74"/>
        <v>530591-MAZATECOCHCO</v>
      </c>
    </row>
    <row r="4770" spans="1:10">
      <c r="A4770" s="10" t="s">
        <v>64</v>
      </c>
      <c r="B4770" s="10">
        <v>536471</v>
      </c>
      <c r="C4770" s="10">
        <v>32405</v>
      </c>
      <c r="D4770" s="10" t="s">
        <v>5691</v>
      </c>
      <c r="E4770" s="10" t="s">
        <v>44</v>
      </c>
      <c r="F4770" s="10" t="s">
        <v>66</v>
      </c>
      <c r="G4770" s="10" t="s">
        <v>67</v>
      </c>
      <c r="H4770" s="10" t="s">
        <v>3177</v>
      </c>
      <c r="I4770" s="10" t="s">
        <v>5693</v>
      </c>
      <c r="J4770" s="10" t="str">
        <f t="shared" si="74"/>
        <v>536471-MIGUEL ALEMAN</v>
      </c>
    </row>
    <row r="4771" spans="1:10">
      <c r="A4771" s="10" t="s">
        <v>33</v>
      </c>
      <c r="B4771" s="10">
        <v>532660</v>
      </c>
      <c r="C4771" s="10">
        <v>22542</v>
      </c>
      <c r="D4771" s="10" t="s">
        <v>5650</v>
      </c>
      <c r="E4771" s="10" t="s">
        <v>35</v>
      </c>
      <c r="F4771" s="10" t="s">
        <v>97</v>
      </c>
      <c r="G4771" s="10" t="s">
        <v>393</v>
      </c>
      <c r="H4771" s="10" t="s">
        <v>783</v>
      </c>
      <c r="I4771" s="10" t="s">
        <v>5651</v>
      </c>
      <c r="J4771" s="10" t="str">
        <f t="shared" si="74"/>
        <v>532660-AMERICAS</v>
      </c>
    </row>
    <row r="4772" spans="1:10">
      <c r="A4772" s="10" t="s">
        <v>120</v>
      </c>
      <c r="B4772" s="10">
        <v>531871</v>
      </c>
      <c r="C4772" s="10">
        <v>21806</v>
      </c>
      <c r="D4772" s="10" t="s">
        <v>5488</v>
      </c>
      <c r="E4772" s="10" t="s">
        <v>26</v>
      </c>
      <c r="F4772" s="10" t="s">
        <v>223</v>
      </c>
      <c r="G4772" s="10" t="s">
        <v>630</v>
      </c>
      <c r="H4772" s="10" t="s">
        <v>1146</v>
      </c>
      <c r="I4772" s="10" t="s">
        <v>5489</v>
      </c>
      <c r="J4772" s="10" t="str">
        <f t="shared" si="74"/>
        <v>531871-MELCHOR OCAMPO</v>
      </c>
    </row>
    <row r="4773" spans="1:10">
      <c r="A4773" s="10" t="s">
        <v>198</v>
      </c>
      <c r="B4773" s="10">
        <v>532643</v>
      </c>
      <c r="C4773" s="10">
        <v>43430</v>
      </c>
      <c r="D4773" s="10" t="s">
        <v>287</v>
      </c>
      <c r="E4773" s="10" t="s">
        <v>52</v>
      </c>
      <c r="F4773" s="10" t="s">
        <v>60</v>
      </c>
      <c r="G4773" s="10" t="s">
        <v>199</v>
      </c>
      <c r="H4773" s="10" t="s">
        <v>4258</v>
      </c>
      <c r="I4773" s="10" t="s">
        <v>289</v>
      </c>
      <c r="J4773" s="10" t="str">
        <f t="shared" si="74"/>
        <v>532643-BLVD. COLOSIO</v>
      </c>
    </row>
    <row r="4774" spans="1:10">
      <c r="A4774" s="10" t="s">
        <v>77</v>
      </c>
      <c r="B4774" s="10">
        <v>535020</v>
      </c>
      <c r="C4774" s="10">
        <v>7718</v>
      </c>
      <c r="D4774" s="10" t="s">
        <v>329</v>
      </c>
      <c r="E4774" s="10" t="s">
        <v>26</v>
      </c>
      <c r="F4774" s="10" t="s">
        <v>127</v>
      </c>
      <c r="G4774" s="10" t="s">
        <v>300</v>
      </c>
      <c r="H4774" s="10" t="s">
        <v>64</v>
      </c>
      <c r="I4774" s="10" t="s">
        <v>332</v>
      </c>
      <c r="J4774" s="10" t="str">
        <f t="shared" si="74"/>
        <v>535020-NUEVO LEON</v>
      </c>
    </row>
    <row r="4775" spans="1:10">
      <c r="A4775" s="10" t="s">
        <v>24</v>
      </c>
      <c r="B4775" s="10">
        <v>532486</v>
      </c>
      <c r="C4775" s="10">
        <v>7218</v>
      </c>
      <c r="D4775" s="10" t="s">
        <v>6009</v>
      </c>
      <c r="E4775" s="10" t="s">
        <v>91</v>
      </c>
      <c r="F4775" s="10" t="s">
        <v>92</v>
      </c>
      <c r="G4775" s="10" t="s">
        <v>284</v>
      </c>
      <c r="H4775" s="10" t="s">
        <v>6010</v>
      </c>
      <c r="I4775" s="10" t="s">
        <v>6011</v>
      </c>
      <c r="J4775" s="10" t="str">
        <f t="shared" si="74"/>
        <v>532486-COMEX-WAGNER</v>
      </c>
    </row>
    <row r="4776" spans="1:10">
      <c r="A4776" s="10" t="s">
        <v>77</v>
      </c>
      <c r="B4776" s="10">
        <v>531076</v>
      </c>
      <c r="C4776" s="10">
        <v>1437</v>
      </c>
      <c r="D4776" s="10" t="s">
        <v>4260</v>
      </c>
      <c r="E4776" s="10" t="s">
        <v>91</v>
      </c>
      <c r="F4776" s="10" t="s">
        <v>143</v>
      </c>
      <c r="G4776" s="10" t="s">
        <v>208</v>
      </c>
      <c r="H4776" s="10" t="s">
        <v>4261</v>
      </c>
      <c r="I4776" s="10" t="s">
        <v>739</v>
      </c>
      <c r="J4776" s="10" t="str">
        <f t="shared" si="74"/>
        <v>531076-COMEX ZAPATA</v>
      </c>
    </row>
    <row r="4777" spans="1:10">
      <c r="A4777" s="10" t="s">
        <v>83</v>
      </c>
      <c r="B4777" s="10">
        <v>533607</v>
      </c>
      <c r="C4777" s="10">
        <v>41838</v>
      </c>
      <c r="D4777" s="10" t="s">
        <v>253</v>
      </c>
      <c r="E4777" s="10" t="s">
        <v>44</v>
      </c>
      <c r="F4777" s="10" t="s">
        <v>66</v>
      </c>
      <c r="G4777" s="10" t="s">
        <v>254</v>
      </c>
      <c r="H4777" s="10" t="s">
        <v>4262</v>
      </c>
      <c r="I4777" s="10" t="s">
        <v>256</v>
      </c>
      <c r="J4777" s="10" t="str">
        <f t="shared" si="74"/>
        <v>533607-MISANTLA</v>
      </c>
    </row>
    <row r="4778" spans="1:10">
      <c r="A4778" s="10" t="s">
        <v>33</v>
      </c>
      <c r="B4778" s="10">
        <v>535415</v>
      </c>
      <c r="C4778" s="10">
        <v>22609</v>
      </c>
      <c r="D4778" s="10" t="s">
        <v>194</v>
      </c>
      <c r="E4778" s="10" t="s">
        <v>35</v>
      </c>
      <c r="F4778" s="10" t="s">
        <v>36</v>
      </c>
      <c r="G4778" s="10" t="s">
        <v>427</v>
      </c>
      <c r="H4778" s="10" t="s">
        <v>4834</v>
      </c>
      <c r="I4778" s="10" t="s">
        <v>88</v>
      </c>
      <c r="J4778" s="10" t="str">
        <f t="shared" si="74"/>
        <v>535415-NOGALERA</v>
      </c>
    </row>
    <row r="4779" spans="1:10">
      <c r="A4779" s="10" t="s">
        <v>77</v>
      </c>
      <c r="B4779" s="10">
        <v>530401</v>
      </c>
      <c r="C4779" s="10">
        <v>41715</v>
      </c>
      <c r="D4779" s="10" t="s">
        <v>683</v>
      </c>
      <c r="E4779" s="10" t="s">
        <v>91</v>
      </c>
      <c r="F4779" s="10" t="s">
        <v>311</v>
      </c>
      <c r="G4779" s="10" t="s">
        <v>684</v>
      </c>
      <c r="H4779" s="10" t="s">
        <v>4266</v>
      </c>
      <c r="I4779" s="10" t="s">
        <v>686</v>
      </c>
      <c r="J4779" s="10" t="str">
        <f t="shared" si="74"/>
        <v>530401-XALATLACO</v>
      </c>
    </row>
    <row r="4780" spans="1:10">
      <c r="A4780" s="10" t="s">
        <v>163</v>
      </c>
      <c r="B4780" s="10">
        <v>534640</v>
      </c>
      <c r="C4780" s="10">
        <v>40376</v>
      </c>
      <c r="D4780" s="10" t="s">
        <v>2697</v>
      </c>
      <c r="E4780" s="10" t="s">
        <v>26</v>
      </c>
      <c r="F4780" s="10" t="s">
        <v>223</v>
      </c>
      <c r="G4780" s="10" t="s">
        <v>376</v>
      </c>
      <c r="H4780" s="10" t="s">
        <v>4271</v>
      </c>
      <c r="I4780" s="10" t="s">
        <v>735</v>
      </c>
      <c r="J4780" s="10" t="str">
        <f t="shared" si="74"/>
        <v>534640-RIO COLOR</v>
      </c>
    </row>
    <row r="4781" spans="1:10">
      <c r="A4781" s="10" t="s">
        <v>527</v>
      </c>
      <c r="B4781" s="10">
        <v>539088</v>
      </c>
      <c r="C4781" s="10">
        <v>43752</v>
      </c>
      <c r="D4781" s="10" t="s">
        <v>263</v>
      </c>
      <c r="E4781" s="10" t="s">
        <v>180</v>
      </c>
      <c r="F4781" s="10" t="s">
        <v>195</v>
      </c>
      <c r="G4781" s="10" t="s">
        <v>528</v>
      </c>
      <c r="H4781" s="10" t="s">
        <v>2338</v>
      </c>
      <c r="I4781" s="10" t="s">
        <v>155</v>
      </c>
      <c r="J4781" s="10" t="str">
        <f t="shared" si="74"/>
        <v>539088-BUGAMBILIA</v>
      </c>
    </row>
    <row r="4782" spans="1:10">
      <c r="A4782" s="10" t="s">
        <v>237</v>
      </c>
      <c r="B4782" s="10">
        <v>533875</v>
      </c>
      <c r="C4782" s="10">
        <v>22367</v>
      </c>
      <c r="D4782" s="10" t="s">
        <v>105</v>
      </c>
      <c r="E4782" s="10" t="s">
        <v>180</v>
      </c>
      <c r="F4782" s="10" t="s">
        <v>195</v>
      </c>
      <c r="G4782" s="10" t="s">
        <v>238</v>
      </c>
      <c r="H4782" s="10" t="s">
        <v>4270</v>
      </c>
      <c r="I4782" s="10" t="s">
        <v>107</v>
      </c>
      <c r="J4782" s="10" t="str">
        <f t="shared" si="74"/>
        <v>533875-LOS FRESNOS</v>
      </c>
    </row>
    <row r="4783" spans="1:10">
      <c r="A4783" s="10" t="s">
        <v>77</v>
      </c>
      <c r="B4783" s="10">
        <v>533172</v>
      </c>
      <c r="C4783" s="10">
        <v>41753</v>
      </c>
      <c r="D4783" s="10" t="s">
        <v>257</v>
      </c>
      <c r="E4783" s="10" t="s">
        <v>91</v>
      </c>
      <c r="F4783" s="10" t="s">
        <v>311</v>
      </c>
      <c r="G4783" s="10" t="s">
        <v>462</v>
      </c>
      <c r="H4783" s="10" t="s">
        <v>529</v>
      </c>
      <c r="I4783" s="10" t="s">
        <v>260</v>
      </c>
      <c r="J4783" s="10" t="str">
        <f t="shared" si="74"/>
        <v>533172-INDEPENDENCIA</v>
      </c>
    </row>
    <row r="4784" spans="1:10">
      <c r="A4784" s="10" t="s">
        <v>33</v>
      </c>
      <c r="B4784" s="10">
        <v>535417</v>
      </c>
      <c r="C4784" s="10">
        <v>22611</v>
      </c>
      <c r="D4784" s="10" t="s">
        <v>194</v>
      </c>
      <c r="E4784" s="10" t="s">
        <v>35</v>
      </c>
      <c r="F4784" s="10" t="s">
        <v>97</v>
      </c>
      <c r="G4784" s="10" t="s">
        <v>437</v>
      </c>
      <c r="H4784" s="10" t="s">
        <v>4197</v>
      </c>
      <c r="I4784" s="10" t="s">
        <v>88</v>
      </c>
      <c r="J4784" s="10" t="str">
        <f t="shared" si="74"/>
        <v>535417-PALMA REAL</v>
      </c>
    </row>
    <row r="4785" spans="1:10">
      <c r="A4785" s="10" t="s">
        <v>114</v>
      </c>
      <c r="B4785" s="10">
        <v>537156</v>
      </c>
      <c r="C4785" s="10">
        <v>43070</v>
      </c>
      <c r="D4785" s="10" t="s">
        <v>115</v>
      </c>
      <c r="E4785" s="10" t="s">
        <v>35</v>
      </c>
      <c r="F4785" s="10" t="s">
        <v>116</v>
      </c>
      <c r="G4785" s="10" t="s">
        <v>587</v>
      </c>
      <c r="H4785" s="10" t="s">
        <v>5957</v>
      </c>
      <c r="I4785" s="10" t="s">
        <v>119</v>
      </c>
      <c r="J4785" s="10" t="str">
        <f t="shared" si="74"/>
        <v>537156-LUIS DONALDO</v>
      </c>
    </row>
    <row r="4786" spans="1:10">
      <c r="A4786" s="10" t="s">
        <v>77</v>
      </c>
      <c r="B4786" s="10">
        <v>539073</v>
      </c>
      <c r="C4786" s="10">
        <v>8202</v>
      </c>
      <c r="D4786" s="10" t="s">
        <v>1300</v>
      </c>
      <c r="E4786" s="10" t="s">
        <v>26</v>
      </c>
      <c r="F4786" s="10" t="s">
        <v>127</v>
      </c>
      <c r="G4786" s="10" t="s">
        <v>135</v>
      </c>
      <c r="H4786" s="10" t="s">
        <v>1315</v>
      </c>
      <c r="I4786" s="10" t="s">
        <v>1300</v>
      </c>
      <c r="J4786" s="10" t="str">
        <f t="shared" si="74"/>
        <v>539073-CHIMALLI</v>
      </c>
    </row>
    <row r="4787" spans="1:10">
      <c r="A4787" s="10" t="s">
        <v>324</v>
      </c>
      <c r="B4787" s="10">
        <v>535469</v>
      </c>
      <c r="C4787" s="10">
        <v>32199</v>
      </c>
      <c r="D4787" s="10" t="s">
        <v>578</v>
      </c>
      <c r="E4787" s="10" t="s">
        <v>44</v>
      </c>
      <c r="F4787" s="10" t="s">
        <v>45</v>
      </c>
      <c r="G4787" s="10" t="s">
        <v>326</v>
      </c>
      <c r="H4787" s="10" t="s">
        <v>2777</v>
      </c>
      <c r="I4787" s="10" t="s">
        <v>580</v>
      </c>
      <c r="J4787" s="10" t="str">
        <f t="shared" si="74"/>
        <v>535469-MINA</v>
      </c>
    </row>
    <row r="4788" spans="1:10">
      <c r="A4788" s="10" t="s">
        <v>150</v>
      </c>
      <c r="B4788" s="10">
        <v>535844</v>
      </c>
      <c r="C4788" s="10">
        <v>42618</v>
      </c>
      <c r="D4788" s="10" t="s">
        <v>263</v>
      </c>
      <c r="E4788" s="10" t="s">
        <v>52</v>
      </c>
      <c r="F4788" s="10" t="s">
        <v>152</v>
      </c>
      <c r="G4788" s="10" t="s">
        <v>153</v>
      </c>
      <c r="H4788" s="10" t="s">
        <v>6512</v>
      </c>
      <c r="I4788" s="10" t="s">
        <v>155</v>
      </c>
      <c r="J4788" s="10" t="str">
        <f t="shared" si="74"/>
        <v>535844-GRAVERA</v>
      </c>
    </row>
    <row r="4789" spans="1:10">
      <c r="A4789" s="10" t="s">
        <v>240</v>
      </c>
      <c r="B4789" s="10">
        <v>537913</v>
      </c>
      <c r="C4789" s="10">
        <v>43381</v>
      </c>
      <c r="D4789" s="10" t="s">
        <v>361</v>
      </c>
      <c r="E4789" s="10" t="s">
        <v>26</v>
      </c>
      <c r="F4789" s="10" t="s">
        <v>223</v>
      </c>
      <c r="G4789" s="10" t="s">
        <v>630</v>
      </c>
      <c r="H4789" s="10" t="s">
        <v>728</v>
      </c>
      <c r="I4789" s="10" t="s">
        <v>364</v>
      </c>
      <c r="J4789" s="10" t="str">
        <f t="shared" si="74"/>
        <v>537913-SENDERO</v>
      </c>
    </row>
    <row r="4790" spans="1:10">
      <c r="A4790" s="10" t="s">
        <v>120</v>
      </c>
      <c r="B4790" s="10">
        <v>535596</v>
      </c>
      <c r="C4790" s="10">
        <v>22634</v>
      </c>
      <c r="D4790" s="10" t="s">
        <v>5897</v>
      </c>
      <c r="E4790" s="10" t="s">
        <v>35</v>
      </c>
      <c r="F4790" s="10" t="s">
        <v>122</v>
      </c>
      <c r="G4790" s="10" t="s">
        <v>123</v>
      </c>
      <c r="H4790" s="10" t="s">
        <v>1641</v>
      </c>
      <c r="I4790" s="10" t="s">
        <v>5899</v>
      </c>
      <c r="J4790" s="10" t="str">
        <f t="shared" si="74"/>
        <v>535596-CENTRO</v>
      </c>
    </row>
    <row r="4791" spans="1:10">
      <c r="A4791" s="10" t="s">
        <v>77</v>
      </c>
      <c r="B4791" s="10">
        <v>538754</v>
      </c>
      <c r="C4791" s="10">
        <v>43307</v>
      </c>
      <c r="D4791" s="10" t="s">
        <v>1267</v>
      </c>
      <c r="E4791" s="10" t="s">
        <v>91</v>
      </c>
      <c r="F4791" s="10" t="s">
        <v>311</v>
      </c>
      <c r="G4791" s="10" t="s">
        <v>485</v>
      </c>
      <c r="H4791" s="10" t="s">
        <v>1615</v>
      </c>
      <c r="I4791" s="10" t="s">
        <v>1269</v>
      </c>
      <c r="J4791" s="10" t="str">
        <f t="shared" si="74"/>
        <v>538754-LAS HUERTAS</v>
      </c>
    </row>
    <row r="4792" spans="1:10">
      <c r="A4792" s="10" t="s">
        <v>33</v>
      </c>
      <c r="B4792" s="10">
        <v>532705</v>
      </c>
      <c r="C4792" s="10">
        <v>22345</v>
      </c>
      <c r="D4792" s="10" t="s">
        <v>759</v>
      </c>
      <c r="E4792" s="10" t="s">
        <v>35</v>
      </c>
      <c r="F4792" s="10" t="s">
        <v>97</v>
      </c>
      <c r="G4792" s="10" t="s">
        <v>555</v>
      </c>
      <c r="H4792" s="10" t="s">
        <v>4277</v>
      </c>
      <c r="I4792" s="10" t="s">
        <v>761</v>
      </c>
      <c r="J4792" s="10" t="str">
        <f t="shared" si="74"/>
        <v>532705-VILLA PANAMERICANA</v>
      </c>
    </row>
    <row r="4793" spans="1:10">
      <c r="A4793" s="10" t="s">
        <v>214</v>
      </c>
      <c r="B4793" s="10">
        <v>534282</v>
      </c>
      <c r="C4793" s="10">
        <v>31780</v>
      </c>
      <c r="D4793" s="10" t="s">
        <v>540</v>
      </c>
      <c r="E4793" s="10" t="s">
        <v>44</v>
      </c>
      <c r="F4793" s="10" t="s">
        <v>45</v>
      </c>
      <c r="G4793" s="10" t="s">
        <v>46</v>
      </c>
      <c r="H4793" s="10" t="s">
        <v>4279</v>
      </c>
      <c r="I4793" s="10" t="s">
        <v>48</v>
      </c>
      <c r="J4793" s="10" t="str">
        <f t="shared" si="74"/>
        <v>534282-TAMPAMOLON CORONA</v>
      </c>
    </row>
    <row r="4794" spans="1:10">
      <c r="A4794" s="10" t="s">
        <v>262</v>
      </c>
      <c r="B4794" s="10">
        <v>530202</v>
      </c>
      <c r="C4794" s="10">
        <v>40545</v>
      </c>
      <c r="D4794" s="10" t="s">
        <v>275</v>
      </c>
      <c r="E4794" s="10" t="s">
        <v>52</v>
      </c>
      <c r="F4794" s="10" t="s">
        <v>85</v>
      </c>
      <c r="G4794" s="10" t="s">
        <v>276</v>
      </c>
      <c r="H4794" s="10" t="s">
        <v>71</v>
      </c>
      <c r="I4794" s="10" t="s">
        <v>278</v>
      </c>
      <c r="J4794" s="10" t="str">
        <f t="shared" si="74"/>
        <v>530202-HIDALGO</v>
      </c>
    </row>
    <row r="4795" spans="1:10">
      <c r="A4795" s="10" t="s">
        <v>77</v>
      </c>
      <c r="B4795" s="10">
        <v>532196</v>
      </c>
      <c r="C4795" s="10">
        <v>1581</v>
      </c>
      <c r="D4795" s="10" t="s">
        <v>5927</v>
      </c>
      <c r="E4795" s="10" t="s">
        <v>91</v>
      </c>
      <c r="F4795" s="10" t="s">
        <v>143</v>
      </c>
      <c r="G4795" s="10" t="s">
        <v>168</v>
      </c>
      <c r="H4795" s="10" t="s">
        <v>5928</v>
      </c>
      <c r="I4795" s="10" t="s">
        <v>5929</v>
      </c>
      <c r="J4795" s="10" t="str">
        <f t="shared" si="74"/>
        <v>532196-PINTURAS HACES LOS ARCOS</v>
      </c>
    </row>
    <row r="4796" spans="1:10">
      <c r="A4796" s="10" t="s">
        <v>24</v>
      </c>
      <c r="B4796" s="10">
        <v>538976</v>
      </c>
      <c r="C4796" s="10">
        <v>8185</v>
      </c>
      <c r="D4796" s="10" t="s">
        <v>4211</v>
      </c>
      <c r="E4796" s="10" t="s">
        <v>91</v>
      </c>
      <c r="F4796" s="10" t="s">
        <v>92</v>
      </c>
      <c r="G4796" s="10" t="s">
        <v>1007</v>
      </c>
      <c r="H4796" s="10" t="s">
        <v>6324</v>
      </c>
      <c r="I4796" s="10" t="s">
        <v>5522</v>
      </c>
      <c r="J4796" s="10" t="str">
        <f t="shared" si="74"/>
        <v>538976-COMEX ALEMANA</v>
      </c>
    </row>
    <row r="4797" spans="1:10">
      <c r="A4797" s="10" t="s">
        <v>77</v>
      </c>
      <c r="B4797" s="10">
        <v>534031</v>
      </c>
      <c r="C4797" s="10">
        <v>7939</v>
      </c>
      <c r="D4797" s="10" t="s">
        <v>345</v>
      </c>
      <c r="E4797" s="10" t="s">
        <v>26</v>
      </c>
      <c r="F4797" s="10" t="s">
        <v>127</v>
      </c>
      <c r="G4797" s="10" t="s">
        <v>128</v>
      </c>
      <c r="H4797" s="10" t="s">
        <v>346</v>
      </c>
      <c r="I4797" s="10" t="s">
        <v>347</v>
      </c>
      <c r="J4797" s="10" t="str">
        <f t="shared" si="74"/>
        <v>534031-LA PRESA</v>
      </c>
    </row>
    <row r="4798" spans="1:10">
      <c r="A4798" s="10" t="s">
        <v>77</v>
      </c>
      <c r="B4798" s="10">
        <v>536487</v>
      </c>
      <c r="C4798" s="10">
        <v>7860</v>
      </c>
      <c r="D4798" s="10" t="s">
        <v>1081</v>
      </c>
      <c r="E4798" s="10" t="s">
        <v>26</v>
      </c>
      <c r="F4798" s="10" t="s">
        <v>27</v>
      </c>
      <c r="G4798" s="10" t="s">
        <v>79</v>
      </c>
      <c r="H4798" s="10" t="s">
        <v>4280</v>
      </c>
      <c r="I4798" s="10" t="s">
        <v>1083</v>
      </c>
      <c r="J4798" s="10" t="str">
        <f t="shared" si="74"/>
        <v>536487-COMEX SAN MARTIN</v>
      </c>
    </row>
    <row r="4799" spans="1:10">
      <c r="A4799" s="10" t="s">
        <v>221</v>
      </c>
      <c r="B4799" s="10">
        <v>538274</v>
      </c>
      <c r="C4799" s="10">
        <v>8059</v>
      </c>
      <c r="D4799" s="10" t="s">
        <v>993</v>
      </c>
      <c r="E4799" s="10" t="s">
        <v>26</v>
      </c>
      <c r="F4799" s="10" t="s">
        <v>223</v>
      </c>
      <c r="G4799" s="10" t="s">
        <v>224</v>
      </c>
      <c r="H4799" s="10" t="s">
        <v>1167</v>
      </c>
      <c r="I4799" s="10" t="s">
        <v>995</v>
      </c>
      <c r="J4799" s="10" t="str">
        <f t="shared" si="74"/>
        <v>538274-COMEX SAN MIGUEL</v>
      </c>
    </row>
    <row r="4800" spans="1:10">
      <c r="A4800" s="10" t="s">
        <v>83</v>
      </c>
      <c r="B4800" s="10">
        <v>534135</v>
      </c>
      <c r="C4800" s="10">
        <v>41033</v>
      </c>
      <c r="D4800" s="10" t="s">
        <v>101</v>
      </c>
      <c r="E4800" s="10" t="s">
        <v>52</v>
      </c>
      <c r="F4800" s="10" t="s">
        <v>85</v>
      </c>
      <c r="G4800" s="10" t="s">
        <v>102</v>
      </c>
      <c r="H4800" s="10" t="s">
        <v>2298</v>
      </c>
      <c r="I4800" s="10" t="s">
        <v>104</v>
      </c>
      <c r="J4800" s="10" t="str">
        <f t="shared" si="74"/>
        <v>534135-YAÑEZ</v>
      </c>
    </row>
    <row r="4801" spans="1:10">
      <c r="A4801" s="10" t="s">
        <v>42</v>
      </c>
      <c r="B4801" s="10">
        <v>534178</v>
      </c>
      <c r="C4801" s="10">
        <v>20983</v>
      </c>
      <c r="D4801" s="10" t="s">
        <v>115</v>
      </c>
      <c r="E4801" s="10" t="s">
        <v>35</v>
      </c>
      <c r="F4801" s="10" t="s">
        <v>116</v>
      </c>
      <c r="G4801" s="10" t="s">
        <v>292</v>
      </c>
      <c r="H4801" s="10" t="s">
        <v>4281</v>
      </c>
      <c r="I4801" s="10" t="s">
        <v>119</v>
      </c>
      <c r="J4801" s="10" t="str">
        <f t="shared" si="74"/>
        <v>534178-PINTURAS Y RECUBRIMIENTOS DE QUERETARO PUEBLO NUEVO</v>
      </c>
    </row>
    <row r="4802" spans="1:10">
      <c r="A4802" s="10" t="s">
        <v>562</v>
      </c>
      <c r="B4802" s="10">
        <v>536759</v>
      </c>
      <c r="C4802" s="10">
        <v>32455</v>
      </c>
      <c r="D4802" s="10" t="s">
        <v>413</v>
      </c>
      <c r="E4802" s="10" t="s">
        <v>44</v>
      </c>
      <c r="F4802" s="10" t="s">
        <v>66</v>
      </c>
      <c r="G4802" s="10" t="s">
        <v>1121</v>
      </c>
      <c r="H4802" s="10" t="s">
        <v>1467</v>
      </c>
      <c r="I4802" s="10" t="s">
        <v>69</v>
      </c>
      <c r="J4802" s="10" t="str">
        <f t="shared" si="74"/>
        <v>536759-FUNDADORES</v>
      </c>
    </row>
    <row r="4803" spans="1:10">
      <c r="A4803" s="10" t="s">
        <v>83</v>
      </c>
      <c r="B4803" s="10">
        <v>538770</v>
      </c>
      <c r="C4803" s="10">
        <v>43677</v>
      </c>
      <c r="D4803" s="10" t="s">
        <v>84</v>
      </c>
      <c r="E4803" s="10" t="s">
        <v>52</v>
      </c>
      <c r="F4803" s="10" t="s">
        <v>85</v>
      </c>
      <c r="G4803" s="10" t="s">
        <v>86</v>
      </c>
      <c r="H4803" s="10" t="s">
        <v>2620</v>
      </c>
      <c r="I4803" s="10" t="s">
        <v>88</v>
      </c>
      <c r="J4803" s="10" t="str">
        <f t="shared" ref="J4803:J4866" si="75">CONCATENATE(B4803,"-",H4803)</f>
        <v>538770-SAN MARCOS</v>
      </c>
    </row>
    <row r="4804" spans="1:10">
      <c r="A4804" s="10" t="s">
        <v>71</v>
      </c>
      <c r="B4804" s="10">
        <v>537788</v>
      </c>
      <c r="C4804" s="10">
        <v>43253</v>
      </c>
      <c r="D4804" s="10" t="s">
        <v>618</v>
      </c>
      <c r="E4804" s="10" t="s">
        <v>44</v>
      </c>
      <c r="F4804" s="10" t="s">
        <v>45</v>
      </c>
      <c r="G4804" s="10" t="s">
        <v>619</v>
      </c>
      <c r="H4804" s="10" t="s">
        <v>213</v>
      </c>
      <c r="I4804" s="10" t="s">
        <v>107</v>
      </c>
      <c r="J4804" s="10" t="str">
        <f t="shared" si="75"/>
        <v>537788-JUAREZ</v>
      </c>
    </row>
    <row r="4805" spans="1:10">
      <c r="A4805" s="10" t="s">
        <v>24</v>
      </c>
      <c r="B4805" s="10">
        <v>539154</v>
      </c>
      <c r="C4805" s="10">
        <v>8214</v>
      </c>
      <c r="D4805" s="10" t="s">
        <v>1529</v>
      </c>
      <c r="E4805" s="10" t="s">
        <v>26</v>
      </c>
      <c r="F4805" s="10" t="s">
        <v>27</v>
      </c>
      <c r="G4805" s="10" t="s">
        <v>139</v>
      </c>
      <c r="H4805" s="10" t="s">
        <v>6652</v>
      </c>
      <c r="I4805" s="10" t="s">
        <v>1531</v>
      </c>
      <c r="J4805" s="10" t="str">
        <f t="shared" si="75"/>
        <v>539154-COMEX BALBOA</v>
      </c>
    </row>
    <row r="4806" spans="1:10">
      <c r="A4806" s="10" t="s">
        <v>221</v>
      </c>
      <c r="B4806" s="10">
        <v>531897</v>
      </c>
      <c r="C4806" s="10">
        <v>42369</v>
      </c>
      <c r="D4806" s="10" t="s">
        <v>542</v>
      </c>
      <c r="E4806" s="10" t="s">
        <v>26</v>
      </c>
      <c r="F4806" s="10" t="s">
        <v>223</v>
      </c>
      <c r="G4806" s="10" t="s">
        <v>224</v>
      </c>
      <c r="H4806" s="10" t="s">
        <v>4283</v>
      </c>
      <c r="I4806" s="10" t="s">
        <v>544</v>
      </c>
      <c r="J4806" s="10" t="str">
        <f t="shared" si="75"/>
        <v>531897-PINTURAS AMAYUCA</v>
      </c>
    </row>
    <row r="4807" spans="1:10">
      <c r="A4807" s="10" t="s">
        <v>24</v>
      </c>
      <c r="B4807" s="10">
        <v>531806</v>
      </c>
      <c r="C4807" s="10">
        <v>7207</v>
      </c>
      <c r="D4807" s="10" t="s">
        <v>283</v>
      </c>
      <c r="E4807" s="10" t="s">
        <v>91</v>
      </c>
      <c r="F4807" s="10" t="s">
        <v>92</v>
      </c>
      <c r="G4807" s="10" t="s">
        <v>284</v>
      </c>
      <c r="H4807" s="10" t="s">
        <v>1912</v>
      </c>
      <c r="I4807" s="10" t="s">
        <v>286</v>
      </c>
      <c r="J4807" s="10" t="str">
        <f t="shared" si="75"/>
        <v>531806-PINTARIEL</v>
      </c>
    </row>
    <row r="4808" spans="1:10">
      <c r="A4808" s="10" t="s">
        <v>77</v>
      </c>
      <c r="B4808" s="10">
        <v>535548</v>
      </c>
      <c r="C4808" s="10">
        <v>7802</v>
      </c>
      <c r="D4808" s="10" t="s">
        <v>131</v>
      </c>
      <c r="E4808" s="10" t="s">
        <v>91</v>
      </c>
      <c r="F4808" s="10" t="s">
        <v>143</v>
      </c>
      <c r="G4808" s="10" t="s">
        <v>450</v>
      </c>
      <c r="H4808" s="10" t="s">
        <v>4284</v>
      </c>
      <c r="I4808" s="10" t="s">
        <v>107</v>
      </c>
      <c r="J4808" s="10" t="str">
        <f t="shared" si="75"/>
        <v>535548-COMEX AJOLOAPAN</v>
      </c>
    </row>
    <row r="4809" spans="1:10">
      <c r="A4809" s="10" t="s">
        <v>114</v>
      </c>
      <c r="B4809" s="10">
        <v>530488</v>
      </c>
      <c r="C4809" s="10">
        <v>20984</v>
      </c>
      <c r="D4809" s="10" t="s">
        <v>115</v>
      </c>
      <c r="E4809" s="10" t="s">
        <v>35</v>
      </c>
      <c r="F4809" s="10" t="s">
        <v>116</v>
      </c>
      <c r="G4809" s="10" t="s">
        <v>422</v>
      </c>
      <c r="H4809" s="10" t="s">
        <v>2367</v>
      </c>
      <c r="I4809" s="10" t="s">
        <v>119</v>
      </c>
      <c r="J4809" s="10" t="str">
        <f t="shared" si="75"/>
        <v>530488-PINTS. JARDINES DEL MORAL SUC. 2</v>
      </c>
    </row>
    <row r="4810" spans="1:10">
      <c r="A4810" s="10" t="s">
        <v>77</v>
      </c>
      <c r="B4810" s="10">
        <v>535635</v>
      </c>
      <c r="C4810" s="10">
        <v>7814</v>
      </c>
      <c r="D4810" s="10" t="s">
        <v>1152</v>
      </c>
      <c r="E4810" s="10" t="s">
        <v>91</v>
      </c>
      <c r="F4810" s="10" t="s">
        <v>143</v>
      </c>
      <c r="G4810" s="10" t="s">
        <v>450</v>
      </c>
      <c r="H4810" s="10" t="s">
        <v>2148</v>
      </c>
      <c r="I4810" s="10" t="s">
        <v>1154</v>
      </c>
      <c r="J4810" s="10" t="str">
        <f t="shared" si="75"/>
        <v>535635-COMEX SANTA MARIA CUEVAS</v>
      </c>
    </row>
    <row r="4811" spans="1:10">
      <c r="A4811" s="10" t="s">
        <v>77</v>
      </c>
      <c r="B4811" s="10">
        <v>531027</v>
      </c>
      <c r="C4811" s="10">
        <v>3851</v>
      </c>
      <c r="D4811" s="10" t="s">
        <v>1166</v>
      </c>
      <c r="E4811" s="10" t="s">
        <v>26</v>
      </c>
      <c r="F4811" s="10" t="s">
        <v>27</v>
      </c>
      <c r="G4811" s="10" t="s">
        <v>249</v>
      </c>
      <c r="H4811" s="10" t="s">
        <v>3957</v>
      </c>
      <c r="I4811" s="10" t="s">
        <v>251</v>
      </c>
      <c r="J4811" s="10" t="str">
        <f t="shared" si="75"/>
        <v>531027-GONZALEZ</v>
      </c>
    </row>
    <row r="4812" spans="1:10">
      <c r="A4812" s="10" t="s">
        <v>77</v>
      </c>
      <c r="B4812" s="10">
        <v>538772</v>
      </c>
      <c r="C4812" s="10">
        <v>4796</v>
      </c>
      <c r="D4812" s="10" t="s">
        <v>863</v>
      </c>
      <c r="E4812" s="10" t="s">
        <v>91</v>
      </c>
      <c r="F4812" s="10" t="s">
        <v>143</v>
      </c>
      <c r="G4812" s="10" t="s">
        <v>267</v>
      </c>
      <c r="H4812" s="10" t="s">
        <v>3882</v>
      </c>
      <c r="I4812" s="10" t="s">
        <v>865</v>
      </c>
      <c r="J4812" s="10" t="str">
        <f t="shared" si="75"/>
        <v>538772-ZACAMULPA</v>
      </c>
    </row>
    <row r="4813" spans="1:10">
      <c r="A4813" s="10" t="s">
        <v>324</v>
      </c>
      <c r="B4813" s="10">
        <v>535538</v>
      </c>
      <c r="C4813" s="10">
        <v>32231</v>
      </c>
      <c r="D4813" s="10" t="s">
        <v>5691</v>
      </c>
      <c r="E4813" s="10" t="s">
        <v>44</v>
      </c>
      <c r="F4813" s="10" t="s">
        <v>45</v>
      </c>
      <c r="G4813" s="10" t="s">
        <v>326</v>
      </c>
      <c r="H4813" s="10" t="s">
        <v>5692</v>
      </c>
      <c r="I4813" s="10" t="s">
        <v>5693</v>
      </c>
      <c r="J4813" s="10" t="str">
        <f t="shared" si="75"/>
        <v>535538-GONZALEZ ORTEGA</v>
      </c>
    </row>
    <row r="4814" spans="1:10">
      <c r="A4814" s="10" t="s">
        <v>83</v>
      </c>
      <c r="B4814" s="10">
        <v>534703</v>
      </c>
      <c r="C4814" s="10">
        <v>42181</v>
      </c>
      <c r="D4814" s="10" t="s">
        <v>101</v>
      </c>
      <c r="E4814" s="10" t="s">
        <v>52</v>
      </c>
      <c r="F4814" s="10" t="s">
        <v>85</v>
      </c>
      <c r="G4814" s="10" t="s">
        <v>102</v>
      </c>
      <c r="H4814" s="10" t="s">
        <v>303</v>
      </c>
      <c r="I4814" s="10" t="s">
        <v>104</v>
      </c>
      <c r="J4814" s="10" t="str">
        <f t="shared" si="75"/>
        <v>534703-EL CONCHAL</v>
      </c>
    </row>
    <row r="4815" spans="1:10">
      <c r="A4815" s="10" t="s">
        <v>120</v>
      </c>
      <c r="B4815" s="10">
        <v>535881</v>
      </c>
      <c r="C4815" s="10">
        <v>22663</v>
      </c>
      <c r="D4815" s="10" t="s">
        <v>5536</v>
      </c>
      <c r="E4815" s="10" t="s">
        <v>35</v>
      </c>
      <c r="F4815" s="10" t="s">
        <v>122</v>
      </c>
      <c r="G4815" s="10" t="s">
        <v>781</v>
      </c>
      <c r="H4815" s="10" t="s">
        <v>4619</v>
      </c>
      <c r="I4815" s="10" t="s">
        <v>5537</v>
      </c>
      <c r="J4815" s="10" t="str">
        <f t="shared" si="75"/>
        <v>535881-PASEO</v>
      </c>
    </row>
    <row r="4816" spans="1:10">
      <c r="A4816" s="10" t="s">
        <v>120</v>
      </c>
      <c r="B4816" s="10">
        <v>535614</v>
      </c>
      <c r="C4816" s="10">
        <v>22640</v>
      </c>
      <c r="D4816" s="10" t="s">
        <v>1468</v>
      </c>
      <c r="E4816" s="10" t="s">
        <v>35</v>
      </c>
      <c r="F4816" s="10" t="s">
        <v>122</v>
      </c>
      <c r="G4816" s="10" t="s">
        <v>781</v>
      </c>
      <c r="H4816" s="10" t="s">
        <v>1194</v>
      </c>
      <c r="I4816" s="10" t="s">
        <v>1470</v>
      </c>
      <c r="J4816" s="10" t="str">
        <f t="shared" si="75"/>
        <v>535614-LIBRAMIENTO</v>
      </c>
    </row>
    <row r="4817" spans="1:10">
      <c r="A4817" s="10" t="s">
        <v>156</v>
      </c>
      <c r="B4817" s="10">
        <v>530764</v>
      </c>
      <c r="C4817" s="10">
        <v>43296</v>
      </c>
      <c r="D4817" s="10" t="s">
        <v>231</v>
      </c>
      <c r="E4817" s="10" t="s">
        <v>52</v>
      </c>
      <c r="F4817" s="10" t="s">
        <v>60</v>
      </c>
      <c r="G4817" s="10" t="s">
        <v>171</v>
      </c>
      <c r="H4817" s="10" t="s">
        <v>701</v>
      </c>
      <c r="I4817" s="10" t="s">
        <v>234</v>
      </c>
      <c r="J4817" s="10" t="str">
        <f t="shared" si="75"/>
        <v>530764-PROGRESO</v>
      </c>
    </row>
    <row r="4818" spans="1:10">
      <c r="A4818" s="10" t="s">
        <v>77</v>
      </c>
      <c r="B4818" s="10">
        <v>538118</v>
      </c>
      <c r="C4818" s="10">
        <v>4415</v>
      </c>
      <c r="D4818" s="10" t="s">
        <v>1243</v>
      </c>
      <c r="E4818" s="10" t="s">
        <v>91</v>
      </c>
      <c r="F4818" s="10" t="s">
        <v>92</v>
      </c>
      <c r="G4818" s="10" t="s">
        <v>691</v>
      </c>
      <c r="H4818" s="10" t="s">
        <v>1244</v>
      </c>
      <c r="I4818" s="10" t="s">
        <v>406</v>
      </c>
      <c r="J4818" s="10" t="str">
        <f t="shared" si="75"/>
        <v>538118-PINTURAS LOMAS</v>
      </c>
    </row>
    <row r="4819" spans="1:10">
      <c r="A4819" s="10" t="s">
        <v>262</v>
      </c>
      <c r="B4819" s="10">
        <v>530436</v>
      </c>
      <c r="C4819" s="10">
        <v>40672</v>
      </c>
      <c r="D4819" s="10" t="s">
        <v>1647</v>
      </c>
      <c r="E4819" s="10" t="s">
        <v>52</v>
      </c>
      <c r="F4819" s="10" t="s">
        <v>85</v>
      </c>
      <c r="G4819" s="10" t="s">
        <v>276</v>
      </c>
      <c r="H4819" s="10" t="s">
        <v>4285</v>
      </c>
      <c r="I4819" s="10" t="s">
        <v>1649</v>
      </c>
      <c r="J4819" s="10" t="str">
        <f t="shared" si="75"/>
        <v>530436-AV. OAXACA</v>
      </c>
    </row>
    <row r="4820" spans="1:10">
      <c r="A4820" s="10" t="s">
        <v>120</v>
      </c>
      <c r="B4820" s="10">
        <v>535607</v>
      </c>
      <c r="C4820" s="10">
        <v>22636</v>
      </c>
      <c r="D4820" s="10" t="s">
        <v>121</v>
      </c>
      <c r="E4820" s="10" t="s">
        <v>35</v>
      </c>
      <c r="F4820" s="10" t="s">
        <v>122</v>
      </c>
      <c r="G4820" s="10" t="s">
        <v>123</v>
      </c>
      <c r="H4820" s="10" t="s">
        <v>1194</v>
      </c>
      <c r="I4820" s="10" t="s">
        <v>125</v>
      </c>
      <c r="J4820" s="10" t="str">
        <f t="shared" si="75"/>
        <v>535607-LIBRAMIENTO</v>
      </c>
    </row>
    <row r="4821" spans="1:10">
      <c r="A4821" s="10" t="s">
        <v>178</v>
      </c>
      <c r="B4821" s="10">
        <v>535180</v>
      </c>
      <c r="C4821" s="10">
        <v>32064</v>
      </c>
      <c r="D4821" s="10" t="s">
        <v>204</v>
      </c>
      <c r="E4821" s="10" t="s">
        <v>180</v>
      </c>
      <c r="F4821" s="10" t="s">
        <v>181</v>
      </c>
      <c r="G4821" s="10" t="s">
        <v>205</v>
      </c>
      <c r="H4821" s="10" t="s">
        <v>1459</v>
      </c>
      <c r="I4821" s="10" t="s">
        <v>206</v>
      </c>
      <c r="J4821" s="10" t="str">
        <f t="shared" si="75"/>
        <v>535180-ESTADIO</v>
      </c>
    </row>
    <row r="4822" spans="1:10">
      <c r="A4822" s="10" t="s">
        <v>535</v>
      </c>
      <c r="B4822" s="10">
        <v>535915</v>
      </c>
      <c r="C4822" s="10">
        <v>32287</v>
      </c>
      <c r="D4822" s="10" t="s">
        <v>263</v>
      </c>
      <c r="E4822" s="10" t="s">
        <v>44</v>
      </c>
      <c r="F4822" s="10" t="s">
        <v>66</v>
      </c>
      <c r="G4822" s="10" t="s">
        <v>808</v>
      </c>
      <c r="H4822" s="10" t="s">
        <v>4286</v>
      </c>
      <c r="I4822" s="10" t="s">
        <v>155</v>
      </c>
      <c r="J4822" s="10" t="str">
        <f t="shared" si="75"/>
        <v>535915-MANUEL</v>
      </c>
    </row>
    <row r="4823" spans="1:10">
      <c r="A4823" s="10" t="s">
        <v>33</v>
      </c>
      <c r="B4823" s="10">
        <v>530407</v>
      </c>
      <c r="C4823" s="10">
        <v>30870</v>
      </c>
      <c r="D4823" s="10" t="s">
        <v>384</v>
      </c>
      <c r="E4823" s="10" t="s">
        <v>44</v>
      </c>
      <c r="F4823" s="10" t="s">
        <v>45</v>
      </c>
      <c r="G4823" s="10" t="s">
        <v>187</v>
      </c>
      <c r="H4823" s="10" t="s">
        <v>213</v>
      </c>
      <c r="I4823" s="10" t="s">
        <v>386</v>
      </c>
      <c r="J4823" s="10" t="str">
        <f t="shared" si="75"/>
        <v>530407-JUAREZ</v>
      </c>
    </row>
    <row r="4824" spans="1:10">
      <c r="A4824" s="10" t="s">
        <v>262</v>
      </c>
      <c r="B4824" s="10">
        <v>535961</v>
      </c>
      <c r="C4824" s="10">
        <v>42677</v>
      </c>
      <c r="D4824" s="10" t="s">
        <v>263</v>
      </c>
      <c r="E4824" s="10" t="s">
        <v>52</v>
      </c>
      <c r="F4824" s="10" t="s">
        <v>85</v>
      </c>
      <c r="G4824" s="10" t="s">
        <v>264</v>
      </c>
      <c r="H4824" s="10" t="s">
        <v>4287</v>
      </c>
      <c r="I4824" s="10" t="s">
        <v>155</v>
      </c>
      <c r="J4824" s="10" t="str">
        <f t="shared" si="75"/>
        <v>535961-TECALI</v>
      </c>
    </row>
    <row r="4825" spans="1:10">
      <c r="A4825" s="10" t="s">
        <v>77</v>
      </c>
      <c r="B4825" s="10">
        <v>539213</v>
      </c>
      <c r="C4825" s="10">
        <v>4876</v>
      </c>
      <c r="D4825" s="10" t="s">
        <v>863</v>
      </c>
      <c r="E4825" s="10" t="s">
        <v>91</v>
      </c>
      <c r="F4825" s="10" t="s">
        <v>143</v>
      </c>
      <c r="G4825" s="10" t="s">
        <v>267</v>
      </c>
      <c r="H4825" s="10" t="s">
        <v>400</v>
      </c>
      <c r="I4825" s="10" t="s">
        <v>865</v>
      </c>
      <c r="J4825" s="10" t="str">
        <f t="shared" si="75"/>
        <v>539213-SAN MIGUEL</v>
      </c>
    </row>
    <row r="4826" spans="1:10">
      <c r="A4826" s="10" t="s">
        <v>442</v>
      </c>
      <c r="B4826" s="10">
        <v>537929</v>
      </c>
      <c r="C4826" s="10">
        <v>32740</v>
      </c>
      <c r="D4826" s="10" t="s">
        <v>724</v>
      </c>
      <c r="E4826" s="10" t="s">
        <v>180</v>
      </c>
      <c r="F4826" s="10" t="s">
        <v>444</v>
      </c>
      <c r="G4826" s="10" t="s">
        <v>704</v>
      </c>
      <c r="H4826" s="10" t="s">
        <v>442</v>
      </c>
      <c r="I4826" s="10" t="s">
        <v>726</v>
      </c>
      <c r="J4826" s="10" t="str">
        <f t="shared" si="75"/>
        <v>537929-CHIHUAHUA</v>
      </c>
    </row>
    <row r="4827" spans="1:10">
      <c r="A4827" s="10" t="s">
        <v>24</v>
      </c>
      <c r="B4827" s="10">
        <v>538230</v>
      </c>
      <c r="C4827" s="10">
        <v>1686</v>
      </c>
      <c r="D4827" s="10" t="s">
        <v>4290</v>
      </c>
      <c r="E4827" s="10" t="s">
        <v>26</v>
      </c>
      <c r="F4827" s="10" t="s">
        <v>27</v>
      </c>
      <c r="G4827" s="10" t="s">
        <v>28</v>
      </c>
      <c r="H4827" s="10" t="s">
        <v>4291</v>
      </c>
      <c r="I4827" s="10" t="s">
        <v>4292</v>
      </c>
      <c r="J4827" s="10" t="str">
        <f t="shared" si="75"/>
        <v>538230- COMEX PUENTE DEL ROSAL</v>
      </c>
    </row>
    <row r="4828" spans="1:10">
      <c r="A4828" s="10" t="s">
        <v>114</v>
      </c>
      <c r="B4828" s="10">
        <v>536989</v>
      </c>
      <c r="C4828" s="10">
        <v>42998</v>
      </c>
      <c r="D4828" s="10" t="s">
        <v>487</v>
      </c>
      <c r="E4828" s="10" t="s">
        <v>35</v>
      </c>
      <c r="F4828" s="10" t="s">
        <v>116</v>
      </c>
      <c r="G4828" s="10" t="s">
        <v>488</v>
      </c>
      <c r="H4828" s="10" t="s">
        <v>694</v>
      </c>
      <c r="I4828" s="10" t="s">
        <v>490</v>
      </c>
      <c r="J4828" s="10" t="str">
        <f t="shared" si="75"/>
        <v>536989-RAYON</v>
      </c>
    </row>
    <row r="4829" spans="1:10">
      <c r="A4829" s="10" t="s">
        <v>42</v>
      </c>
      <c r="B4829" s="10">
        <v>537761</v>
      </c>
      <c r="C4829" s="10">
        <v>43231</v>
      </c>
      <c r="D4829" s="10" t="s">
        <v>115</v>
      </c>
      <c r="E4829" s="10" t="s">
        <v>35</v>
      </c>
      <c r="F4829" s="10" t="s">
        <v>116</v>
      </c>
      <c r="G4829" s="10" t="s">
        <v>292</v>
      </c>
      <c r="H4829" s="10" t="s">
        <v>5445</v>
      </c>
      <c r="I4829" s="10" t="s">
        <v>119</v>
      </c>
      <c r="J4829" s="10" t="str">
        <f t="shared" si="75"/>
        <v>537761-ACUEDUCTO SUCURSAL EMILIO ZAPATA</v>
      </c>
    </row>
    <row r="4830" spans="1:10">
      <c r="A4830" s="10" t="s">
        <v>562</v>
      </c>
      <c r="B4830" s="10">
        <v>531502</v>
      </c>
      <c r="C4830" s="10">
        <v>31813</v>
      </c>
      <c r="D4830" s="10" t="s">
        <v>253</v>
      </c>
      <c r="E4830" s="10" t="s">
        <v>180</v>
      </c>
      <c r="F4830" s="10" t="s">
        <v>444</v>
      </c>
      <c r="G4830" s="10" t="s">
        <v>564</v>
      </c>
      <c r="H4830" s="10" t="s">
        <v>525</v>
      </c>
      <c r="I4830" s="10" t="s">
        <v>256</v>
      </c>
      <c r="J4830" s="10" t="str">
        <f t="shared" si="75"/>
        <v>531502-PERIFERICO</v>
      </c>
    </row>
    <row r="4831" spans="1:10">
      <c r="A4831" s="10" t="s">
        <v>77</v>
      </c>
      <c r="B4831" s="10">
        <v>537901</v>
      </c>
      <c r="C4831" s="10">
        <v>4623</v>
      </c>
      <c r="D4831" s="10" t="s">
        <v>257</v>
      </c>
      <c r="E4831" s="10" t="s">
        <v>91</v>
      </c>
      <c r="F4831" s="10" t="s">
        <v>143</v>
      </c>
      <c r="G4831" s="10" t="s">
        <v>360</v>
      </c>
      <c r="H4831" s="10" t="s">
        <v>2551</v>
      </c>
      <c r="I4831" s="10" t="s">
        <v>260</v>
      </c>
      <c r="J4831" s="10" t="str">
        <f t="shared" si="75"/>
        <v>537901-PRENSA NACIONAL</v>
      </c>
    </row>
    <row r="4832" spans="1:10">
      <c r="A4832" s="10" t="s">
        <v>77</v>
      </c>
      <c r="B4832" s="10">
        <v>531547</v>
      </c>
      <c r="C4832" s="10">
        <v>2134</v>
      </c>
      <c r="D4832" s="10" t="s">
        <v>5742</v>
      </c>
      <c r="E4832" s="10" t="s">
        <v>91</v>
      </c>
      <c r="F4832" s="10" t="s">
        <v>92</v>
      </c>
      <c r="G4832" s="10" t="s">
        <v>93</v>
      </c>
      <c r="H4832" s="10" t="s">
        <v>5742</v>
      </c>
      <c r="I4832" s="10" t="s">
        <v>2204</v>
      </c>
      <c r="J4832" s="10" t="str">
        <f t="shared" si="75"/>
        <v>531547-ECONOCOLOR SA DE CV</v>
      </c>
    </row>
    <row r="4833" spans="1:10">
      <c r="A4833" s="10" t="s">
        <v>42</v>
      </c>
      <c r="B4833" s="10">
        <v>530562</v>
      </c>
      <c r="C4833" s="10">
        <v>20983</v>
      </c>
      <c r="D4833" s="10" t="s">
        <v>115</v>
      </c>
      <c r="E4833" s="10" t="s">
        <v>35</v>
      </c>
      <c r="F4833" s="10" t="s">
        <v>116</v>
      </c>
      <c r="G4833" s="10" t="s">
        <v>292</v>
      </c>
      <c r="H4833" s="10" t="s">
        <v>4297</v>
      </c>
      <c r="I4833" s="10" t="s">
        <v>119</v>
      </c>
      <c r="J4833" s="10" t="str">
        <f t="shared" si="75"/>
        <v>530562-PINTURAS EZEQUIEL MONTES DE QUERETARO JURIQUILLA</v>
      </c>
    </row>
    <row r="4834" spans="1:10">
      <c r="A4834" s="10" t="s">
        <v>33</v>
      </c>
      <c r="B4834" s="10">
        <v>535162</v>
      </c>
      <c r="C4834" s="10">
        <v>22527</v>
      </c>
      <c r="D4834" s="10" t="s">
        <v>194</v>
      </c>
      <c r="E4834" s="10" t="s">
        <v>35</v>
      </c>
      <c r="F4834" s="10" t="s">
        <v>97</v>
      </c>
      <c r="G4834" s="10" t="s">
        <v>419</v>
      </c>
      <c r="H4834" s="10" t="s">
        <v>1411</v>
      </c>
      <c r="I4834" s="10" t="s">
        <v>88</v>
      </c>
      <c r="J4834" s="10" t="str">
        <f t="shared" si="75"/>
        <v>535162-TERRANOVA</v>
      </c>
    </row>
    <row r="4835" spans="1:10">
      <c r="A4835" s="10" t="s">
        <v>33</v>
      </c>
      <c r="B4835" s="10">
        <v>538110</v>
      </c>
      <c r="C4835" s="10">
        <v>22996</v>
      </c>
      <c r="D4835" s="10" t="s">
        <v>194</v>
      </c>
      <c r="E4835" s="10" t="s">
        <v>35</v>
      </c>
      <c r="F4835" s="10" t="s">
        <v>36</v>
      </c>
      <c r="G4835" s="10" t="s">
        <v>427</v>
      </c>
      <c r="H4835" s="10" t="s">
        <v>4758</v>
      </c>
      <c r="I4835" s="10" t="s">
        <v>88</v>
      </c>
      <c r="J4835" s="10" t="str">
        <f t="shared" si="75"/>
        <v>538110-ATLAS</v>
      </c>
    </row>
    <row r="4836" spans="1:10">
      <c r="A4836" s="10" t="s">
        <v>324</v>
      </c>
      <c r="B4836" s="10">
        <v>538251</v>
      </c>
      <c r="C4836" s="10">
        <v>32804</v>
      </c>
      <c r="D4836" s="10" t="s">
        <v>1100</v>
      </c>
      <c r="E4836" s="10" t="s">
        <v>44</v>
      </c>
      <c r="F4836" s="10" t="s">
        <v>45</v>
      </c>
      <c r="G4836" s="10" t="s">
        <v>326</v>
      </c>
      <c r="H4836" s="10" t="s">
        <v>1786</v>
      </c>
      <c r="I4836" s="10" t="s">
        <v>69</v>
      </c>
      <c r="J4836" s="10" t="str">
        <f t="shared" si="75"/>
        <v>538251-COLEGIO MILITAR</v>
      </c>
    </row>
    <row r="4837" spans="1:10">
      <c r="A4837" s="10" t="s">
        <v>198</v>
      </c>
      <c r="B4837" s="10">
        <v>536204</v>
      </c>
      <c r="C4837" s="10">
        <v>43393</v>
      </c>
      <c r="D4837" s="10" t="s">
        <v>575</v>
      </c>
      <c r="E4837" s="10" t="s">
        <v>52</v>
      </c>
      <c r="F4837" s="10" t="s">
        <v>60</v>
      </c>
      <c r="G4837" s="10" t="s">
        <v>212</v>
      </c>
      <c r="H4837" s="10" t="s">
        <v>4300</v>
      </c>
      <c r="I4837" s="10" t="s">
        <v>577</v>
      </c>
      <c r="J4837" s="10" t="str">
        <f t="shared" si="75"/>
        <v>536204-COMEX ARCO VIAL</v>
      </c>
    </row>
    <row r="4838" spans="1:10">
      <c r="A4838" s="10" t="s">
        <v>50</v>
      </c>
      <c r="B4838" s="10">
        <v>536587</v>
      </c>
      <c r="C4838" s="10">
        <v>43631</v>
      </c>
      <c r="D4838" s="10" t="s">
        <v>51</v>
      </c>
      <c r="E4838" s="10" t="s">
        <v>52</v>
      </c>
      <c r="F4838" s="10" t="s">
        <v>53</v>
      </c>
      <c r="G4838" s="10" t="s">
        <v>54</v>
      </c>
      <c r="H4838" s="10" t="s">
        <v>2250</v>
      </c>
      <c r="I4838" s="10" t="s">
        <v>56</v>
      </c>
      <c r="J4838" s="10" t="str">
        <f t="shared" si="75"/>
        <v>536587-SAN CRISTOBAL 11 FACULTAD DERECHO</v>
      </c>
    </row>
    <row r="4839" spans="1:10">
      <c r="A4839" s="10" t="s">
        <v>50</v>
      </c>
      <c r="B4839" s="10">
        <v>533904</v>
      </c>
      <c r="C4839" s="10">
        <v>41365</v>
      </c>
      <c r="D4839" s="10" t="s">
        <v>1160</v>
      </c>
      <c r="E4839" s="10" t="s">
        <v>52</v>
      </c>
      <c r="F4839" s="10" t="s">
        <v>53</v>
      </c>
      <c r="G4839" s="10" t="s">
        <v>1161</v>
      </c>
      <c r="H4839" s="10" t="s">
        <v>4299</v>
      </c>
      <c r="I4839" s="10" t="s">
        <v>1163</v>
      </c>
      <c r="J4839" s="10" t="str">
        <f t="shared" si="75"/>
        <v>533904-SUC. VILLAFLORES 1</v>
      </c>
    </row>
    <row r="4840" spans="1:10">
      <c r="A4840" s="10" t="s">
        <v>83</v>
      </c>
      <c r="B4840" s="10">
        <v>530704</v>
      </c>
      <c r="C4840" s="10">
        <v>40394</v>
      </c>
      <c r="D4840" s="10" t="s">
        <v>361</v>
      </c>
      <c r="E4840" s="10" t="s">
        <v>52</v>
      </c>
      <c r="F4840" s="10" t="s">
        <v>152</v>
      </c>
      <c r="G4840" s="10" t="s">
        <v>362</v>
      </c>
      <c r="H4840" s="10" t="s">
        <v>4302</v>
      </c>
      <c r="I4840" s="10" t="s">
        <v>364</v>
      </c>
      <c r="J4840" s="10" t="str">
        <f t="shared" si="75"/>
        <v>530704-SOTAVENTO</v>
      </c>
    </row>
    <row r="4841" spans="1:10">
      <c r="A4841" s="10" t="s">
        <v>262</v>
      </c>
      <c r="B4841" s="10">
        <v>536625</v>
      </c>
      <c r="C4841" s="10">
        <v>42038</v>
      </c>
      <c r="D4841" s="10" t="s">
        <v>131</v>
      </c>
      <c r="E4841" s="10" t="s">
        <v>44</v>
      </c>
      <c r="F4841" s="10" t="s">
        <v>45</v>
      </c>
      <c r="G4841" s="10" t="s">
        <v>201</v>
      </c>
      <c r="H4841" s="10" t="s">
        <v>2907</v>
      </c>
      <c r="I4841" s="10" t="s">
        <v>107</v>
      </c>
      <c r="J4841" s="10" t="str">
        <f t="shared" si="75"/>
        <v>536625-ISSSTE</v>
      </c>
    </row>
    <row r="4842" spans="1:10">
      <c r="A4842" s="10" t="s">
        <v>77</v>
      </c>
      <c r="B4842" s="10">
        <v>535353</v>
      </c>
      <c r="C4842" s="10">
        <v>4773</v>
      </c>
      <c r="D4842" s="10" t="s">
        <v>4255</v>
      </c>
      <c r="E4842" s="10" t="s">
        <v>91</v>
      </c>
      <c r="F4842" s="10" t="s">
        <v>143</v>
      </c>
      <c r="G4842" s="10" t="s">
        <v>144</v>
      </c>
      <c r="H4842" s="10" t="s">
        <v>4304</v>
      </c>
      <c r="I4842" s="10" t="s">
        <v>1861</v>
      </c>
      <c r="J4842" s="10" t="str">
        <f t="shared" si="75"/>
        <v>535353-XHALA</v>
      </c>
    </row>
    <row r="4843" spans="1:10">
      <c r="A4843" s="10" t="s">
        <v>77</v>
      </c>
      <c r="B4843" s="10">
        <v>531691</v>
      </c>
      <c r="C4843" s="10">
        <v>2422</v>
      </c>
      <c r="D4843" s="10" t="s">
        <v>2429</v>
      </c>
      <c r="E4843" s="10" t="s">
        <v>26</v>
      </c>
      <c r="F4843" s="10" t="s">
        <v>127</v>
      </c>
      <c r="G4843" s="10" t="s">
        <v>330</v>
      </c>
      <c r="H4843" s="10" t="s">
        <v>2662</v>
      </c>
      <c r="I4843" s="10" t="s">
        <v>2093</v>
      </c>
      <c r="J4843" s="10" t="str">
        <f t="shared" si="75"/>
        <v>531691-FUENTES</v>
      </c>
    </row>
    <row r="4844" spans="1:10">
      <c r="A4844" s="10" t="s">
        <v>71</v>
      </c>
      <c r="B4844" s="10">
        <v>537078</v>
      </c>
      <c r="C4844" s="10">
        <v>43021</v>
      </c>
      <c r="D4844" s="10" t="s">
        <v>618</v>
      </c>
      <c r="E4844" s="10" t="s">
        <v>44</v>
      </c>
      <c r="F4844" s="10" t="s">
        <v>45</v>
      </c>
      <c r="G4844" s="10" t="s">
        <v>619</v>
      </c>
      <c r="H4844" s="10" t="s">
        <v>1459</v>
      </c>
      <c r="I4844" s="10" t="s">
        <v>107</v>
      </c>
      <c r="J4844" s="10" t="str">
        <f t="shared" si="75"/>
        <v>537078-ESTADIO</v>
      </c>
    </row>
    <row r="4845" spans="1:10">
      <c r="A4845" s="10" t="s">
        <v>114</v>
      </c>
      <c r="B4845" s="10">
        <v>539011</v>
      </c>
      <c r="C4845" s="10">
        <v>23093</v>
      </c>
      <c r="D4845" s="10" t="s">
        <v>1100</v>
      </c>
      <c r="E4845" s="10" t="s">
        <v>35</v>
      </c>
      <c r="F4845" s="10" t="s">
        <v>116</v>
      </c>
      <c r="G4845" s="10" t="s">
        <v>488</v>
      </c>
      <c r="H4845" s="10" t="s">
        <v>4550</v>
      </c>
      <c r="I4845" s="10" t="s">
        <v>69</v>
      </c>
      <c r="J4845" s="10" t="str">
        <f t="shared" si="75"/>
        <v>539011-LA MONCADA</v>
      </c>
    </row>
    <row r="4846" spans="1:10">
      <c r="A4846" s="10" t="s">
        <v>83</v>
      </c>
      <c r="B4846" s="10">
        <v>534092</v>
      </c>
      <c r="C4846" s="10">
        <v>41022</v>
      </c>
      <c r="D4846" s="10" t="s">
        <v>131</v>
      </c>
      <c r="E4846" s="10" t="s">
        <v>44</v>
      </c>
      <c r="F4846" s="10" t="s">
        <v>66</v>
      </c>
      <c r="G4846" s="10" t="s">
        <v>132</v>
      </c>
      <c r="H4846" s="10" t="s">
        <v>4108</v>
      </c>
      <c r="I4846" s="10" t="s">
        <v>107</v>
      </c>
      <c r="J4846" s="10" t="str">
        <f t="shared" si="75"/>
        <v>534092-JARA</v>
      </c>
    </row>
    <row r="4847" spans="1:10">
      <c r="A4847" s="10" t="s">
        <v>163</v>
      </c>
      <c r="B4847" s="10">
        <v>535205</v>
      </c>
      <c r="C4847" s="10">
        <v>42421</v>
      </c>
      <c r="D4847" s="10" t="s">
        <v>1820</v>
      </c>
      <c r="E4847" s="10" t="s">
        <v>52</v>
      </c>
      <c r="F4847" s="10" t="s">
        <v>152</v>
      </c>
      <c r="G4847" s="10" t="s">
        <v>551</v>
      </c>
      <c r="H4847" s="10" t="s">
        <v>4305</v>
      </c>
      <c r="I4847" s="10" t="s">
        <v>149</v>
      </c>
      <c r="J4847" s="10" t="str">
        <f t="shared" si="75"/>
        <v>535205-LASCANIA COLOR</v>
      </c>
    </row>
    <row r="4848" spans="1:10">
      <c r="A4848" s="10" t="s">
        <v>221</v>
      </c>
      <c r="B4848" s="10">
        <v>531147</v>
      </c>
      <c r="C4848" s="10">
        <v>41432</v>
      </c>
      <c r="D4848" s="10" t="s">
        <v>5448</v>
      </c>
      <c r="E4848" s="10" t="s">
        <v>26</v>
      </c>
      <c r="F4848" s="10" t="s">
        <v>223</v>
      </c>
      <c r="G4848" s="10" t="s">
        <v>258</v>
      </c>
      <c r="H4848" s="10" t="s">
        <v>213</v>
      </c>
      <c r="I4848" s="10" t="s">
        <v>5449</v>
      </c>
      <c r="J4848" s="10" t="str">
        <f t="shared" si="75"/>
        <v>531147-JUAREZ</v>
      </c>
    </row>
    <row r="4849" spans="1:10">
      <c r="A4849" s="10" t="s">
        <v>77</v>
      </c>
      <c r="B4849" s="10">
        <v>536888</v>
      </c>
      <c r="C4849" s="10">
        <v>4468</v>
      </c>
      <c r="D4849" s="10" t="s">
        <v>263</v>
      </c>
      <c r="E4849" s="10" t="s">
        <v>91</v>
      </c>
      <c r="F4849" s="10" t="s">
        <v>143</v>
      </c>
      <c r="G4849" s="10" t="s">
        <v>168</v>
      </c>
      <c r="H4849" s="10" t="s">
        <v>4397</v>
      </c>
      <c r="I4849" s="10" t="s">
        <v>155</v>
      </c>
      <c r="J4849" s="10" t="str">
        <f t="shared" si="75"/>
        <v>536888-ESTACAS</v>
      </c>
    </row>
    <row r="4850" spans="1:10">
      <c r="A4850" s="10" t="s">
        <v>214</v>
      </c>
      <c r="B4850" s="10">
        <v>530372</v>
      </c>
      <c r="C4850" s="10">
        <v>32112</v>
      </c>
      <c r="D4850" s="10" t="s">
        <v>131</v>
      </c>
      <c r="E4850" s="10" t="s">
        <v>44</v>
      </c>
      <c r="F4850" s="10" t="s">
        <v>45</v>
      </c>
      <c r="G4850" s="10" t="s">
        <v>46</v>
      </c>
      <c r="H4850" s="10" t="s">
        <v>4308</v>
      </c>
      <c r="I4850" s="10" t="s">
        <v>107</v>
      </c>
      <c r="J4850" s="10" t="str">
        <f t="shared" si="75"/>
        <v>530372-VALLES</v>
      </c>
    </row>
    <row r="4851" spans="1:10">
      <c r="A4851" s="10" t="s">
        <v>83</v>
      </c>
      <c r="B4851" s="10">
        <v>534365</v>
      </c>
      <c r="C4851" s="10">
        <v>41936</v>
      </c>
      <c r="D4851" s="10" t="s">
        <v>84</v>
      </c>
      <c r="E4851" s="10" t="s">
        <v>52</v>
      </c>
      <c r="F4851" s="10" t="s">
        <v>85</v>
      </c>
      <c r="G4851" s="10" t="s">
        <v>86</v>
      </c>
      <c r="H4851" s="10" t="s">
        <v>1471</v>
      </c>
      <c r="I4851" s="10" t="s">
        <v>88</v>
      </c>
      <c r="J4851" s="10" t="str">
        <f t="shared" si="75"/>
        <v>534365-TOTUTLA</v>
      </c>
    </row>
    <row r="4852" spans="1:10">
      <c r="A4852" s="10" t="s">
        <v>64</v>
      </c>
      <c r="B4852" s="10">
        <v>538896</v>
      </c>
      <c r="C4852" s="10">
        <v>32866</v>
      </c>
      <c r="D4852" s="10" t="s">
        <v>253</v>
      </c>
      <c r="E4852" s="10" t="s">
        <v>44</v>
      </c>
      <c r="F4852" s="10" t="s">
        <v>66</v>
      </c>
      <c r="G4852" s="10" t="s">
        <v>633</v>
      </c>
      <c r="H4852" s="10" t="s">
        <v>837</v>
      </c>
      <c r="I4852" s="10" t="s">
        <v>256</v>
      </c>
      <c r="J4852" s="10" t="str">
        <f t="shared" si="75"/>
        <v>538896-CARRANZA 2</v>
      </c>
    </row>
    <row r="4853" spans="1:10">
      <c r="A4853" s="10" t="s">
        <v>77</v>
      </c>
      <c r="B4853" s="10">
        <v>535302</v>
      </c>
      <c r="C4853" s="10">
        <v>42480</v>
      </c>
      <c r="D4853" s="10" t="s">
        <v>4310</v>
      </c>
      <c r="E4853" s="10" t="s">
        <v>91</v>
      </c>
      <c r="F4853" s="10" t="s">
        <v>311</v>
      </c>
      <c r="G4853" s="10" t="s">
        <v>485</v>
      </c>
      <c r="H4853" s="10" t="s">
        <v>4311</v>
      </c>
      <c r="I4853" s="10" t="s">
        <v>3284</v>
      </c>
      <c r="J4853" s="10" t="str">
        <f t="shared" si="75"/>
        <v>535302-ATLAVILLA</v>
      </c>
    </row>
    <row r="4854" spans="1:10">
      <c r="A4854" s="10" t="s">
        <v>240</v>
      </c>
      <c r="B4854" s="10">
        <v>535599</v>
      </c>
      <c r="C4854" s="10">
        <v>42545</v>
      </c>
      <c r="D4854" s="10" t="s">
        <v>854</v>
      </c>
      <c r="E4854" s="10" t="s">
        <v>26</v>
      </c>
      <c r="F4854" s="10" t="s">
        <v>223</v>
      </c>
      <c r="G4854" s="10" t="s">
        <v>242</v>
      </c>
      <c r="H4854" s="10" t="s">
        <v>4312</v>
      </c>
      <c r="I4854" s="10" t="s">
        <v>856</v>
      </c>
      <c r="J4854" s="10" t="str">
        <f t="shared" si="75"/>
        <v>535599-APAXTLA DE CASTREJON</v>
      </c>
    </row>
    <row r="4855" spans="1:10">
      <c r="A4855" s="10" t="s">
        <v>371</v>
      </c>
      <c r="B4855" s="10">
        <v>537994</v>
      </c>
      <c r="C4855" s="10">
        <v>32765</v>
      </c>
      <c r="D4855" s="10" t="s">
        <v>2568</v>
      </c>
      <c r="E4855" s="10" t="s">
        <v>180</v>
      </c>
      <c r="F4855" s="10" t="s">
        <v>181</v>
      </c>
      <c r="G4855" s="10" t="s">
        <v>524</v>
      </c>
      <c r="H4855" s="10" t="s">
        <v>4313</v>
      </c>
      <c r="I4855" s="10" t="s">
        <v>1919</v>
      </c>
      <c r="J4855" s="10" t="str">
        <f t="shared" si="75"/>
        <v>537994-BACOBAMPO</v>
      </c>
    </row>
    <row r="4856" spans="1:10">
      <c r="A4856" s="10" t="s">
        <v>24</v>
      </c>
      <c r="B4856" s="10">
        <v>538607</v>
      </c>
      <c r="C4856" s="10">
        <v>4743</v>
      </c>
      <c r="D4856" s="10" t="s">
        <v>548</v>
      </c>
      <c r="E4856" s="10" t="s">
        <v>91</v>
      </c>
      <c r="F4856" s="10" t="s">
        <v>92</v>
      </c>
      <c r="G4856" s="10" t="s">
        <v>284</v>
      </c>
      <c r="H4856" s="10" t="s">
        <v>4314</v>
      </c>
      <c r="I4856" s="10" t="s">
        <v>550</v>
      </c>
      <c r="J4856" s="10" t="str">
        <f t="shared" si="75"/>
        <v>538607-BAYONETA</v>
      </c>
    </row>
    <row r="4857" spans="1:10">
      <c r="A4857" s="10" t="s">
        <v>262</v>
      </c>
      <c r="B4857" s="10">
        <v>535062</v>
      </c>
      <c r="C4857" s="10">
        <v>42339</v>
      </c>
      <c r="D4857" s="10" t="s">
        <v>415</v>
      </c>
      <c r="E4857" s="10" t="s">
        <v>52</v>
      </c>
      <c r="F4857" s="10" t="s">
        <v>85</v>
      </c>
      <c r="G4857" s="10" t="s">
        <v>276</v>
      </c>
      <c r="H4857" s="10" t="s">
        <v>1301</v>
      </c>
      <c r="I4857" s="10" t="s">
        <v>278</v>
      </c>
      <c r="J4857" s="10" t="str">
        <f t="shared" si="75"/>
        <v>535062-SAN LORENZO</v>
      </c>
    </row>
    <row r="4858" spans="1:10">
      <c r="A4858" s="10" t="s">
        <v>178</v>
      </c>
      <c r="B4858" s="10">
        <v>536129</v>
      </c>
      <c r="C4858" s="10">
        <v>32359</v>
      </c>
      <c r="D4858" s="10" t="s">
        <v>1463</v>
      </c>
      <c r="E4858" s="10" t="s">
        <v>180</v>
      </c>
      <c r="F4858" s="10" t="s">
        <v>181</v>
      </c>
      <c r="G4858" s="10" t="s">
        <v>205</v>
      </c>
      <c r="H4858" s="10" t="s">
        <v>5422</v>
      </c>
      <c r="I4858" s="10" t="s">
        <v>1465</v>
      </c>
      <c r="J4858" s="10" t="str">
        <f t="shared" si="75"/>
        <v>536129-KILIWAS</v>
      </c>
    </row>
    <row r="4859" spans="1:10">
      <c r="A4859" s="10" t="s">
        <v>237</v>
      </c>
      <c r="B4859" s="10">
        <v>535121</v>
      </c>
      <c r="C4859" s="10">
        <v>22592</v>
      </c>
      <c r="D4859" s="10" t="s">
        <v>2604</v>
      </c>
      <c r="E4859" s="10" t="s">
        <v>180</v>
      </c>
      <c r="F4859" s="10" t="s">
        <v>195</v>
      </c>
      <c r="G4859" s="10" t="s">
        <v>238</v>
      </c>
      <c r="H4859" s="10" t="s">
        <v>4317</v>
      </c>
      <c r="I4859" s="10" t="s">
        <v>2606</v>
      </c>
      <c r="J4859" s="10" t="str">
        <f t="shared" si="75"/>
        <v>535121-JALA</v>
      </c>
    </row>
    <row r="4860" spans="1:10">
      <c r="A4860" s="10" t="s">
        <v>178</v>
      </c>
      <c r="B4860" s="10">
        <v>534613</v>
      </c>
      <c r="C4860" s="10">
        <v>22426</v>
      </c>
      <c r="D4860" s="10" t="s">
        <v>179</v>
      </c>
      <c r="E4860" s="10" t="s">
        <v>180</v>
      </c>
      <c r="F4860" s="10" t="s">
        <v>181</v>
      </c>
      <c r="G4860" s="10" t="s">
        <v>182</v>
      </c>
      <c r="H4860" s="10" t="s">
        <v>3452</v>
      </c>
      <c r="I4860" s="10" t="s">
        <v>184</v>
      </c>
      <c r="J4860" s="10" t="str">
        <f t="shared" si="75"/>
        <v>534613-PACIFICO INDUSTRIAL</v>
      </c>
    </row>
    <row r="4861" spans="1:10">
      <c r="A4861" s="10" t="s">
        <v>163</v>
      </c>
      <c r="B4861" s="10">
        <v>534240</v>
      </c>
      <c r="C4861" s="10">
        <v>42020</v>
      </c>
      <c r="D4861" s="10" t="s">
        <v>375</v>
      </c>
      <c r="E4861" s="10" t="s">
        <v>26</v>
      </c>
      <c r="F4861" s="10" t="s">
        <v>223</v>
      </c>
      <c r="G4861" s="10" t="s">
        <v>376</v>
      </c>
      <c r="H4861" s="10" t="s">
        <v>2990</v>
      </c>
      <c r="I4861" s="10" t="s">
        <v>378</v>
      </c>
      <c r="J4861" s="10" t="str">
        <f t="shared" si="75"/>
        <v>534240-LACHIGOLO</v>
      </c>
    </row>
    <row r="4862" spans="1:10">
      <c r="A4862" s="10" t="s">
        <v>324</v>
      </c>
      <c r="B4862" s="10">
        <v>538265</v>
      </c>
      <c r="C4862" s="10">
        <v>32817</v>
      </c>
      <c r="D4862" s="10" t="s">
        <v>1100</v>
      </c>
      <c r="E4862" s="10" t="s">
        <v>44</v>
      </c>
      <c r="F4862" s="10" t="s">
        <v>45</v>
      </c>
      <c r="G4862" s="10" t="s">
        <v>326</v>
      </c>
      <c r="H4862" s="10" t="s">
        <v>4319</v>
      </c>
      <c r="I4862" s="10" t="s">
        <v>69</v>
      </c>
      <c r="J4862" s="10" t="str">
        <f t="shared" si="75"/>
        <v>538265-PLAZA VIPS</v>
      </c>
    </row>
    <row r="4863" spans="1:10">
      <c r="A4863" s="10" t="s">
        <v>535</v>
      </c>
      <c r="B4863" s="10">
        <v>537471</v>
      </c>
      <c r="C4863" s="10">
        <v>32635</v>
      </c>
      <c r="D4863" s="10" t="s">
        <v>413</v>
      </c>
      <c r="E4863" s="10" t="s">
        <v>44</v>
      </c>
      <c r="F4863" s="10" t="s">
        <v>66</v>
      </c>
      <c r="G4863" s="10" t="s">
        <v>1121</v>
      </c>
      <c r="H4863" s="10" t="s">
        <v>4320</v>
      </c>
      <c r="I4863" s="10" t="s">
        <v>69</v>
      </c>
      <c r="J4863" s="10" t="str">
        <f t="shared" si="75"/>
        <v>537471-DEL MAESTRO</v>
      </c>
    </row>
    <row r="4864" spans="1:10">
      <c r="A4864" s="10" t="s">
        <v>221</v>
      </c>
      <c r="B4864" s="10">
        <v>533555</v>
      </c>
      <c r="C4864" s="10">
        <v>42320</v>
      </c>
      <c r="D4864" s="10" t="s">
        <v>105</v>
      </c>
      <c r="E4864" s="10" t="s">
        <v>26</v>
      </c>
      <c r="F4864" s="10" t="s">
        <v>223</v>
      </c>
      <c r="G4864" s="10" t="s">
        <v>991</v>
      </c>
      <c r="H4864" s="10" t="s">
        <v>6336</v>
      </c>
      <c r="I4864" s="10" t="s">
        <v>107</v>
      </c>
      <c r="J4864" s="10" t="str">
        <f t="shared" si="75"/>
        <v>533555-CEDIS JOJUTLA</v>
      </c>
    </row>
    <row r="4865" spans="1:10">
      <c r="A4865" s="10" t="s">
        <v>198</v>
      </c>
      <c r="B4865" s="10">
        <v>536207</v>
      </c>
      <c r="C4865" s="10">
        <v>42808</v>
      </c>
      <c r="D4865" s="10" t="s">
        <v>5681</v>
      </c>
      <c r="E4865" s="10" t="s">
        <v>52</v>
      </c>
      <c r="F4865" s="10" t="s">
        <v>60</v>
      </c>
      <c r="G4865" s="10" t="s">
        <v>171</v>
      </c>
      <c r="H4865" s="10" t="s">
        <v>200</v>
      </c>
      <c r="I4865" s="10" t="s">
        <v>5683</v>
      </c>
      <c r="J4865" s="10" t="str">
        <f t="shared" si="75"/>
        <v>536207-HOLBOX</v>
      </c>
    </row>
    <row r="4866" spans="1:10">
      <c r="A4866" s="10" t="s">
        <v>221</v>
      </c>
      <c r="B4866" s="10">
        <v>531414</v>
      </c>
      <c r="C4866" s="10">
        <v>42001</v>
      </c>
      <c r="D4866" s="10" t="s">
        <v>222</v>
      </c>
      <c r="E4866" s="10" t="s">
        <v>26</v>
      </c>
      <c r="F4866" s="10" t="s">
        <v>223</v>
      </c>
      <c r="G4866" s="10" t="s">
        <v>224</v>
      </c>
      <c r="H4866" s="10" t="s">
        <v>1705</v>
      </c>
      <c r="I4866" s="10" t="s">
        <v>226</v>
      </c>
      <c r="J4866" s="10" t="str">
        <f t="shared" si="75"/>
        <v>531414-ALTAPALMIRA</v>
      </c>
    </row>
    <row r="4867" spans="1:10">
      <c r="A4867" s="10" t="s">
        <v>24</v>
      </c>
      <c r="B4867" s="10">
        <v>531182</v>
      </c>
      <c r="C4867" s="10">
        <v>2216</v>
      </c>
      <c r="D4867" s="10" t="s">
        <v>5592</v>
      </c>
      <c r="E4867" s="10" t="s">
        <v>26</v>
      </c>
      <c r="F4867" s="10" t="s">
        <v>27</v>
      </c>
      <c r="G4867" s="10" t="s">
        <v>28</v>
      </c>
      <c r="H4867" s="10" t="s">
        <v>5996</v>
      </c>
      <c r="I4867" s="10" t="s">
        <v>5594</v>
      </c>
      <c r="J4867" s="10" t="str">
        <f t="shared" ref="J4867:J4930" si="76">CONCATENATE(B4867,"-",H4867)</f>
        <v>531182-MACROCENTRO VERO</v>
      </c>
    </row>
    <row r="4868" spans="1:10">
      <c r="A4868" s="10" t="s">
        <v>442</v>
      </c>
      <c r="B4868" s="10">
        <v>538131</v>
      </c>
      <c r="C4868" s="10">
        <v>43478</v>
      </c>
      <c r="D4868" s="10" t="s">
        <v>443</v>
      </c>
      <c r="E4868" s="10" t="s">
        <v>180</v>
      </c>
      <c r="F4868" s="10" t="s">
        <v>444</v>
      </c>
      <c r="G4868" s="10" t="s">
        <v>445</v>
      </c>
      <c r="H4868" s="10" t="s">
        <v>1769</v>
      </c>
      <c r="I4868" s="10" t="s">
        <v>107</v>
      </c>
      <c r="J4868" s="10" t="str">
        <f t="shared" si="76"/>
        <v>538131-SENECU</v>
      </c>
    </row>
    <row r="4869" spans="1:10">
      <c r="A4869" s="10" t="s">
        <v>221</v>
      </c>
      <c r="B4869" s="10">
        <v>530510</v>
      </c>
      <c r="C4869" s="10">
        <v>42311</v>
      </c>
      <c r="D4869" s="10" t="s">
        <v>105</v>
      </c>
      <c r="E4869" s="10" t="s">
        <v>26</v>
      </c>
      <c r="F4869" s="10" t="s">
        <v>223</v>
      </c>
      <c r="G4869" s="10" t="s">
        <v>991</v>
      </c>
      <c r="H4869" s="10" t="s">
        <v>2482</v>
      </c>
      <c r="I4869" s="10" t="s">
        <v>107</v>
      </c>
      <c r="J4869" s="10" t="str">
        <f t="shared" si="76"/>
        <v>530510-SUCURSAL CENTRO</v>
      </c>
    </row>
    <row r="4870" spans="1:10">
      <c r="A4870" s="10" t="s">
        <v>77</v>
      </c>
      <c r="B4870" s="10">
        <v>535007</v>
      </c>
      <c r="C4870" s="10">
        <v>4343</v>
      </c>
      <c r="D4870" s="10" t="s">
        <v>266</v>
      </c>
      <c r="E4870" s="10" t="s">
        <v>91</v>
      </c>
      <c r="F4870" s="10" t="s">
        <v>143</v>
      </c>
      <c r="G4870" s="10" t="s">
        <v>267</v>
      </c>
      <c r="H4870" s="10" t="s">
        <v>5130</v>
      </c>
      <c r="I4870" s="10" t="s">
        <v>269</v>
      </c>
      <c r="J4870" s="10" t="str">
        <f t="shared" si="76"/>
        <v>535007-XAHUENTO</v>
      </c>
    </row>
    <row r="4871" spans="1:10">
      <c r="A4871" s="10" t="s">
        <v>58</v>
      </c>
      <c r="B4871" s="10">
        <v>531214</v>
      </c>
      <c r="C4871" s="10">
        <v>41067</v>
      </c>
      <c r="D4871" s="10" t="s">
        <v>59</v>
      </c>
      <c r="E4871" s="10" t="s">
        <v>52</v>
      </c>
      <c r="F4871" s="10" t="s">
        <v>60</v>
      </c>
      <c r="G4871" s="10" t="s">
        <v>61</v>
      </c>
      <c r="H4871" s="10" t="s">
        <v>1543</v>
      </c>
      <c r="I4871" s="10" t="s">
        <v>63</v>
      </c>
      <c r="J4871" s="10" t="str">
        <f t="shared" si="76"/>
        <v>531214-ALHAMBRA</v>
      </c>
    </row>
    <row r="4872" spans="1:10">
      <c r="A4872" s="10" t="s">
        <v>83</v>
      </c>
      <c r="B4872" s="10">
        <v>538579</v>
      </c>
      <c r="C4872" s="10">
        <v>43601</v>
      </c>
      <c r="D4872" s="10" t="s">
        <v>101</v>
      </c>
      <c r="E4872" s="10" t="s">
        <v>52</v>
      </c>
      <c r="F4872" s="10" t="s">
        <v>85</v>
      </c>
      <c r="G4872" s="10" t="s">
        <v>235</v>
      </c>
      <c r="H4872" s="10" t="s">
        <v>2425</v>
      </c>
      <c r="I4872" s="10" t="s">
        <v>104</v>
      </c>
      <c r="J4872" s="10" t="str">
        <f t="shared" si="76"/>
        <v>538579-AMATLAN</v>
      </c>
    </row>
    <row r="4873" spans="1:10">
      <c r="A4873" s="10" t="s">
        <v>71</v>
      </c>
      <c r="B4873" s="10">
        <v>536956</v>
      </c>
      <c r="C4873" s="10">
        <v>42993</v>
      </c>
      <c r="D4873" s="10" t="s">
        <v>131</v>
      </c>
      <c r="E4873" s="10" t="s">
        <v>44</v>
      </c>
      <c r="F4873" s="10" t="s">
        <v>45</v>
      </c>
      <c r="G4873" s="10" t="s">
        <v>73</v>
      </c>
      <c r="H4873" s="10" t="s">
        <v>4321</v>
      </c>
      <c r="I4873" s="10" t="s">
        <v>107</v>
      </c>
      <c r="J4873" s="10" t="str">
        <f t="shared" si="76"/>
        <v>536956-PRADERAS</v>
      </c>
    </row>
    <row r="4874" spans="1:10">
      <c r="A4874" s="10" t="s">
        <v>33</v>
      </c>
      <c r="B4874" s="10">
        <v>537857</v>
      </c>
      <c r="C4874" s="10">
        <v>22943</v>
      </c>
      <c r="D4874" s="10" t="s">
        <v>792</v>
      </c>
      <c r="E4874" s="10" t="s">
        <v>35</v>
      </c>
      <c r="F4874" s="10" t="s">
        <v>36</v>
      </c>
      <c r="G4874" s="10" t="s">
        <v>427</v>
      </c>
      <c r="H4874" s="10" t="s">
        <v>525</v>
      </c>
      <c r="I4874" s="10" t="s">
        <v>794</v>
      </c>
      <c r="J4874" s="10" t="str">
        <f t="shared" si="76"/>
        <v>537857-PERIFERICO</v>
      </c>
    </row>
    <row r="4875" spans="1:10">
      <c r="A4875" s="10" t="s">
        <v>468</v>
      </c>
      <c r="B4875" s="10">
        <v>538296</v>
      </c>
      <c r="C4875" s="10">
        <v>4718</v>
      </c>
      <c r="D4875" s="10" t="s">
        <v>623</v>
      </c>
      <c r="E4875" s="10" t="s">
        <v>91</v>
      </c>
      <c r="F4875" s="10" t="s">
        <v>311</v>
      </c>
      <c r="G4875" s="10" t="s">
        <v>624</v>
      </c>
      <c r="H4875" s="10" t="s">
        <v>4322</v>
      </c>
      <c r="I4875" s="10" t="s">
        <v>626</v>
      </c>
      <c r="J4875" s="10" t="str">
        <f t="shared" si="76"/>
        <v>538296-TEPETITLA</v>
      </c>
    </row>
    <row r="4876" spans="1:10">
      <c r="A4876" s="10" t="s">
        <v>371</v>
      </c>
      <c r="B4876" s="10">
        <v>534883</v>
      </c>
      <c r="C4876" s="10">
        <v>31927</v>
      </c>
      <c r="D4876" s="10" t="s">
        <v>84</v>
      </c>
      <c r="E4876" s="10" t="s">
        <v>180</v>
      </c>
      <c r="F4876" s="10" t="s">
        <v>181</v>
      </c>
      <c r="G4876" s="10" t="s">
        <v>372</v>
      </c>
      <c r="H4876" s="10" t="s">
        <v>1679</v>
      </c>
      <c r="I4876" s="10" t="s">
        <v>88</v>
      </c>
      <c r="J4876" s="10" t="str">
        <f t="shared" si="76"/>
        <v>534883-LIBERTAD</v>
      </c>
    </row>
    <row r="4877" spans="1:10">
      <c r="A4877" s="10" t="s">
        <v>468</v>
      </c>
      <c r="B4877" s="10">
        <v>534400</v>
      </c>
      <c r="C4877" s="10">
        <v>42411</v>
      </c>
      <c r="D4877" s="10" t="s">
        <v>157</v>
      </c>
      <c r="E4877" s="10" t="s">
        <v>91</v>
      </c>
      <c r="F4877" s="10" t="s">
        <v>311</v>
      </c>
      <c r="G4877" s="10" t="s">
        <v>469</v>
      </c>
      <c r="H4877" s="10" t="s">
        <v>1182</v>
      </c>
      <c r="I4877" s="10" t="s">
        <v>160</v>
      </c>
      <c r="J4877" s="10" t="str">
        <f t="shared" si="76"/>
        <v>534400-SAN SEBASTIAN</v>
      </c>
    </row>
    <row r="4878" spans="1:10">
      <c r="A4878" s="10" t="s">
        <v>64</v>
      </c>
      <c r="B4878" s="10">
        <v>538120</v>
      </c>
      <c r="C4878" s="10">
        <v>32788</v>
      </c>
      <c r="D4878" s="10" t="s">
        <v>65</v>
      </c>
      <c r="E4878" s="10" t="s">
        <v>44</v>
      </c>
      <c r="F4878" s="10" t="s">
        <v>66</v>
      </c>
      <c r="G4878" s="10" t="s">
        <v>67</v>
      </c>
      <c r="H4878" s="10" t="s">
        <v>1815</v>
      </c>
      <c r="I4878" s="10" t="s">
        <v>69</v>
      </c>
      <c r="J4878" s="10" t="str">
        <f t="shared" si="76"/>
        <v>538120-MONTES BERNESES</v>
      </c>
    </row>
    <row r="4879" spans="1:10">
      <c r="A4879" s="10" t="s">
        <v>83</v>
      </c>
      <c r="B4879" s="10">
        <v>530982</v>
      </c>
      <c r="C4879" s="10">
        <v>41936</v>
      </c>
      <c r="D4879" s="10" t="s">
        <v>84</v>
      </c>
      <c r="E4879" s="10" t="s">
        <v>52</v>
      </c>
      <c r="F4879" s="10" t="s">
        <v>85</v>
      </c>
      <c r="G4879" s="10" t="s">
        <v>86</v>
      </c>
      <c r="H4879" s="10" t="s">
        <v>3166</v>
      </c>
      <c r="I4879" s="10" t="s">
        <v>88</v>
      </c>
      <c r="J4879" s="10" t="str">
        <f t="shared" si="76"/>
        <v>530982-CLAVIJERO</v>
      </c>
    </row>
    <row r="4880" spans="1:10">
      <c r="A4880" s="10" t="s">
        <v>114</v>
      </c>
      <c r="B4880" s="10">
        <v>530482</v>
      </c>
      <c r="C4880" s="10">
        <v>20985</v>
      </c>
      <c r="D4880" s="10" t="s">
        <v>115</v>
      </c>
      <c r="E4880" s="10" t="s">
        <v>35</v>
      </c>
      <c r="F4880" s="10" t="s">
        <v>116</v>
      </c>
      <c r="G4880" s="10" t="s">
        <v>587</v>
      </c>
      <c r="H4880" s="10" t="s">
        <v>4323</v>
      </c>
      <c r="I4880" s="10" t="s">
        <v>119</v>
      </c>
      <c r="J4880" s="10" t="str">
        <f t="shared" si="76"/>
        <v>530482-PINTURAS ESTASE APASEO EL GRANDE</v>
      </c>
    </row>
    <row r="4881" spans="1:10">
      <c r="A4881" s="10" t="s">
        <v>77</v>
      </c>
      <c r="B4881" s="10">
        <v>531945</v>
      </c>
      <c r="C4881" s="10">
        <v>4288</v>
      </c>
      <c r="D4881" s="10" t="s">
        <v>263</v>
      </c>
      <c r="E4881" s="10" t="s">
        <v>91</v>
      </c>
      <c r="F4881" s="10" t="s">
        <v>143</v>
      </c>
      <c r="G4881" s="10" t="s">
        <v>168</v>
      </c>
      <c r="H4881" s="10" t="s">
        <v>3084</v>
      </c>
      <c r="I4881" s="10" t="s">
        <v>155</v>
      </c>
      <c r="J4881" s="10" t="str">
        <f t="shared" si="76"/>
        <v>531945-SANTA MARIA</v>
      </c>
    </row>
    <row r="4882" spans="1:10">
      <c r="A4882" s="10" t="s">
        <v>50</v>
      </c>
      <c r="B4882" s="10">
        <v>538627</v>
      </c>
      <c r="C4882" s="10">
        <v>43641</v>
      </c>
      <c r="D4882" s="10" t="s">
        <v>51</v>
      </c>
      <c r="E4882" s="10" t="s">
        <v>52</v>
      </c>
      <c r="F4882" s="10" t="s">
        <v>53</v>
      </c>
      <c r="G4882" s="10" t="s">
        <v>54</v>
      </c>
      <c r="H4882" s="10" t="s">
        <v>4326</v>
      </c>
      <c r="I4882" s="10" t="s">
        <v>56</v>
      </c>
      <c r="J4882" s="10" t="str">
        <f t="shared" si="76"/>
        <v>538627-COMITAN 09 LAS FLORES</v>
      </c>
    </row>
    <row r="4883" spans="1:10">
      <c r="A4883" s="10" t="s">
        <v>50</v>
      </c>
      <c r="B4883" s="10">
        <v>536590</v>
      </c>
      <c r="C4883" s="10">
        <v>40425</v>
      </c>
      <c r="D4883" s="10" t="s">
        <v>51</v>
      </c>
      <c r="E4883" s="10" t="s">
        <v>52</v>
      </c>
      <c r="F4883" s="10" t="s">
        <v>53</v>
      </c>
      <c r="G4883" s="10" t="s">
        <v>54</v>
      </c>
      <c r="H4883" s="10" t="s">
        <v>6546</v>
      </c>
      <c r="I4883" s="10" t="s">
        <v>56</v>
      </c>
      <c r="J4883" s="10" t="str">
        <f t="shared" si="76"/>
        <v>536590-TEOPISCA 01</v>
      </c>
    </row>
    <row r="4884" spans="1:10">
      <c r="A4884" s="10" t="s">
        <v>77</v>
      </c>
      <c r="B4884" s="10">
        <v>537818</v>
      </c>
      <c r="C4884" s="10">
        <v>43298</v>
      </c>
      <c r="D4884" s="10" t="s">
        <v>1267</v>
      </c>
      <c r="E4884" s="10" t="s">
        <v>91</v>
      </c>
      <c r="F4884" s="10" t="s">
        <v>311</v>
      </c>
      <c r="G4884" s="10" t="s">
        <v>485</v>
      </c>
      <c r="H4884" s="10" t="s">
        <v>1995</v>
      </c>
      <c r="I4884" s="10" t="s">
        <v>1269</v>
      </c>
      <c r="J4884" s="10" t="str">
        <f t="shared" si="76"/>
        <v>537818-ZIMBRONES</v>
      </c>
    </row>
    <row r="4885" spans="1:10">
      <c r="A4885" s="10" t="s">
        <v>77</v>
      </c>
      <c r="B4885" s="10">
        <v>532745</v>
      </c>
      <c r="C4885" s="10">
        <v>4295</v>
      </c>
      <c r="D4885" s="10" t="s">
        <v>263</v>
      </c>
      <c r="E4885" s="10" t="s">
        <v>91</v>
      </c>
      <c r="F4885" s="10" t="s">
        <v>143</v>
      </c>
      <c r="G4885" s="10" t="s">
        <v>168</v>
      </c>
      <c r="H4885" s="10" t="s">
        <v>453</v>
      </c>
      <c r="I4885" s="10" t="s">
        <v>155</v>
      </c>
      <c r="J4885" s="10" t="str">
        <f t="shared" si="76"/>
        <v>532745-CHALCO</v>
      </c>
    </row>
    <row r="4886" spans="1:10">
      <c r="A4886" s="10" t="s">
        <v>221</v>
      </c>
      <c r="B4886" s="10">
        <v>533553</v>
      </c>
      <c r="C4886" s="10">
        <v>42292</v>
      </c>
      <c r="D4886" s="10" t="s">
        <v>105</v>
      </c>
      <c r="E4886" s="10" t="s">
        <v>26</v>
      </c>
      <c r="F4886" s="10" t="s">
        <v>223</v>
      </c>
      <c r="G4886" s="10" t="s">
        <v>991</v>
      </c>
      <c r="H4886" s="10" t="s">
        <v>4327</v>
      </c>
      <c r="I4886" s="10" t="s">
        <v>107</v>
      </c>
      <c r="J4886" s="10" t="str">
        <f t="shared" si="76"/>
        <v>533553-SUCURSAL VISTA HERMOSA</v>
      </c>
    </row>
    <row r="4887" spans="1:10">
      <c r="A4887" s="10" t="s">
        <v>178</v>
      </c>
      <c r="B4887" s="10">
        <v>535181</v>
      </c>
      <c r="C4887" s="10">
        <v>32065</v>
      </c>
      <c r="D4887" s="10" t="s">
        <v>204</v>
      </c>
      <c r="E4887" s="10" t="s">
        <v>180</v>
      </c>
      <c r="F4887" s="10" t="s">
        <v>181</v>
      </c>
      <c r="G4887" s="10" t="s">
        <v>205</v>
      </c>
      <c r="H4887" s="10" t="s">
        <v>4328</v>
      </c>
      <c r="I4887" s="10" t="s">
        <v>206</v>
      </c>
      <c r="J4887" s="10" t="str">
        <f t="shared" si="76"/>
        <v>535181-SANCHEZ TABOADA</v>
      </c>
    </row>
    <row r="4888" spans="1:10">
      <c r="A4888" s="10" t="s">
        <v>77</v>
      </c>
      <c r="B4888" s="10">
        <v>532459</v>
      </c>
      <c r="C4888" s="10">
        <v>4071</v>
      </c>
      <c r="D4888" s="10" t="s">
        <v>5960</v>
      </c>
      <c r="E4888" s="10" t="s">
        <v>91</v>
      </c>
      <c r="F4888" s="10" t="s">
        <v>143</v>
      </c>
      <c r="G4888" s="10" t="s">
        <v>144</v>
      </c>
      <c r="H4888" s="10" t="s">
        <v>3960</v>
      </c>
      <c r="I4888" s="10" t="s">
        <v>5871</v>
      </c>
      <c r="J4888" s="10" t="str">
        <f t="shared" si="76"/>
        <v>532459-PINTURAS LA QUEBRADA</v>
      </c>
    </row>
    <row r="4889" spans="1:10">
      <c r="A4889" s="10" t="s">
        <v>77</v>
      </c>
      <c r="B4889" s="10">
        <v>531626</v>
      </c>
      <c r="C4889" s="10">
        <v>7684</v>
      </c>
      <c r="D4889" s="10" t="s">
        <v>5520</v>
      </c>
      <c r="E4889" s="10" t="s">
        <v>26</v>
      </c>
      <c r="F4889" s="10" t="s">
        <v>127</v>
      </c>
      <c r="G4889" s="10" t="s">
        <v>135</v>
      </c>
      <c r="H4889" s="10" t="s">
        <v>3037</v>
      </c>
      <c r="I4889" s="10" t="s">
        <v>5521</v>
      </c>
      <c r="J4889" s="10" t="str">
        <f t="shared" si="76"/>
        <v>531626-PALACIO</v>
      </c>
    </row>
    <row r="4890" spans="1:10">
      <c r="A4890" s="10" t="s">
        <v>33</v>
      </c>
      <c r="B4890" s="10">
        <v>539123</v>
      </c>
      <c r="C4890" s="10">
        <v>23137</v>
      </c>
      <c r="D4890" s="10" t="s">
        <v>253</v>
      </c>
      <c r="E4890" s="10" t="s">
        <v>35</v>
      </c>
      <c r="F4890" s="10" t="s">
        <v>97</v>
      </c>
      <c r="G4890" s="10" t="s">
        <v>98</v>
      </c>
      <c r="H4890" s="10" t="s">
        <v>1102</v>
      </c>
      <c r="I4890" s="10" t="s">
        <v>256</v>
      </c>
      <c r="J4890" s="10" t="str">
        <f t="shared" si="76"/>
        <v>539123-COLON</v>
      </c>
    </row>
    <row r="4891" spans="1:10">
      <c r="A4891" s="10" t="s">
        <v>214</v>
      </c>
      <c r="B4891" s="10">
        <v>537424</v>
      </c>
      <c r="C4891" s="10">
        <v>32619</v>
      </c>
      <c r="D4891" s="10" t="s">
        <v>215</v>
      </c>
      <c r="E4891" s="10" t="s">
        <v>44</v>
      </c>
      <c r="F4891" s="10" t="s">
        <v>45</v>
      </c>
      <c r="G4891" s="10" t="s">
        <v>216</v>
      </c>
      <c r="H4891" s="10" t="s">
        <v>4331</v>
      </c>
      <c r="I4891" s="10" t="s">
        <v>218</v>
      </c>
      <c r="J4891" s="10" t="str">
        <f t="shared" si="76"/>
        <v>537424-PLAZA AREA</v>
      </c>
    </row>
    <row r="4892" spans="1:10">
      <c r="A4892" s="10" t="s">
        <v>262</v>
      </c>
      <c r="B4892" s="10">
        <v>534344</v>
      </c>
      <c r="C4892" s="10">
        <v>42060</v>
      </c>
      <c r="D4892" s="10" t="s">
        <v>1647</v>
      </c>
      <c r="E4892" s="10" t="s">
        <v>52</v>
      </c>
      <c r="F4892" s="10" t="s">
        <v>85</v>
      </c>
      <c r="G4892" s="10" t="s">
        <v>276</v>
      </c>
      <c r="H4892" s="10" t="s">
        <v>4329</v>
      </c>
      <c r="I4892" s="10" t="s">
        <v>1649</v>
      </c>
      <c r="J4892" s="10" t="str">
        <f t="shared" si="76"/>
        <v>534344-TEPEOJUNA</v>
      </c>
    </row>
    <row r="4893" spans="1:10">
      <c r="A4893" s="10" t="s">
        <v>198</v>
      </c>
      <c r="B4893" s="10">
        <v>536209</v>
      </c>
      <c r="C4893" s="10">
        <v>43436</v>
      </c>
      <c r="D4893" s="10" t="s">
        <v>287</v>
      </c>
      <c r="E4893" s="10" t="s">
        <v>52</v>
      </c>
      <c r="F4893" s="10" t="s">
        <v>60</v>
      </c>
      <c r="G4893" s="10" t="s">
        <v>199</v>
      </c>
      <c r="H4893" s="10" t="s">
        <v>4330</v>
      </c>
      <c r="I4893" s="10" t="s">
        <v>289</v>
      </c>
      <c r="J4893" s="10" t="str">
        <f t="shared" si="76"/>
        <v>536209-ARCO NORTE</v>
      </c>
    </row>
    <row r="4894" spans="1:10">
      <c r="A4894" s="10" t="s">
        <v>33</v>
      </c>
      <c r="B4894" s="10">
        <v>537676</v>
      </c>
      <c r="C4894" s="10">
        <v>22915</v>
      </c>
      <c r="D4894" s="10" t="s">
        <v>147</v>
      </c>
      <c r="E4894" s="10" t="s">
        <v>35</v>
      </c>
      <c r="F4894" s="10" t="s">
        <v>97</v>
      </c>
      <c r="G4894" s="10" t="s">
        <v>98</v>
      </c>
      <c r="H4894" s="10" t="s">
        <v>4181</v>
      </c>
      <c r="I4894" s="10" t="s">
        <v>149</v>
      </c>
      <c r="J4894" s="10" t="str">
        <f t="shared" si="76"/>
        <v>537676-ATEMAJAC CENTER</v>
      </c>
    </row>
    <row r="4895" spans="1:10">
      <c r="A4895" s="10" t="s">
        <v>77</v>
      </c>
      <c r="B4895" s="10">
        <v>537614</v>
      </c>
      <c r="C4895" s="10">
        <v>7999</v>
      </c>
      <c r="D4895" s="10" t="s">
        <v>1358</v>
      </c>
      <c r="E4895" s="10" t="s">
        <v>26</v>
      </c>
      <c r="F4895" s="10" t="s">
        <v>127</v>
      </c>
      <c r="G4895" s="10" t="s">
        <v>135</v>
      </c>
      <c r="H4895" s="10" t="s">
        <v>5195</v>
      </c>
      <c r="I4895" s="10" t="s">
        <v>1360</v>
      </c>
      <c r="J4895" s="10" t="str">
        <f t="shared" si="76"/>
        <v>537614-PRADO SUR</v>
      </c>
    </row>
    <row r="4896" spans="1:10">
      <c r="A4896" s="10" t="s">
        <v>64</v>
      </c>
      <c r="B4896" s="10">
        <v>536934</v>
      </c>
      <c r="C4896" s="10">
        <v>32489</v>
      </c>
      <c r="D4896" s="10" t="s">
        <v>875</v>
      </c>
      <c r="E4896" s="10" t="s">
        <v>44</v>
      </c>
      <c r="F4896" s="10" t="s">
        <v>66</v>
      </c>
      <c r="G4896" s="10" t="s">
        <v>633</v>
      </c>
      <c r="H4896" s="10" t="s">
        <v>4333</v>
      </c>
      <c r="I4896" s="10" t="s">
        <v>877</v>
      </c>
      <c r="J4896" s="10" t="str">
        <f t="shared" si="76"/>
        <v>536934-RAUL SALINAS</v>
      </c>
    </row>
    <row r="4897" spans="1:10">
      <c r="A4897" s="10" t="s">
        <v>163</v>
      </c>
      <c r="B4897" s="10">
        <v>530228</v>
      </c>
      <c r="C4897" s="10">
        <v>40412</v>
      </c>
      <c r="D4897" s="10" t="s">
        <v>164</v>
      </c>
      <c r="E4897" s="10" t="s">
        <v>52</v>
      </c>
      <c r="F4897" s="10" t="s">
        <v>53</v>
      </c>
      <c r="G4897" s="10" t="s">
        <v>165</v>
      </c>
      <c r="H4897" s="10" t="s">
        <v>3358</v>
      </c>
      <c r="I4897" s="10" t="s">
        <v>167</v>
      </c>
      <c r="J4897" s="10" t="str">
        <f t="shared" si="76"/>
        <v>530228-TEHUANTEPEC</v>
      </c>
    </row>
    <row r="4898" spans="1:10">
      <c r="A4898" s="10" t="s">
        <v>178</v>
      </c>
      <c r="B4898" s="10">
        <v>532539</v>
      </c>
      <c r="C4898" s="10">
        <v>22394</v>
      </c>
      <c r="D4898" s="10" t="s">
        <v>179</v>
      </c>
      <c r="E4898" s="10" t="s">
        <v>180</v>
      </c>
      <c r="F4898" s="10" t="s">
        <v>181</v>
      </c>
      <c r="G4898" s="10" t="s">
        <v>182</v>
      </c>
      <c r="H4898" s="10" t="s">
        <v>3871</v>
      </c>
      <c r="I4898" s="10" t="s">
        <v>184</v>
      </c>
      <c r="J4898" s="10" t="str">
        <f t="shared" si="76"/>
        <v>532539-DEL MAR</v>
      </c>
    </row>
    <row r="4899" spans="1:10">
      <c r="A4899" s="10" t="s">
        <v>77</v>
      </c>
      <c r="B4899" s="10">
        <v>531780</v>
      </c>
      <c r="C4899" s="10">
        <v>7612</v>
      </c>
      <c r="D4899" s="10" t="s">
        <v>1314</v>
      </c>
      <c r="E4899" s="10" t="s">
        <v>26</v>
      </c>
      <c r="F4899" s="10" t="s">
        <v>127</v>
      </c>
      <c r="G4899" s="10" t="s">
        <v>317</v>
      </c>
      <c r="H4899" s="10" t="s">
        <v>3521</v>
      </c>
      <c r="I4899" s="10" t="s">
        <v>1316</v>
      </c>
      <c r="J4899" s="10" t="str">
        <f t="shared" si="76"/>
        <v>531780-MADRUGADA</v>
      </c>
    </row>
    <row r="4900" spans="1:10">
      <c r="A4900" s="10" t="s">
        <v>237</v>
      </c>
      <c r="B4900" s="10">
        <v>535091</v>
      </c>
      <c r="C4900" s="10">
        <v>22487</v>
      </c>
      <c r="D4900" s="10" t="s">
        <v>5670</v>
      </c>
      <c r="E4900" s="10" t="s">
        <v>180</v>
      </c>
      <c r="F4900" s="10" t="s">
        <v>195</v>
      </c>
      <c r="G4900" s="10" t="s">
        <v>238</v>
      </c>
      <c r="H4900" s="10" t="s">
        <v>6169</v>
      </c>
      <c r="I4900" s="10" t="s">
        <v>5671</v>
      </c>
      <c r="J4900" s="10" t="str">
        <f t="shared" si="76"/>
        <v>535091-TUXPAN II</v>
      </c>
    </row>
    <row r="4901" spans="1:10">
      <c r="A4901" s="10" t="s">
        <v>178</v>
      </c>
      <c r="B4901" s="10">
        <v>534619</v>
      </c>
      <c r="C4901" s="10">
        <v>22431</v>
      </c>
      <c r="D4901" s="10" t="s">
        <v>179</v>
      </c>
      <c r="E4901" s="10" t="s">
        <v>180</v>
      </c>
      <c r="F4901" s="10" t="s">
        <v>181</v>
      </c>
      <c r="G4901" s="10" t="s">
        <v>182</v>
      </c>
      <c r="H4901" s="10" t="s">
        <v>1048</v>
      </c>
      <c r="I4901" s="10" t="s">
        <v>184</v>
      </c>
      <c r="J4901" s="10" t="str">
        <f t="shared" si="76"/>
        <v>534619-SANTA ANITA</v>
      </c>
    </row>
    <row r="4902" spans="1:10">
      <c r="A4902" s="10" t="s">
        <v>468</v>
      </c>
      <c r="B4902" s="10">
        <v>530597</v>
      </c>
      <c r="C4902" s="10">
        <v>41255</v>
      </c>
      <c r="D4902" s="10" t="s">
        <v>157</v>
      </c>
      <c r="E4902" s="10" t="s">
        <v>91</v>
      </c>
      <c r="F4902" s="10" t="s">
        <v>311</v>
      </c>
      <c r="G4902" s="10" t="s">
        <v>469</v>
      </c>
      <c r="H4902" s="10" t="s">
        <v>4334</v>
      </c>
      <c r="I4902" s="10" t="s">
        <v>160</v>
      </c>
      <c r="J4902" s="10" t="str">
        <f t="shared" si="76"/>
        <v>530597-FRANCISCO I. MADERO</v>
      </c>
    </row>
    <row r="4903" spans="1:10">
      <c r="A4903" s="10" t="s">
        <v>24</v>
      </c>
      <c r="B4903" s="10">
        <v>530365</v>
      </c>
      <c r="C4903" s="10">
        <v>7923</v>
      </c>
      <c r="D4903" s="10" t="s">
        <v>257</v>
      </c>
      <c r="E4903" s="10" t="s">
        <v>91</v>
      </c>
      <c r="F4903" s="10" t="s">
        <v>143</v>
      </c>
      <c r="G4903" s="10" t="s">
        <v>360</v>
      </c>
      <c r="H4903" s="10" t="s">
        <v>3483</v>
      </c>
      <c r="I4903" s="10" t="s">
        <v>260</v>
      </c>
      <c r="J4903" s="10" t="str">
        <f t="shared" si="76"/>
        <v>530365-VERTIZ</v>
      </c>
    </row>
    <row r="4904" spans="1:10">
      <c r="A4904" s="10" t="s">
        <v>535</v>
      </c>
      <c r="B4904" s="10">
        <v>537473</v>
      </c>
      <c r="C4904" s="10">
        <v>32637</v>
      </c>
      <c r="D4904" s="10" t="s">
        <v>413</v>
      </c>
      <c r="E4904" s="10" t="s">
        <v>44</v>
      </c>
      <c r="F4904" s="10" t="s">
        <v>66</v>
      </c>
      <c r="G4904" s="10" t="s">
        <v>1121</v>
      </c>
      <c r="H4904" s="10" t="s">
        <v>4338</v>
      </c>
      <c r="I4904" s="10" t="s">
        <v>69</v>
      </c>
      <c r="J4904" s="10" t="str">
        <f t="shared" si="76"/>
        <v>537473-CUMBRES</v>
      </c>
    </row>
    <row r="4905" spans="1:10">
      <c r="A4905" s="10" t="s">
        <v>240</v>
      </c>
      <c r="B4905" s="10">
        <v>539207</v>
      </c>
      <c r="C4905" s="10">
        <v>42008</v>
      </c>
      <c r="D4905" s="10" t="s">
        <v>973</v>
      </c>
      <c r="E4905" s="10" t="s">
        <v>52</v>
      </c>
      <c r="F4905" s="10" t="s">
        <v>85</v>
      </c>
      <c r="G4905" s="10" t="s">
        <v>276</v>
      </c>
      <c r="H4905" s="10" t="s">
        <v>6667</v>
      </c>
      <c r="I4905" s="10" t="s">
        <v>6663</v>
      </c>
      <c r="J4905" s="10" t="str">
        <f t="shared" si="76"/>
        <v>539207-TLAPA 3</v>
      </c>
    </row>
    <row r="4906" spans="1:10">
      <c r="A4906" s="10" t="s">
        <v>468</v>
      </c>
      <c r="B4906" s="10">
        <v>533712</v>
      </c>
      <c r="C4906" s="10">
        <v>42451</v>
      </c>
      <c r="D4906" s="10" t="s">
        <v>592</v>
      </c>
      <c r="E4906" s="10" t="s">
        <v>91</v>
      </c>
      <c r="F4906" s="10" t="s">
        <v>311</v>
      </c>
      <c r="G4906" s="10" t="s">
        <v>469</v>
      </c>
      <c r="H4906" s="10" t="s">
        <v>4336</v>
      </c>
      <c r="I4906" s="10" t="s">
        <v>160</v>
      </c>
      <c r="J4906" s="10" t="str">
        <f t="shared" si="76"/>
        <v>533712-SANTA MARIA ACUITLAPILCO</v>
      </c>
    </row>
    <row r="4907" spans="1:10">
      <c r="A4907" s="10" t="s">
        <v>24</v>
      </c>
      <c r="B4907" s="10">
        <v>537853</v>
      </c>
      <c r="C4907" s="10">
        <v>4193</v>
      </c>
      <c r="D4907" s="10" t="s">
        <v>2139</v>
      </c>
      <c r="E4907" s="10" t="s">
        <v>26</v>
      </c>
      <c r="F4907" s="10" t="s">
        <v>27</v>
      </c>
      <c r="G4907" s="10" t="s">
        <v>110</v>
      </c>
      <c r="H4907" s="10" t="s">
        <v>2140</v>
      </c>
      <c r="I4907" s="10" t="s">
        <v>2141</v>
      </c>
      <c r="J4907" s="10" t="str">
        <f t="shared" si="76"/>
        <v>537853-SAN ANGEL</v>
      </c>
    </row>
    <row r="4908" spans="1:10">
      <c r="A4908" s="10" t="s">
        <v>77</v>
      </c>
      <c r="B4908" s="10">
        <v>538816</v>
      </c>
      <c r="C4908" s="10">
        <v>4804</v>
      </c>
      <c r="D4908" s="10" t="s">
        <v>1267</v>
      </c>
      <c r="E4908" s="10" t="s">
        <v>91</v>
      </c>
      <c r="F4908" s="10" t="s">
        <v>311</v>
      </c>
      <c r="G4908" s="10" t="s">
        <v>485</v>
      </c>
      <c r="H4908" s="10" t="s">
        <v>1778</v>
      </c>
      <c r="I4908" s="10" t="s">
        <v>1269</v>
      </c>
      <c r="J4908" s="10" t="str">
        <f t="shared" si="76"/>
        <v>538816-SAN ANDRES</v>
      </c>
    </row>
    <row r="4909" spans="1:10">
      <c r="A4909" s="10" t="s">
        <v>221</v>
      </c>
      <c r="B4909" s="10">
        <v>531171</v>
      </c>
      <c r="C4909" s="10">
        <v>41439</v>
      </c>
      <c r="D4909" s="10" t="s">
        <v>5448</v>
      </c>
      <c r="E4909" s="10" t="s">
        <v>26</v>
      </c>
      <c r="F4909" s="10" t="s">
        <v>223</v>
      </c>
      <c r="G4909" s="10" t="s">
        <v>258</v>
      </c>
      <c r="H4909" s="10" t="s">
        <v>2784</v>
      </c>
      <c r="I4909" s="10" t="s">
        <v>5449</v>
      </c>
      <c r="J4909" s="10" t="str">
        <f t="shared" si="76"/>
        <v>531171-RIO MAYO</v>
      </c>
    </row>
    <row r="4910" spans="1:10">
      <c r="A4910" s="10" t="s">
        <v>221</v>
      </c>
      <c r="B4910" s="10">
        <v>538015</v>
      </c>
      <c r="C4910" s="10">
        <v>43437</v>
      </c>
      <c r="D4910" s="10" t="s">
        <v>5448</v>
      </c>
      <c r="E4910" s="10" t="s">
        <v>26</v>
      </c>
      <c r="F4910" s="10" t="s">
        <v>223</v>
      </c>
      <c r="G4910" s="10" t="s">
        <v>258</v>
      </c>
      <c r="H4910" s="10" t="s">
        <v>5452</v>
      </c>
      <c r="I4910" s="10" t="s">
        <v>5449</v>
      </c>
      <c r="J4910" s="10" t="str">
        <f t="shared" si="76"/>
        <v>538015-PERICOS</v>
      </c>
    </row>
    <row r="4911" spans="1:10">
      <c r="A4911" s="10" t="s">
        <v>33</v>
      </c>
      <c r="B4911" s="10">
        <v>532806</v>
      </c>
      <c r="C4911" s="10">
        <v>21637</v>
      </c>
      <c r="D4911" s="10" t="s">
        <v>174</v>
      </c>
      <c r="E4911" s="10" t="s">
        <v>35</v>
      </c>
      <c r="F4911" s="10" t="s">
        <v>36</v>
      </c>
      <c r="G4911" s="10" t="s">
        <v>175</v>
      </c>
      <c r="H4911" s="10" t="s">
        <v>4344</v>
      </c>
      <c r="I4911" s="10" t="s">
        <v>177</v>
      </c>
      <c r="J4911" s="10" t="str">
        <f t="shared" si="76"/>
        <v>532806-VERSALLES</v>
      </c>
    </row>
    <row r="4912" spans="1:10">
      <c r="A4912" s="10" t="s">
        <v>77</v>
      </c>
      <c r="B4912" s="10">
        <v>531680</v>
      </c>
      <c r="C4912" s="10">
        <v>7658</v>
      </c>
      <c r="D4912" s="10" t="s">
        <v>4342</v>
      </c>
      <c r="E4912" s="10" t="s">
        <v>26</v>
      </c>
      <c r="F4912" s="10" t="s">
        <v>127</v>
      </c>
      <c r="G4912" s="10" t="s">
        <v>135</v>
      </c>
      <c r="H4912" s="10" t="s">
        <v>4343</v>
      </c>
      <c r="I4912" s="10" t="s">
        <v>137</v>
      </c>
      <c r="J4912" s="10" t="str">
        <f t="shared" si="76"/>
        <v>531680-ALFAREROS</v>
      </c>
    </row>
    <row r="4913" spans="1:10">
      <c r="A4913" s="10" t="s">
        <v>24</v>
      </c>
      <c r="B4913" s="10">
        <v>532413</v>
      </c>
      <c r="C4913" s="10">
        <v>7601</v>
      </c>
      <c r="D4913" s="10" t="s">
        <v>6215</v>
      </c>
      <c r="E4913" s="10" t="s">
        <v>26</v>
      </c>
      <c r="F4913" s="10" t="s">
        <v>27</v>
      </c>
      <c r="G4913" s="10" t="s">
        <v>296</v>
      </c>
      <c r="H4913" s="10" t="s">
        <v>1722</v>
      </c>
      <c r="I4913" s="10" t="s">
        <v>2258</v>
      </c>
      <c r="J4913" s="10" t="str">
        <f t="shared" si="76"/>
        <v>532413-FUEGO NUEVO</v>
      </c>
    </row>
    <row r="4914" spans="1:10">
      <c r="A4914" s="10" t="s">
        <v>33</v>
      </c>
      <c r="B4914" s="10">
        <v>531354</v>
      </c>
      <c r="C4914" s="10">
        <v>22194</v>
      </c>
      <c r="D4914" s="10" t="s">
        <v>418</v>
      </c>
      <c r="E4914" s="10" t="s">
        <v>35</v>
      </c>
      <c r="F4914" s="10" t="s">
        <v>97</v>
      </c>
      <c r="G4914" s="10" t="s">
        <v>419</v>
      </c>
      <c r="H4914" s="10" t="s">
        <v>789</v>
      </c>
      <c r="I4914" s="10" t="s">
        <v>421</v>
      </c>
      <c r="J4914" s="10" t="str">
        <f t="shared" si="76"/>
        <v>531354-LA PAZ</v>
      </c>
    </row>
    <row r="4915" spans="1:10">
      <c r="A4915" s="10" t="s">
        <v>77</v>
      </c>
      <c r="B4915" s="10">
        <v>537056</v>
      </c>
      <c r="C4915" s="10">
        <v>43008</v>
      </c>
      <c r="D4915" s="10" t="s">
        <v>2105</v>
      </c>
      <c r="E4915" s="10" t="s">
        <v>91</v>
      </c>
      <c r="F4915" s="10" t="s">
        <v>143</v>
      </c>
      <c r="G4915" s="10" t="s">
        <v>450</v>
      </c>
      <c r="H4915" s="10" t="s">
        <v>400</v>
      </c>
      <c r="I4915" s="10" t="s">
        <v>2107</v>
      </c>
      <c r="J4915" s="10" t="str">
        <f t="shared" si="76"/>
        <v>537056-SAN MIGUEL</v>
      </c>
    </row>
    <row r="4916" spans="1:10">
      <c r="A4916" s="10" t="s">
        <v>150</v>
      </c>
      <c r="B4916" s="10">
        <v>535864</v>
      </c>
      <c r="C4916" s="10">
        <v>43522</v>
      </c>
      <c r="D4916" s="10" t="s">
        <v>151</v>
      </c>
      <c r="E4916" s="10" t="s">
        <v>52</v>
      </c>
      <c r="F4916" s="10" t="s">
        <v>152</v>
      </c>
      <c r="G4916" s="10" t="s">
        <v>153</v>
      </c>
      <c r="H4916" s="10" t="s">
        <v>4346</v>
      </c>
      <c r="I4916" s="10" t="s">
        <v>155</v>
      </c>
      <c r="J4916" s="10" t="str">
        <f t="shared" si="76"/>
        <v>535864-PALMAR</v>
      </c>
    </row>
    <row r="4917" spans="1:10">
      <c r="A4917" s="10" t="s">
        <v>120</v>
      </c>
      <c r="B4917" s="10">
        <v>535625</v>
      </c>
      <c r="C4917" s="10">
        <v>22645</v>
      </c>
      <c r="D4917" s="10" t="s">
        <v>409</v>
      </c>
      <c r="E4917" s="10" t="s">
        <v>35</v>
      </c>
      <c r="F4917" s="10" t="s">
        <v>122</v>
      </c>
      <c r="G4917" s="10" t="s">
        <v>410</v>
      </c>
      <c r="H4917" s="10" t="s">
        <v>783</v>
      </c>
      <c r="I4917" s="10" t="s">
        <v>412</v>
      </c>
      <c r="J4917" s="10" t="str">
        <f t="shared" si="76"/>
        <v>535625-AMERICAS</v>
      </c>
    </row>
    <row r="4918" spans="1:10">
      <c r="A4918" s="10" t="s">
        <v>156</v>
      </c>
      <c r="B4918" s="10">
        <v>537461</v>
      </c>
      <c r="C4918" s="10">
        <v>43172</v>
      </c>
      <c r="D4918" s="10" t="s">
        <v>59</v>
      </c>
      <c r="E4918" s="10" t="s">
        <v>52</v>
      </c>
      <c r="F4918" s="10" t="s">
        <v>60</v>
      </c>
      <c r="G4918" s="10" t="s">
        <v>61</v>
      </c>
      <c r="H4918" s="10" t="s">
        <v>4366</v>
      </c>
      <c r="I4918" s="10" t="s">
        <v>63</v>
      </c>
      <c r="J4918" s="10" t="str">
        <f t="shared" si="76"/>
        <v>537461-HALACHO</v>
      </c>
    </row>
    <row r="4919" spans="1:10">
      <c r="A4919" s="10" t="s">
        <v>77</v>
      </c>
      <c r="B4919" s="10">
        <v>535295</v>
      </c>
      <c r="C4919" s="10">
        <v>42474</v>
      </c>
      <c r="D4919" s="10" t="s">
        <v>257</v>
      </c>
      <c r="E4919" s="10" t="s">
        <v>91</v>
      </c>
      <c r="F4919" s="10" t="s">
        <v>311</v>
      </c>
      <c r="G4919" s="10" t="s">
        <v>462</v>
      </c>
      <c r="H4919" s="10" t="s">
        <v>3684</v>
      </c>
      <c r="I4919" s="10" t="s">
        <v>260</v>
      </c>
      <c r="J4919" s="10" t="str">
        <f t="shared" si="76"/>
        <v>535295-NVA OXTOTITLAN</v>
      </c>
    </row>
    <row r="4920" spans="1:10">
      <c r="A4920" s="10" t="s">
        <v>77</v>
      </c>
      <c r="B4920" s="10">
        <v>530304</v>
      </c>
      <c r="C4920" s="10">
        <v>7191</v>
      </c>
      <c r="D4920" s="10" t="s">
        <v>1081</v>
      </c>
      <c r="E4920" s="10" t="s">
        <v>26</v>
      </c>
      <c r="F4920" s="10" t="s">
        <v>27</v>
      </c>
      <c r="G4920" s="10" t="s">
        <v>79</v>
      </c>
      <c r="H4920" s="10" t="s">
        <v>1880</v>
      </c>
      <c r="I4920" s="10" t="s">
        <v>1083</v>
      </c>
      <c r="J4920" s="10" t="str">
        <f t="shared" si="76"/>
        <v>530304-COMEX IXTAPALUCA</v>
      </c>
    </row>
    <row r="4921" spans="1:10">
      <c r="A4921" s="10" t="s">
        <v>77</v>
      </c>
      <c r="B4921" s="10">
        <v>533174</v>
      </c>
      <c r="C4921" s="10">
        <v>41755</v>
      </c>
      <c r="D4921" s="10" t="s">
        <v>257</v>
      </c>
      <c r="E4921" s="10" t="s">
        <v>91</v>
      </c>
      <c r="F4921" s="10" t="s">
        <v>311</v>
      </c>
      <c r="G4921" s="10" t="s">
        <v>462</v>
      </c>
      <c r="H4921" s="10" t="s">
        <v>2749</v>
      </c>
      <c r="I4921" s="10" t="s">
        <v>260</v>
      </c>
      <c r="J4921" s="10" t="str">
        <f t="shared" si="76"/>
        <v>533174-SAN PEDRO</v>
      </c>
    </row>
    <row r="4922" spans="1:10">
      <c r="A4922" s="10" t="s">
        <v>77</v>
      </c>
      <c r="B4922" s="10">
        <v>533571</v>
      </c>
      <c r="C4922" s="10">
        <v>4532</v>
      </c>
      <c r="D4922" s="10" t="s">
        <v>5454</v>
      </c>
      <c r="E4922" s="10" t="s">
        <v>91</v>
      </c>
      <c r="F4922" s="10" t="s">
        <v>143</v>
      </c>
      <c r="G4922" s="10" t="s">
        <v>267</v>
      </c>
      <c r="H4922" s="10" t="s">
        <v>4873</v>
      </c>
      <c r="I4922" s="10" t="s">
        <v>1377</v>
      </c>
      <c r="J4922" s="10" t="str">
        <f t="shared" si="76"/>
        <v>533571-IZCALLI</v>
      </c>
    </row>
    <row r="4923" spans="1:10">
      <c r="A4923" s="10" t="s">
        <v>214</v>
      </c>
      <c r="B4923" s="10">
        <v>530028</v>
      </c>
      <c r="C4923" s="10">
        <v>31777</v>
      </c>
      <c r="D4923" s="10" t="s">
        <v>540</v>
      </c>
      <c r="E4923" s="10" t="s">
        <v>44</v>
      </c>
      <c r="F4923" s="10" t="s">
        <v>45</v>
      </c>
      <c r="G4923" s="10" t="s">
        <v>46</v>
      </c>
      <c r="H4923" s="10" t="s">
        <v>650</v>
      </c>
      <c r="I4923" s="10" t="s">
        <v>48</v>
      </c>
      <c r="J4923" s="10" t="str">
        <f t="shared" si="76"/>
        <v>530028-MATRIZ</v>
      </c>
    </row>
    <row r="4924" spans="1:10">
      <c r="A4924" s="10" t="s">
        <v>240</v>
      </c>
      <c r="B4924" s="10">
        <v>530774</v>
      </c>
      <c r="C4924" s="10">
        <v>41150</v>
      </c>
      <c r="D4924" s="10" t="s">
        <v>2614</v>
      </c>
      <c r="E4924" s="10" t="s">
        <v>26</v>
      </c>
      <c r="F4924" s="10" t="s">
        <v>223</v>
      </c>
      <c r="G4924" s="10" t="s">
        <v>242</v>
      </c>
      <c r="H4924" s="10" t="s">
        <v>4350</v>
      </c>
      <c r="I4924" s="10" t="s">
        <v>2616</v>
      </c>
      <c r="J4924" s="10" t="str">
        <f t="shared" si="76"/>
        <v>530774-COMEX</v>
      </c>
    </row>
    <row r="4925" spans="1:10">
      <c r="A4925" s="10" t="s">
        <v>114</v>
      </c>
      <c r="B4925" s="10">
        <v>530466</v>
      </c>
      <c r="C4925" s="10">
        <v>20984</v>
      </c>
      <c r="D4925" s="10" t="s">
        <v>115</v>
      </c>
      <c r="E4925" s="10" t="s">
        <v>35</v>
      </c>
      <c r="F4925" s="10" t="s">
        <v>116</v>
      </c>
      <c r="G4925" s="10" t="s">
        <v>422</v>
      </c>
      <c r="H4925" s="10" t="s">
        <v>4351</v>
      </c>
      <c r="I4925" s="10" t="s">
        <v>119</v>
      </c>
      <c r="J4925" s="10" t="str">
        <f t="shared" si="76"/>
        <v>530466-PINTURAS HIDALGO MATRIZ</v>
      </c>
    </row>
    <row r="4926" spans="1:10">
      <c r="A4926" s="10" t="s">
        <v>442</v>
      </c>
      <c r="B4926" s="10">
        <v>534176</v>
      </c>
      <c r="C4926" s="10">
        <v>31746</v>
      </c>
      <c r="D4926" s="10" t="s">
        <v>443</v>
      </c>
      <c r="E4926" s="10" t="s">
        <v>180</v>
      </c>
      <c r="F4926" s="10" t="s">
        <v>444</v>
      </c>
      <c r="G4926" s="10" t="s">
        <v>704</v>
      </c>
      <c r="H4926" s="10" t="s">
        <v>1695</v>
      </c>
      <c r="I4926" s="10" t="s">
        <v>107</v>
      </c>
      <c r="J4926" s="10" t="str">
        <f t="shared" si="76"/>
        <v>534176-CASA GRANDE</v>
      </c>
    </row>
    <row r="4927" spans="1:10">
      <c r="A4927" s="10" t="s">
        <v>24</v>
      </c>
      <c r="B4927" s="10">
        <v>530734</v>
      </c>
      <c r="C4927" s="10">
        <v>3612</v>
      </c>
      <c r="D4927" s="10" t="s">
        <v>5217</v>
      </c>
      <c r="E4927" s="10" t="s">
        <v>26</v>
      </c>
      <c r="F4927" s="10" t="s">
        <v>27</v>
      </c>
      <c r="G4927" s="10" t="s">
        <v>305</v>
      </c>
      <c r="H4927" s="10" t="s">
        <v>5218</v>
      </c>
      <c r="I4927" s="10" t="s">
        <v>5219</v>
      </c>
      <c r="J4927" s="10" t="str">
        <f t="shared" si="76"/>
        <v>530734-PINTURAS COMEX MIRAMONTES</v>
      </c>
    </row>
    <row r="4928" spans="1:10">
      <c r="A4928" s="10" t="s">
        <v>442</v>
      </c>
      <c r="B4928" s="10">
        <v>539188</v>
      </c>
      <c r="C4928" s="10">
        <v>43804</v>
      </c>
      <c r="D4928" s="10" t="s">
        <v>253</v>
      </c>
      <c r="E4928" s="10" t="s">
        <v>180</v>
      </c>
      <c r="F4928" s="10" t="s">
        <v>444</v>
      </c>
      <c r="G4928" s="10" t="s">
        <v>704</v>
      </c>
      <c r="H4928" s="10" t="s">
        <v>5092</v>
      </c>
      <c r="I4928" s="10" t="s">
        <v>256</v>
      </c>
      <c r="J4928" s="10" t="str">
        <f t="shared" si="76"/>
        <v>539188-LOS PORTALES</v>
      </c>
    </row>
    <row r="4929" spans="1:10">
      <c r="A4929" s="10" t="s">
        <v>64</v>
      </c>
      <c r="B4929" s="10">
        <v>537205</v>
      </c>
      <c r="C4929" s="10">
        <v>43104</v>
      </c>
      <c r="D4929" s="10" t="s">
        <v>43</v>
      </c>
      <c r="E4929" s="10" t="s">
        <v>44</v>
      </c>
      <c r="F4929" s="10" t="s">
        <v>66</v>
      </c>
      <c r="G4929" s="10" t="s">
        <v>537</v>
      </c>
      <c r="H4929" s="10" t="s">
        <v>2438</v>
      </c>
      <c r="I4929" s="10" t="s">
        <v>48</v>
      </c>
      <c r="J4929" s="10" t="str">
        <f t="shared" si="76"/>
        <v>537205-PLAZA MALIBU</v>
      </c>
    </row>
    <row r="4930" spans="1:10">
      <c r="A4930" s="10" t="s">
        <v>262</v>
      </c>
      <c r="B4930" s="10">
        <v>537317</v>
      </c>
      <c r="C4930" s="10">
        <v>43126</v>
      </c>
      <c r="D4930" s="10" t="s">
        <v>1506</v>
      </c>
      <c r="E4930" s="10" t="s">
        <v>52</v>
      </c>
      <c r="F4930" s="10" t="s">
        <v>85</v>
      </c>
      <c r="G4930" s="10" t="s">
        <v>228</v>
      </c>
      <c r="H4930" s="10" t="s">
        <v>2001</v>
      </c>
      <c r="I4930" s="10" t="s">
        <v>1508</v>
      </c>
      <c r="J4930" s="10" t="str">
        <f t="shared" si="76"/>
        <v>537317-ZACATEPEC</v>
      </c>
    </row>
    <row r="4931" spans="1:10">
      <c r="A4931" s="10" t="s">
        <v>120</v>
      </c>
      <c r="B4931" s="10">
        <v>532172</v>
      </c>
      <c r="C4931" s="10">
        <v>41225</v>
      </c>
      <c r="D4931" s="10" t="s">
        <v>4357</v>
      </c>
      <c r="E4931" s="10" t="s">
        <v>26</v>
      </c>
      <c r="F4931" s="10" t="s">
        <v>223</v>
      </c>
      <c r="G4931" s="10" t="s">
        <v>465</v>
      </c>
      <c r="H4931" s="10" t="s">
        <v>4358</v>
      </c>
      <c r="I4931" s="10" t="s">
        <v>3496</v>
      </c>
      <c r="J4931" s="10" t="str">
        <f t="shared" ref="J4931:J4994" si="77">CONCATENATE(B4931,"-",H4931)</f>
        <v>532172-TIQUICHEO</v>
      </c>
    </row>
    <row r="4932" spans="1:10">
      <c r="A4932" s="10" t="s">
        <v>120</v>
      </c>
      <c r="B4932" s="10">
        <v>536786</v>
      </c>
      <c r="C4932" s="10">
        <v>22798</v>
      </c>
      <c r="D4932" s="10" t="s">
        <v>257</v>
      </c>
      <c r="E4932" s="10" t="s">
        <v>35</v>
      </c>
      <c r="F4932" s="10" t="s">
        <v>122</v>
      </c>
      <c r="G4932" s="10" t="s">
        <v>410</v>
      </c>
      <c r="H4932" s="10" t="s">
        <v>3075</v>
      </c>
      <c r="I4932" s="10" t="s">
        <v>260</v>
      </c>
      <c r="J4932" s="10" t="str">
        <f t="shared" si="77"/>
        <v>536786-MORELIA CENTRO</v>
      </c>
    </row>
    <row r="4933" spans="1:10">
      <c r="A4933" s="10" t="s">
        <v>33</v>
      </c>
      <c r="B4933" s="10">
        <v>535157</v>
      </c>
      <c r="C4933" s="10">
        <v>22524</v>
      </c>
      <c r="D4933" s="10" t="s">
        <v>784</v>
      </c>
      <c r="E4933" s="10" t="s">
        <v>35</v>
      </c>
      <c r="F4933" s="10" t="s">
        <v>97</v>
      </c>
      <c r="G4933" s="10" t="s">
        <v>98</v>
      </c>
      <c r="H4933" s="10" t="s">
        <v>6343</v>
      </c>
      <c r="I4933" s="10" t="s">
        <v>786</v>
      </c>
      <c r="J4933" s="10" t="str">
        <f t="shared" si="77"/>
        <v>535157-SUCURSAL EL ROSARIO</v>
      </c>
    </row>
    <row r="4934" spans="1:10">
      <c r="A4934" s="10" t="s">
        <v>24</v>
      </c>
      <c r="B4934" s="10">
        <v>537949</v>
      </c>
      <c r="C4934" s="10">
        <v>4818</v>
      </c>
      <c r="D4934" s="10" t="s">
        <v>1955</v>
      </c>
      <c r="E4934" s="10" t="s">
        <v>26</v>
      </c>
      <c r="F4934" s="10" t="s">
        <v>27</v>
      </c>
      <c r="G4934" s="10" t="s">
        <v>28</v>
      </c>
      <c r="H4934" s="10" t="s">
        <v>1956</v>
      </c>
      <c r="I4934" s="10" t="s">
        <v>1957</v>
      </c>
      <c r="J4934" s="10" t="str">
        <f t="shared" si="77"/>
        <v>537949-ABRIL LIDICE</v>
      </c>
    </row>
    <row r="4935" spans="1:10">
      <c r="A4935" s="10" t="s">
        <v>42</v>
      </c>
      <c r="B4935" s="10">
        <v>530574</v>
      </c>
      <c r="C4935" s="10">
        <v>20983</v>
      </c>
      <c r="D4935" s="10" t="s">
        <v>115</v>
      </c>
      <c r="E4935" s="10" t="s">
        <v>35</v>
      </c>
      <c r="F4935" s="10" t="s">
        <v>116</v>
      </c>
      <c r="G4935" s="10" t="s">
        <v>292</v>
      </c>
      <c r="H4935" s="10" t="s">
        <v>4359</v>
      </c>
      <c r="I4935" s="10" t="s">
        <v>119</v>
      </c>
      <c r="J4935" s="10" t="str">
        <f t="shared" si="77"/>
        <v>530574-PINTURAS ACUEDUCTO SAN PABLO</v>
      </c>
    </row>
    <row r="4936" spans="1:10">
      <c r="A4936" s="10" t="s">
        <v>535</v>
      </c>
      <c r="B4936" s="10">
        <v>533776</v>
      </c>
      <c r="C4936" s="10">
        <v>30490</v>
      </c>
      <c r="D4936" s="10" t="s">
        <v>4360</v>
      </c>
      <c r="E4936" s="10" t="s">
        <v>44</v>
      </c>
      <c r="F4936" s="10" t="s">
        <v>66</v>
      </c>
      <c r="G4936" s="10" t="s">
        <v>1121</v>
      </c>
      <c r="H4936" s="10" t="s">
        <v>4361</v>
      </c>
      <c r="I4936" s="10" t="s">
        <v>4362</v>
      </c>
      <c r="J4936" s="10" t="str">
        <f t="shared" si="77"/>
        <v>533776-DIST.D PINTURAS NAZAD,SA D</v>
      </c>
    </row>
    <row r="4937" spans="1:10">
      <c r="A4937" s="10" t="s">
        <v>77</v>
      </c>
      <c r="B4937" s="10">
        <v>536425</v>
      </c>
      <c r="C4937" s="10">
        <v>7845</v>
      </c>
      <c r="D4937" s="10" t="s">
        <v>6152</v>
      </c>
      <c r="E4937" s="10" t="s">
        <v>91</v>
      </c>
      <c r="F4937" s="10" t="s">
        <v>143</v>
      </c>
      <c r="G4937" s="10" t="s">
        <v>267</v>
      </c>
      <c r="H4937" s="10" t="s">
        <v>6292</v>
      </c>
      <c r="I4937" s="10" t="s">
        <v>6154</v>
      </c>
      <c r="J4937" s="10" t="str">
        <f t="shared" si="77"/>
        <v>536425-PINTURAS ORIENTE</v>
      </c>
    </row>
    <row r="4938" spans="1:10">
      <c r="A4938" s="10" t="s">
        <v>77</v>
      </c>
      <c r="B4938" s="10">
        <v>538668</v>
      </c>
      <c r="C4938" s="10">
        <v>4776</v>
      </c>
      <c r="D4938" s="10" t="s">
        <v>1661</v>
      </c>
      <c r="E4938" s="10" t="s">
        <v>91</v>
      </c>
      <c r="F4938" s="10" t="s">
        <v>92</v>
      </c>
      <c r="G4938" s="10" t="s">
        <v>284</v>
      </c>
      <c r="H4938" s="10" t="s">
        <v>4364</v>
      </c>
      <c r="I4938" s="10" t="s">
        <v>667</v>
      </c>
      <c r="J4938" s="10" t="str">
        <f t="shared" si="77"/>
        <v>538668-TULTITLAN</v>
      </c>
    </row>
    <row r="4939" spans="1:10">
      <c r="A4939" s="10" t="s">
        <v>371</v>
      </c>
      <c r="B4939" s="10">
        <v>534886</v>
      </c>
      <c r="C4939" s="10">
        <v>31930</v>
      </c>
      <c r="D4939" s="10" t="s">
        <v>84</v>
      </c>
      <c r="E4939" s="10" t="s">
        <v>180</v>
      </c>
      <c r="F4939" s="10" t="s">
        <v>181</v>
      </c>
      <c r="G4939" s="10" t="s">
        <v>372</v>
      </c>
      <c r="H4939" s="10" t="s">
        <v>4060</v>
      </c>
      <c r="I4939" s="10" t="s">
        <v>88</v>
      </c>
      <c r="J4939" s="10" t="str">
        <f t="shared" si="77"/>
        <v>534886-PERISUR</v>
      </c>
    </row>
    <row r="4940" spans="1:10">
      <c r="A4940" s="10" t="s">
        <v>442</v>
      </c>
      <c r="B4940" s="10">
        <v>537932</v>
      </c>
      <c r="C4940" s="10">
        <v>32743</v>
      </c>
      <c r="D4940" s="10" t="s">
        <v>724</v>
      </c>
      <c r="E4940" s="10" t="s">
        <v>180</v>
      </c>
      <c r="F4940" s="10" t="s">
        <v>444</v>
      </c>
      <c r="G4940" s="10" t="s">
        <v>704</v>
      </c>
      <c r="H4940" s="10" t="s">
        <v>1427</v>
      </c>
      <c r="I4940" s="10" t="s">
        <v>726</v>
      </c>
      <c r="J4940" s="10" t="str">
        <f t="shared" si="77"/>
        <v>537932-ZARCO</v>
      </c>
    </row>
    <row r="4941" spans="1:10">
      <c r="A4941" s="10" t="s">
        <v>237</v>
      </c>
      <c r="B4941" s="10">
        <v>538838</v>
      </c>
      <c r="C4941" s="10">
        <v>43695</v>
      </c>
      <c r="D4941" s="10" t="s">
        <v>2433</v>
      </c>
      <c r="E4941" s="10" t="s">
        <v>180</v>
      </c>
      <c r="F4941" s="10" t="s">
        <v>195</v>
      </c>
      <c r="G4941" s="10" t="s">
        <v>238</v>
      </c>
      <c r="H4941" s="10" t="s">
        <v>1967</v>
      </c>
      <c r="I4941" s="10" t="s">
        <v>2435</v>
      </c>
      <c r="J4941" s="10" t="str">
        <f t="shared" si="77"/>
        <v>538838-SAN VICENTE</v>
      </c>
    </row>
    <row r="4942" spans="1:10">
      <c r="A4942" s="10" t="s">
        <v>24</v>
      </c>
      <c r="B4942" s="10">
        <v>530345</v>
      </c>
      <c r="C4942" s="10">
        <v>4106</v>
      </c>
      <c r="D4942" s="10" t="s">
        <v>6307</v>
      </c>
      <c r="E4942" s="10" t="s">
        <v>91</v>
      </c>
      <c r="F4942" s="10" t="s">
        <v>92</v>
      </c>
      <c r="G4942" s="10" t="s">
        <v>93</v>
      </c>
      <c r="H4942" s="10" t="s">
        <v>6308</v>
      </c>
      <c r="I4942" s="10" t="s">
        <v>6309</v>
      </c>
      <c r="J4942" s="10" t="str">
        <f t="shared" si="77"/>
        <v>530345-PINTURAS MOLINOS RENI</v>
      </c>
    </row>
    <row r="4943" spans="1:10">
      <c r="A4943" s="10" t="s">
        <v>214</v>
      </c>
      <c r="B4943" s="10">
        <v>535826</v>
      </c>
      <c r="C4943" s="10">
        <v>32269</v>
      </c>
      <c r="D4943" s="10" t="s">
        <v>521</v>
      </c>
      <c r="E4943" s="10" t="s">
        <v>44</v>
      </c>
      <c r="F4943" s="10" t="s">
        <v>45</v>
      </c>
      <c r="G4943" s="10" t="s">
        <v>46</v>
      </c>
      <c r="H4943" s="10" t="s">
        <v>1085</v>
      </c>
      <c r="I4943" s="10" t="s">
        <v>523</v>
      </c>
      <c r="J4943" s="10" t="str">
        <f t="shared" si="77"/>
        <v>535826-REFORMA</v>
      </c>
    </row>
    <row r="4944" spans="1:10">
      <c r="A4944" s="10" t="s">
        <v>77</v>
      </c>
      <c r="B4944" s="10">
        <v>532908</v>
      </c>
      <c r="C4944" s="10">
        <v>41686</v>
      </c>
      <c r="D4944" s="10" t="s">
        <v>5526</v>
      </c>
      <c r="E4944" s="10" t="s">
        <v>91</v>
      </c>
      <c r="F4944" s="10" t="s">
        <v>311</v>
      </c>
      <c r="G4944" s="10" t="s">
        <v>485</v>
      </c>
      <c r="H4944" s="10" t="s">
        <v>6091</v>
      </c>
      <c r="I4944" s="10" t="s">
        <v>5527</v>
      </c>
      <c r="J4944" s="10" t="str">
        <f t="shared" si="77"/>
        <v>532908-SUC D SAN FELIPE FRENTE AL CAMPO</v>
      </c>
    </row>
    <row r="4945" spans="1:10">
      <c r="A4945" s="10" t="s">
        <v>365</v>
      </c>
      <c r="B4945" s="10">
        <v>538905</v>
      </c>
      <c r="C4945" s="10">
        <v>32875</v>
      </c>
      <c r="D4945" s="10" t="s">
        <v>366</v>
      </c>
      <c r="E4945" s="10" t="s">
        <v>44</v>
      </c>
      <c r="F4945" s="10" t="s">
        <v>45</v>
      </c>
      <c r="G4945" s="10" t="s">
        <v>187</v>
      </c>
      <c r="H4945" s="10" t="s">
        <v>3536</v>
      </c>
      <c r="I4945" s="10" t="s">
        <v>364</v>
      </c>
      <c r="J4945" s="10" t="str">
        <f t="shared" si="77"/>
        <v>538905-VILLASUNCION</v>
      </c>
    </row>
    <row r="4946" spans="1:10">
      <c r="A4946" s="10" t="s">
        <v>442</v>
      </c>
      <c r="B4946" s="10">
        <v>539175</v>
      </c>
      <c r="C4946" s="10">
        <v>43791</v>
      </c>
      <c r="D4946" s="10" t="s">
        <v>253</v>
      </c>
      <c r="E4946" s="10" t="s">
        <v>180</v>
      </c>
      <c r="F4946" s="10" t="s">
        <v>444</v>
      </c>
      <c r="G4946" s="10" t="s">
        <v>704</v>
      </c>
      <c r="H4946" s="10" t="s">
        <v>2935</v>
      </c>
      <c r="I4946" s="10" t="s">
        <v>256</v>
      </c>
      <c r="J4946" s="10" t="str">
        <f t="shared" si="77"/>
        <v>539175-DOSTOIEVSKY</v>
      </c>
    </row>
    <row r="4947" spans="1:10">
      <c r="A4947" s="10" t="s">
        <v>240</v>
      </c>
      <c r="B4947" s="10">
        <v>531395</v>
      </c>
      <c r="C4947" s="10">
        <v>42908</v>
      </c>
      <c r="D4947" s="10" t="s">
        <v>827</v>
      </c>
      <c r="E4947" s="10" t="s">
        <v>26</v>
      </c>
      <c r="F4947" s="10" t="s">
        <v>223</v>
      </c>
      <c r="G4947" s="10" t="s">
        <v>242</v>
      </c>
      <c r="H4947" s="10" t="s">
        <v>4369</v>
      </c>
      <c r="I4947" s="10" t="s">
        <v>827</v>
      </c>
      <c r="J4947" s="10" t="str">
        <f t="shared" si="77"/>
        <v>531395-QUECHULTENANGO</v>
      </c>
    </row>
    <row r="4948" spans="1:10">
      <c r="A4948" s="10" t="s">
        <v>214</v>
      </c>
      <c r="B4948" s="10">
        <v>530020</v>
      </c>
      <c r="C4948" s="10">
        <v>31790</v>
      </c>
      <c r="D4948" s="10" t="s">
        <v>4368</v>
      </c>
      <c r="E4948" s="10" t="s">
        <v>44</v>
      </c>
      <c r="F4948" s="10" t="s">
        <v>45</v>
      </c>
      <c r="G4948" s="10" t="s">
        <v>46</v>
      </c>
      <c r="H4948" s="10" t="s">
        <v>650</v>
      </c>
      <c r="I4948" s="10" t="s">
        <v>48</v>
      </c>
      <c r="J4948" s="10" t="str">
        <f t="shared" si="77"/>
        <v>530020-MATRIZ</v>
      </c>
    </row>
    <row r="4949" spans="1:10">
      <c r="A4949" s="10" t="s">
        <v>442</v>
      </c>
      <c r="B4949" s="10">
        <v>539170</v>
      </c>
      <c r="C4949" s="10">
        <v>43786</v>
      </c>
      <c r="D4949" s="10" t="s">
        <v>253</v>
      </c>
      <c r="E4949" s="10" t="s">
        <v>180</v>
      </c>
      <c r="F4949" s="10" t="s">
        <v>444</v>
      </c>
      <c r="G4949" s="10" t="s">
        <v>704</v>
      </c>
      <c r="H4949" s="10" t="s">
        <v>3275</v>
      </c>
      <c r="I4949" s="10" t="s">
        <v>256</v>
      </c>
      <c r="J4949" s="10" t="str">
        <f t="shared" si="77"/>
        <v>539170-CAMPESINA</v>
      </c>
    </row>
    <row r="4950" spans="1:10">
      <c r="A4950" s="10" t="s">
        <v>562</v>
      </c>
      <c r="B4950" s="10">
        <v>532501</v>
      </c>
      <c r="C4950" s="10">
        <v>31805</v>
      </c>
      <c r="D4950" s="10" t="s">
        <v>850</v>
      </c>
      <c r="E4950" s="10" t="s">
        <v>180</v>
      </c>
      <c r="F4950" s="10" t="s">
        <v>444</v>
      </c>
      <c r="G4950" s="10" t="s">
        <v>564</v>
      </c>
      <c r="H4950" s="10" t="s">
        <v>1903</v>
      </c>
      <c r="I4950" s="10" t="s">
        <v>852</v>
      </c>
      <c r="J4950" s="10" t="str">
        <f t="shared" si="77"/>
        <v>532501-ACUÑA CENTRO</v>
      </c>
    </row>
    <row r="4951" spans="1:10">
      <c r="A4951" s="10" t="s">
        <v>240</v>
      </c>
      <c r="B4951" s="10">
        <v>535006</v>
      </c>
      <c r="C4951" s="10">
        <v>42277</v>
      </c>
      <c r="D4951" s="10" t="s">
        <v>1229</v>
      </c>
      <c r="E4951" s="10" t="s">
        <v>26</v>
      </c>
      <c r="F4951" s="10" t="s">
        <v>223</v>
      </c>
      <c r="G4951" s="10" t="s">
        <v>242</v>
      </c>
      <c r="H4951" s="10" t="s">
        <v>4370</v>
      </c>
      <c r="I4951" s="10" t="s">
        <v>1230</v>
      </c>
      <c r="J4951" s="10" t="str">
        <f t="shared" si="77"/>
        <v>535006-COMEX AHUACUOTZINGO</v>
      </c>
    </row>
    <row r="4952" spans="1:10">
      <c r="A4952" s="10" t="s">
        <v>24</v>
      </c>
      <c r="B4952" s="10">
        <v>532910</v>
      </c>
      <c r="C4952" s="10">
        <v>4046</v>
      </c>
      <c r="D4952" s="10" t="s">
        <v>1537</v>
      </c>
      <c r="E4952" s="10" t="s">
        <v>26</v>
      </c>
      <c r="F4952" s="10" t="s">
        <v>27</v>
      </c>
      <c r="G4952" s="10" t="s">
        <v>305</v>
      </c>
      <c r="H4952" s="10" t="s">
        <v>3196</v>
      </c>
      <c r="I4952" s="10" t="s">
        <v>483</v>
      </c>
      <c r="J4952" s="10" t="str">
        <f t="shared" si="77"/>
        <v>532910-PINTURAS SAN LUIS</v>
      </c>
    </row>
    <row r="4953" spans="1:10">
      <c r="A4953" s="10" t="s">
        <v>240</v>
      </c>
      <c r="B4953" s="10">
        <v>531529</v>
      </c>
      <c r="C4953" s="10">
        <v>42909</v>
      </c>
      <c r="D4953" s="10" t="s">
        <v>827</v>
      </c>
      <c r="E4953" s="10" t="s">
        <v>26</v>
      </c>
      <c r="F4953" s="10" t="s">
        <v>223</v>
      </c>
      <c r="G4953" s="10" t="s">
        <v>242</v>
      </c>
      <c r="H4953" s="10" t="s">
        <v>2764</v>
      </c>
      <c r="I4953" s="10" t="s">
        <v>827</v>
      </c>
      <c r="J4953" s="10" t="str">
        <f t="shared" si="77"/>
        <v>531529-MOCHITLAN GUERRERO</v>
      </c>
    </row>
    <row r="4954" spans="1:10">
      <c r="A4954" s="10" t="s">
        <v>42</v>
      </c>
      <c r="B4954" s="10">
        <v>537968</v>
      </c>
      <c r="C4954" s="10">
        <v>43410</v>
      </c>
      <c r="D4954" s="10" t="s">
        <v>1393</v>
      </c>
      <c r="E4954" s="10" t="s">
        <v>35</v>
      </c>
      <c r="F4954" s="10" t="s">
        <v>116</v>
      </c>
      <c r="G4954" s="10" t="s">
        <v>587</v>
      </c>
      <c r="H4954" s="10" t="s">
        <v>4372</v>
      </c>
      <c r="I4954" s="10" t="s">
        <v>1394</v>
      </c>
      <c r="J4954" s="10" t="str">
        <f t="shared" si="77"/>
        <v>537968-SAN NICOLAS TEQUISQUIAPAN</v>
      </c>
    </row>
    <row r="4955" spans="1:10">
      <c r="A4955" s="10" t="s">
        <v>178</v>
      </c>
      <c r="B4955" s="10">
        <v>532853</v>
      </c>
      <c r="C4955" s="10">
        <v>22412</v>
      </c>
      <c r="D4955" s="10" t="s">
        <v>179</v>
      </c>
      <c r="E4955" s="10" t="s">
        <v>180</v>
      </c>
      <c r="F4955" s="10" t="s">
        <v>181</v>
      </c>
      <c r="G4955" s="10" t="s">
        <v>182</v>
      </c>
      <c r="H4955" s="10" t="s">
        <v>3377</v>
      </c>
      <c r="I4955" s="10" t="s">
        <v>184</v>
      </c>
      <c r="J4955" s="10" t="str">
        <f t="shared" si="77"/>
        <v>532853-DELEGACION LA PRESA</v>
      </c>
    </row>
    <row r="4956" spans="1:10">
      <c r="A4956" s="10" t="s">
        <v>64</v>
      </c>
      <c r="B4956" s="10">
        <v>531217</v>
      </c>
      <c r="C4956" s="10">
        <v>31914</v>
      </c>
      <c r="D4956" s="10" t="s">
        <v>1447</v>
      </c>
      <c r="E4956" s="10" t="s">
        <v>44</v>
      </c>
      <c r="F4956" s="10" t="s">
        <v>66</v>
      </c>
      <c r="G4956" s="10" t="s">
        <v>537</v>
      </c>
      <c r="H4956" s="10" t="s">
        <v>2463</v>
      </c>
      <c r="I4956" s="10" t="s">
        <v>1447</v>
      </c>
      <c r="J4956" s="10" t="str">
        <f t="shared" si="77"/>
        <v>531217-CADEREYTA</v>
      </c>
    </row>
    <row r="4957" spans="1:10">
      <c r="A4957" s="10" t="s">
        <v>77</v>
      </c>
      <c r="B4957" s="10">
        <v>531646</v>
      </c>
      <c r="C4957" s="10">
        <v>7431</v>
      </c>
      <c r="D4957" s="10" t="s">
        <v>1827</v>
      </c>
      <c r="E4957" s="10" t="s">
        <v>26</v>
      </c>
      <c r="F4957" s="10" t="s">
        <v>127</v>
      </c>
      <c r="G4957" s="10" t="s">
        <v>135</v>
      </c>
      <c r="H4957" s="10" t="s">
        <v>4309</v>
      </c>
      <c r="I4957" s="10" t="s">
        <v>1009</v>
      </c>
      <c r="J4957" s="10" t="str">
        <f t="shared" si="77"/>
        <v>531646-EL PEÑON</v>
      </c>
    </row>
    <row r="4958" spans="1:10">
      <c r="A4958" s="10" t="s">
        <v>33</v>
      </c>
      <c r="B4958" s="10">
        <v>535047</v>
      </c>
      <c r="C4958" s="10">
        <v>22459</v>
      </c>
      <c r="D4958" s="10" t="s">
        <v>194</v>
      </c>
      <c r="E4958" s="10" t="s">
        <v>35</v>
      </c>
      <c r="F4958" s="10" t="s">
        <v>97</v>
      </c>
      <c r="G4958" s="10" t="s">
        <v>98</v>
      </c>
      <c r="H4958" s="10" t="s">
        <v>1159</v>
      </c>
      <c r="I4958" s="10" t="s">
        <v>88</v>
      </c>
      <c r="J4958" s="10" t="str">
        <f t="shared" si="77"/>
        <v>535047-ZAPOPAN CENTRO</v>
      </c>
    </row>
    <row r="4959" spans="1:10">
      <c r="A4959" s="10" t="s">
        <v>33</v>
      </c>
      <c r="B4959" s="10">
        <v>539085</v>
      </c>
      <c r="C4959" s="10">
        <v>23123</v>
      </c>
      <c r="D4959" s="10" t="s">
        <v>2796</v>
      </c>
      <c r="E4959" s="10" t="s">
        <v>35</v>
      </c>
      <c r="F4959" s="10" t="s">
        <v>97</v>
      </c>
      <c r="G4959" s="10" t="s">
        <v>419</v>
      </c>
      <c r="H4959" s="10" t="s">
        <v>1145</v>
      </c>
      <c r="I4959" s="10" t="s">
        <v>2798</v>
      </c>
      <c r="J4959" s="10" t="str">
        <f t="shared" si="77"/>
        <v>539085-LADRON DE GUEVARA</v>
      </c>
    </row>
    <row r="4960" spans="1:10">
      <c r="A4960" s="10" t="s">
        <v>64</v>
      </c>
      <c r="B4960" s="10">
        <v>538735</v>
      </c>
      <c r="C4960" s="10">
        <v>32839</v>
      </c>
      <c r="D4960" s="10" t="s">
        <v>850</v>
      </c>
      <c r="E4960" s="10" t="s">
        <v>44</v>
      </c>
      <c r="F4960" s="10" t="s">
        <v>66</v>
      </c>
      <c r="G4960" s="10" t="s">
        <v>272</v>
      </c>
      <c r="H4960" s="10" t="s">
        <v>4374</v>
      </c>
      <c r="I4960" s="10" t="s">
        <v>852</v>
      </c>
      <c r="J4960" s="10" t="str">
        <f t="shared" si="77"/>
        <v>538735-GONZALITOS SUR</v>
      </c>
    </row>
    <row r="4961" spans="1:10">
      <c r="A4961" s="10" t="s">
        <v>24</v>
      </c>
      <c r="B4961" s="10">
        <v>535497</v>
      </c>
      <c r="C4961" s="10">
        <v>7154</v>
      </c>
      <c r="D4961" s="10" t="s">
        <v>2288</v>
      </c>
      <c r="E4961" s="10" t="s">
        <v>26</v>
      </c>
      <c r="F4961" s="10" t="s">
        <v>27</v>
      </c>
      <c r="G4961" s="10" t="s">
        <v>305</v>
      </c>
      <c r="H4961" s="10" t="s">
        <v>6344</v>
      </c>
      <c r="I4961" s="10" t="s">
        <v>2290</v>
      </c>
      <c r="J4961" s="10" t="str">
        <f t="shared" si="77"/>
        <v>535497-TIENDA ESCUELA JACARANDAS</v>
      </c>
    </row>
    <row r="4962" spans="1:10">
      <c r="A4962" s="10" t="s">
        <v>77</v>
      </c>
      <c r="B4962" s="10">
        <v>538753</v>
      </c>
      <c r="C4962" s="10">
        <v>41743</v>
      </c>
      <c r="D4962" s="10" t="s">
        <v>1267</v>
      </c>
      <c r="E4962" s="10" t="s">
        <v>91</v>
      </c>
      <c r="F4962" s="10" t="s">
        <v>311</v>
      </c>
      <c r="G4962" s="10" t="s">
        <v>485</v>
      </c>
      <c r="H4962" s="10" t="s">
        <v>5205</v>
      </c>
      <c r="I4962" s="10" t="s">
        <v>1269</v>
      </c>
      <c r="J4962" s="10" t="str">
        <f t="shared" si="77"/>
        <v>538753-KONSTRUIMAGEN</v>
      </c>
    </row>
    <row r="4963" spans="1:10">
      <c r="A4963" s="10" t="s">
        <v>120</v>
      </c>
      <c r="B4963" s="10">
        <v>535889</v>
      </c>
      <c r="C4963" s="10">
        <v>22670</v>
      </c>
      <c r="D4963" s="10" t="s">
        <v>5536</v>
      </c>
      <c r="E4963" s="10" t="s">
        <v>35</v>
      </c>
      <c r="F4963" s="10" t="s">
        <v>122</v>
      </c>
      <c r="G4963" s="10" t="s">
        <v>781</v>
      </c>
      <c r="H4963" s="10" t="s">
        <v>627</v>
      </c>
      <c r="I4963" s="10" t="s">
        <v>5537</v>
      </c>
      <c r="J4963" s="10" t="str">
        <f t="shared" si="77"/>
        <v>535889-SAN JUAN</v>
      </c>
    </row>
    <row r="4964" spans="1:10">
      <c r="A4964" s="10" t="s">
        <v>262</v>
      </c>
      <c r="B4964" s="10">
        <v>531017</v>
      </c>
      <c r="C4964" s="10">
        <v>32041</v>
      </c>
      <c r="D4964" s="10" t="s">
        <v>263</v>
      </c>
      <c r="E4964" s="10" t="s">
        <v>52</v>
      </c>
      <c r="F4964" s="10" t="s">
        <v>85</v>
      </c>
      <c r="G4964" s="10" t="s">
        <v>264</v>
      </c>
      <c r="H4964" s="10" t="s">
        <v>707</v>
      </c>
      <c r="I4964" s="10" t="s">
        <v>155</v>
      </c>
      <c r="J4964" s="10" t="str">
        <f t="shared" si="77"/>
        <v>531017-VOLCANES</v>
      </c>
    </row>
    <row r="4965" spans="1:10">
      <c r="A4965" s="10" t="s">
        <v>150</v>
      </c>
      <c r="B4965" s="10">
        <v>535828</v>
      </c>
      <c r="C4965" s="10">
        <v>43498</v>
      </c>
      <c r="D4965" s="10" t="s">
        <v>151</v>
      </c>
      <c r="E4965" s="10" t="s">
        <v>52</v>
      </c>
      <c r="F4965" s="10" t="s">
        <v>152</v>
      </c>
      <c r="G4965" s="10" t="s">
        <v>153</v>
      </c>
      <c r="H4965" s="10" t="s">
        <v>2985</v>
      </c>
      <c r="I4965" s="10" t="s">
        <v>155</v>
      </c>
      <c r="J4965" s="10" t="str">
        <f t="shared" si="77"/>
        <v>535828-NUEVO MERCADO</v>
      </c>
    </row>
    <row r="4966" spans="1:10">
      <c r="A4966" s="10" t="s">
        <v>163</v>
      </c>
      <c r="B4966" s="10">
        <v>532945</v>
      </c>
      <c r="C4966" s="10">
        <v>41585</v>
      </c>
      <c r="D4966" s="10" t="s">
        <v>649</v>
      </c>
      <c r="E4966" s="10" t="s">
        <v>26</v>
      </c>
      <c r="F4966" s="10" t="s">
        <v>223</v>
      </c>
      <c r="G4966" s="10" t="s">
        <v>376</v>
      </c>
      <c r="H4966" s="10" t="s">
        <v>4376</v>
      </c>
      <c r="I4966" s="10" t="s">
        <v>651</v>
      </c>
      <c r="J4966" s="10" t="str">
        <f t="shared" si="77"/>
        <v>532945-GARCICOLOR</v>
      </c>
    </row>
    <row r="4967" spans="1:10">
      <c r="A4967" s="10" t="s">
        <v>33</v>
      </c>
      <c r="B4967" s="10">
        <v>536070</v>
      </c>
      <c r="C4967" s="10">
        <v>22688</v>
      </c>
      <c r="D4967" s="10" t="s">
        <v>542</v>
      </c>
      <c r="E4967" s="10" t="s">
        <v>35</v>
      </c>
      <c r="F4967" s="10" t="s">
        <v>97</v>
      </c>
      <c r="G4967" s="10" t="s">
        <v>393</v>
      </c>
      <c r="H4967" s="10" t="s">
        <v>2073</v>
      </c>
      <c r="I4967" s="10" t="s">
        <v>544</v>
      </c>
      <c r="J4967" s="10" t="str">
        <f t="shared" si="77"/>
        <v>536070-LA CONCHITA</v>
      </c>
    </row>
    <row r="4968" spans="1:10">
      <c r="A4968" s="10" t="s">
        <v>150</v>
      </c>
      <c r="B4968" s="10">
        <v>537291</v>
      </c>
      <c r="C4968" s="10">
        <v>43122</v>
      </c>
      <c r="D4968" s="10" t="s">
        <v>1069</v>
      </c>
      <c r="E4968" s="10" t="s">
        <v>52</v>
      </c>
      <c r="F4968" s="10" t="s">
        <v>53</v>
      </c>
      <c r="G4968" s="10" t="s">
        <v>54</v>
      </c>
      <c r="H4968" s="10" t="s">
        <v>74</v>
      </c>
      <c r="I4968" s="10" t="s">
        <v>1071</v>
      </c>
      <c r="J4968" s="10" t="str">
        <f t="shared" si="77"/>
        <v>537291-EMILIANO ZAPATA</v>
      </c>
    </row>
    <row r="4969" spans="1:10">
      <c r="A4969" s="10" t="s">
        <v>198</v>
      </c>
      <c r="B4969" s="10">
        <v>537990</v>
      </c>
      <c r="C4969" s="10">
        <v>43425</v>
      </c>
      <c r="D4969" s="10" t="s">
        <v>65</v>
      </c>
      <c r="E4969" s="10" t="s">
        <v>52</v>
      </c>
      <c r="F4969" s="10" t="s">
        <v>60</v>
      </c>
      <c r="G4969" s="10" t="s">
        <v>199</v>
      </c>
      <c r="H4969" s="10" t="s">
        <v>2405</v>
      </c>
      <c r="I4969" s="10" t="s">
        <v>69</v>
      </c>
      <c r="J4969" s="10" t="str">
        <f t="shared" si="77"/>
        <v>537990-LOPEZ PORTILLO</v>
      </c>
    </row>
    <row r="4970" spans="1:10">
      <c r="A4970" s="10" t="s">
        <v>77</v>
      </c>
      <c r="B4970" s="10">
        <v>531943</v>
      </c>
      <c r="C4970" s="10">
        <v>4290</v>
      </c>
      <c r="D4970" s="10" t="s">
        <v>263</v>
      </c>
      <c r="E4970" s="10" t="s">
        <v>91</v>
      </c>
      <c r="F4970" s="10" t="s">
        <v>143</v>
      </c>
      <c r="G4970" s="10" t="s">
        <v>168</v>
      </c>
      <c r="H4970" s="10" t="s">
        <v>1841</v>
      </c>
      <c r="I4970" s="10" t="s">
        <v>155</v>
      </c>
      <c r="J4970" s="10" t="str">
        <f t="shared" si="77"/>
        <v>531943-MATRIZ TEPOTZOTLAN</v>
      </c>
    </row>
    <row r="4971" spans="1:10">
      <c r="A4971" s="10" t="s">
        <v>64</v>
      </c>
      <c r="B4971" s="10">
        <v>537550</v>
      </c>
      <c r="C4971" s="10">
        <v>32665</v>
      </c>
      <c r="D4971" s="10" t="s">
        <v>2712</v>
      </c>
      <c r="E4971" s="10" t="s">
        <v>44</v>
      </c>
      <c r="F4971" s="10" t="s">
        <v>66</v>
      </c>
      <c r="G4971" s="10" t="s">
        <v>633</v>
      </c>
      <c r="H4971" s="10" t="s">
        <v>4377</v>
      </c>
      <c r="I4971" s="10" t="s">
        <v>2714</v>
      </c>
      <c r="J4971" s="10" t="str">
        <f t="shared" si="77"/>
        <v>537550-ACUEDUCTO GUADALUPE</v>
      </c>
    </row>
    <row r="4972" spans="1:10">
      <c r="A4972" s="10" t="s">
        <v>50</v>
      </c>
      <c r="B4972" s="10">
        <v>536582</v>
      </c>
      <c r="C4972" s="10">
        <v>43632</v>
      </c>
      <c r="D4972" s="10" t="s">
        <v>51</v>
      </c>
      <c r="E4972" s="10" t="s">
        <v>52</v>
      </c>
      <c r="F4972" s="10" t="s">
        <v>53</v>
      </c>
      <c r="G4972" s="10" t="s">
        <v>54</v>
      </c>
      <c r="H4972" s="10" t="s">
        <v>4380</v>
      </c>
      <c r="I4972" s="10" t="s">
        <v>56</v>
      </c>
      <c r="J4972" s="10" t="str">
        <f t="shared" si="77"/>
        <v>536582-TUXTLA 33 PENIPAK</v>
      </c>
    </row>
    <row r="4973" spans="1:10">
      <c r="A4973" s="10" t="s">
        <v>535</v>
      </c>
      <c r="B4973" s="10">
        <v>533102</v>
      </c>
      <c r="C4973" s="10">
        <v>32085</v>
      </c>
      <c r="D4973" s="10" t="s">
        <v>875</v>
      </c>
      <c r="E4973" s="10" t="s">
        <v>44</v>
      </c>
      <c r="F4973" s="10" t="s">
        <v>66</v>
      </c>
      <c r="G4973" s="10" t="s">
        <v>1121</v>
      </c>
      <c r="H4973" s="10" t="s">
        <v>1399</v>
      </c>
      <c r="I4973" s="10" t="s">
        <v>877</v>
      </c>
      <c r="J4973" s="10" t="str">
        <f t="shared" si="77"/>
        <v>533102-JUAREZ REYNOSA</v>
      </c>
    </row>
    <row r="4974" spans="1:10">
      <c r="A4974" s="10" t="s">
        <v>77</v>
      </c>
      <c r="B4974" s="10">
        <v>532929</v>
      </c>
      <c r="C4974" s="10">
        <v>2275</v>
      </c>
      <c r="D4974" s="10" t="s">
        <v>6524</v>
      </c>
      <c r="E4974" s="10" t="s">
        <v>26</v>
      </c>
      <c r="F4974" s="10" t="s">
        <v>27</v>
      </c>
      <c r="G4974" s="10" t="s">
        <v>305</v>
      </c>
      <c r="H4974" s="10" t="s">
        <v>6525</v>
      </c>
      <c r="I4974" s="10" t="s">
        <v>6526</v>
      </c>
      <c r="J4974" s="10" t="str">
        <f t="shared" si="77"/>
        <v>532929-DISTRIBUIDORA DE PINTURAS JUCAR, SA DE CV</v>
      </c>
    </row>
    <row r="4975" spans="1:10">
      <c r="A4975" s="10" t="s">
        <v>77</v>
      </c>
      <c r="B4975" s="10">
        <v>535597</v>
      </c>
      <c r="C4975" s="10">
        <v>4817</v>
      </c>
      <c r="D4975" s="10" t="s">
        <v>2393</v>
      </c>
      <c r="E4975" s="10" t="s">
        <v>91</v>
      </c>
      <c r="F4975" s="10" t="s">
        <v>311</v>
      </c>
      <c r="G4975" s="10" t="s">
        <v>684</v>
      </c>
      <c r="H4975" s="10" t="s">
        <v>221</v>
      </c>
      <c r="I4975" s="10" t="s">
        <v>2394</v>
      </c>
      <c r="J4975" s="10" t="str">
        <f t="shared" si="77"/>
        <v>535597-MORELOS</v>
      </c>
    </row>
    <row r="4976" spans="1:10">
      <c r="A4976" s="10" t="s">
        <v>24</v>
      </c>
      <c r="B4976" s="10">
        <v>531122</v>
      </c>
      <c r="C4976" s="10">
        <v>4286</v>
      </c>
      <c r="D4976" s="10" t="s">
        <v>263</v>
      </c>
      <c r="E4976" s="10" t="s">
        <v>91</v>
      </c>
      <c r="F4976" s="10" t="s">
        <v>143</v>
      </c>
      <c r="G4976" s="10" t="s">
        <v>168</v>
      </c>
      <c r="H4976" s="10" t="s">
        <v>5353</v>
      </c>
      <c r="I4976" s="10" t="s">
        <v>155</v>
      </c>
      <c r="J4976" s="10" t="str">
        <f t="shared" si="77"/>
        <v>531122-SOL</v>
      </c>
    </row>
    <row r="4977" spans="1:10">
      <c r="A4977" s="10" t="s">
        <v>237</v>
      </c>
      <c r="B4977" s="10">
        <v>534695</v>
      </c>
      <c r="C4977" s="10">
        <v>21635</v>
      </c>
      <c r="D4977" s="10" t="s">
        <v>174</v>
      </c>
      <c r="E4977" s="10" t="s">
        <v>35</v>
      </c>
      <c r="F4977" s="10" t="s">
        <v>36</v>
      </c>
      <c r="G4977" s="10" t="s">
        <v>175</v>
      </c>
      <c r="H4977" s="10" t="s">
        <v>4382</v>
      </c>
      <c r="I4977" s="10" t="s">
        <v>177</v>
      </c>
      <c r="J4977" s="10" t="str">
        <f t="shared" si="77"/>
        <v>534695-MEZCALES</v>
      </c>
    </row>
    <row r="4978" spans="1:10">
      <c r="A4978" s="10" t="s">
        <v>77</v>
      </c>
      <c r="B4978" s="10">
        <v>538181</v>
      </c>
      <c r="C4978" s="10">
        <v>4700</v>
      </c>
      <c r="D4978" s="10" t="s">
        <v>151</v>
      </c>
      <c r="E4978" s="10" t="s">
        <v>91</v>
      </c>
      <c r="F4978" s="10" t="s">
        <v>143</v>
      </c>
      <c r="G4978" s="10" t="s">
        <v>168</v>
      </c>
      <c r="H4978" s="10" t="s">
        <v>1193</v>
      </c>
      <c r="I4978" s="10" t="s">
        <v>155</v>
      </c>
      <c r="J4978" s="10" t="str">
        <f t="shared" si="77"/>
        <v>538181-AVENIDA</v>
      </c>
    </row>
    <row r="4979" spans="1:10">
      <c r="A4979" s="10" t="s">
        <v>535</v>
      </c>
      <c r="B4979" s="10">
        <v>538872</v>
      </c>
      <c r="C4979" s="10">
        <v>32856</v>
      </c>
      <c r="D4979" s="10" t="s">
        <v>536</v>
      </c>
      <c r="E4979" s="10" t="s">
        <v>44</v>
      </c>
      <c r="F4979" s="10" t="s">
        <v>66</v>
      </c>
      <c r="G4979" s="10" t="s">
        <v>537</v>
      </c>
      <c r="H4979" s="10" t="s">
        <v>1727</v>
      </c>
      <c r="I4979" s="10" t="s">
        <v>539</v>
      </c>
      <c r="J4979" s="10" t="str">
        <f t="shared" si="77"/>
        <v>538872-MIRADOR</v>
      </c>
    </row>
    <row r="4980" spans="1:10">
      <c r="A4980" s="10" t="s">
        <v>24</v>
      </c>
      <c r="B4980" s="10">
        <v>536264</v>
      </c>
      <c r="C4980" s="10">
        <v>4346</v>
      </c>
      <c r="D4980" s="10" t="s">
        <v>304</v>
      </c>
      <c r="E4980" s="10" t="s">
        <v>26</v>
      </c>
      <c r="F4980" s="10" t="s">
        <v>27</v>
      </c>
      <c r="G4980" s="10" t="s">
        <v>305</v>
      </c>
      <c r="H4980" s="10" t="s">
        <v>5979</v>
      </c>
      <c r="I4980" s="10" t="s">
        <v>307</v>
      </c>
      <c r="J4980" s="10" t="str">
        <f t="shared" si="77"/>
        <v>536264-OFICINA</v>
      </c>
    </row>
    <row r="4981" spans="1:10">
      <c r="A4981" s="10" t="s">
        <v>746</v>
      </c>
      <c r="B4981" s="10">
        <v>538997</v>
      </c>
      <c r="C4981" s="10">
        <v>43724</v>
      </c>
      <c r="D4981" s="10" t="s">
        <v>253</v>
      </c>
      <c r="E4981" s="10" t="s">
        <v>180</v>
      </c>
      <c r="F4981" s="10" t="s">
        <v>444</v>
      </c>
      <c r="G4981" s="10" t="s">
        <v>748</v>
      </c>
      <c r="H4981" s="10" t="s">
        <v>2785</v>
      </c>
      <c r="I4981" s="10" t="s">
        <v>256</v>
      </c>
      <c r="J4981" s="10" t="str">
        <f t="shared" si="77"/>
        <v>538997-POLYFORM</v>
      </c>
    </row>
    <row r="4982" spans="1:10">
      <c r="A4982" s="10" t="s">
        <v>221</v>
      </c>
      <c r="B4982" s="10">
        <v>530404</v>
      </c>
      <c r="C4982" s="10">
        <v>42303</v>
      </c>
      <c r="D4982" s="10" t="s">
        <v>105</v>
      </c>
      <c r="E4982" s="10" t="s">
        <v>26</v>
      </c>
      <c r="F4982" s="10" t="s">
        <v>223</v>
      </c>
      <c r="G4982" s="10" t="s">
        <v>991</v>
      </c>
      <c r="H4982" s="10" t="s">
        <v>4383</v>
      </c>
      <c r="I4982" s="10" t="s">
        <v>107</v>
      </c>
      <c r="J4982" s="10" t="str">
        <f t="shared" si="77"/>
        <v>530404-SUC. ALCANFORES</v>
      </c>
    </row>
    <row r="4983" spans="1:10">
      <c r="A4983" s="10" t="s">
        <v>71</v>
      </c>
      <c r="B4983" s="10">
        <v>535241</v>
      </c>
      <c r="C4983" s="10">
        <v>42431</v>
      </c>
      <c r="D4983" s="10" t="s">
        <v>6170</v>
      </c>
      <c r="E4983" s="10" t="s">
        <v>44</v>
      </c>
      <c r="F4983" s="10" t="s">
        <v>45</v>
      </c>
      <c r="G4983" s="10" t="s">
        <v>73</v>
      </c>
      <c r="H4983" s="10" t="s">
        <v>6171</v>
      </c>
      <c r="I4983" s="10" t="s">
        <v>6172</v>
      </c>
      <c r="J4983" s="10" t="str">
        <f t="shared" si="77"/>
        <v>535241-COMEX TEPATEPEC II</v>
      </c>
    </row>
    <row r="4984" spans="1:10">
      <c r="A4984" s="10" t="s">
        <v>24</v>
      </c>
      <c r="B4984" s="10">
        <v>530010</v>
      </c>
      <c r="C4984" s="10">
        <v>4221</v>
      </c>
      <c r="D4984" s="10" t="s">
        <v>3034</v>
      </c>
      <c r="E4984" s="10" t="s">
        <v>91</v>
      </c>
      <c r="F4984" s="10" t="s">
        <v>92</v>
      </c>
      <c r="G4984" s="10" t="s">
        <v>606</v>
      </c>
      <c r="H4984" s="10" t="s">
        <v>3034</v>
      </c>
      <c r="I4984" s="10" t="s">
        <v>3036</v>
      </c>
      <c r="J4984" s="10" t="str">
        <f t="shared" si="77"/>
        <v>530010-CONDESA DISTRIBUIDORA DE PINTURAS Y COMPLEMENTOS SA DE CV</v>
      </c>
    </row>
    <row r="4985" spans="1:10">
      <c r="A4985" s="10" t="s">
        <v>50</v>
      </c>
      <c r="B4985" s="10">
        <v>530935</v>
      </c>
      <c r="C4985" s="10">
        <v>40499</v>
      </c>
      <c r="D4985" s="10" t="s">
        <v>476</v>
      </c>
      <c r="E4985" s="10" t="s">
        <v>52</v>
      </c>
      <c r="F4985" s="10" t="s">
        <v>53</v>
      </c>
      <c r="G4985" s="10" t="s">
        <v>477</v>
      </c>
      <c r="H4985" s="10" t="s">
        <v>2678</v>
      </c>
      <c r="I4985" s="10" t="s">
        <v>88</v>
      </c>
      <c r="J4985" s="10" t="str">
        <f t="shared" si="77"/>
        <v>530935-ZARAGOZA</v>
      </c>
    </row>
    <row r="4986" spans="1:10">
      <c r="A4986" s="10" t="s">
        <v>33</v>
      </c>
      <c r="B4986" s="10">
        <v>539071</v>
      </c>
      <c r="C4986" s="10">
        <v>23116</v>
      </c>
      <c r="D4986" s="10" t="s">
        <v>1196</v>
      </c>
      <c r="E4986" s="10" t="s">
        <v>35</v>
      </c>
      <c r="F4986" s="10" t="s">
        <v>97</v>
      </c>
      <c r="G4986" s="10" t="s">
        <v>419</v>
      </c>
      <c r="H4986" s="10" t="s">
        <v>2494</v>
      </c>
      <c r="I4986" s="10" t="s">
        <v>1198</v>
      </c>
      <c r="J4986" s="10" t="str">
        <f t="shared" si="77"/>
        <v>539071-OVALLE</v>
      </c>
    </row>
    <row r="4987" spans="1:10">
      <c r="A4987" s="10" t="s">
        <v>114</v>
      </c>
      <c r="B4987" s="10">
        <v>530490</v>
      </c>
      <c r="C4987" s="10">
        <v>20984</v>
      </c>
      <c r="D4987" s="10" t="s">
        <v>115</v>
      </c>
      <c r="E4987" s="10" t="s">
        <v>35</v>
      </c>
      <c r="F4987" s="10" t="s">
        <v>116</v>
      </c>
      <c r="G4987" s="10" t="s">
        <v>422</v>
      </c>
      <c r="H4987" s="10" t="s">
        <v>4385</v>
      </c>
      <c r="I4987" s="10" t="s">
        <v>119</v>
      </c>
      <c r="J4987" s="10" t="str">
        <f t="shared" si="77"/>
        <v>530490-PINTURAS JARDINES SUC.3</v>
      </c>
    </row>
    <row r="4988" spans="1:10">
      <c r="A4988" s="10" t="s">
        <v>24</v>
      </c>
      <c r="B4988" s="10">
        <v>536426</v>
      </c>
      <c r="C4988" s="10">
        <v>4641</v>
      </c>
      <c r="D4988" s="10" t="s">
        <v>4386</v>
      </c>
      <c r="E4988" s="10" t="s">
        <v>91</v>
      </c>
      <c r="F4988" s="10" t="s">
        <v>143</v>
      </c>
      <c r="G4988" s="10" t="s">
        <v>168</v>
      </c>
      <c r="H4988" s="10" t="s">
        <v>4387</v>
      </c>
      <c r="I4988" s="10" t="s">
        <v>155</v>
      </c>
      <c r="J4988" s="10" t="str">
        <f t="shared" si="77"/>
        <v>536426-FERROCARRIL DE CINTURA</v>
      </c>
    </row>
    <row r="4989" spans="1:10">
      <c r="A4989" s="10" t="s">
        <v>178</v>
      </c>
      <c r="B4989" s="10">
        <v>537670</v>
      </c>
      <c r="C4989" s="10">
        <v>32688</v>
      </c>
      <c r="D4989" s="10" t="s">
        <v>3185</v>
      </c>
      <c r="E4989" s="10" t="s">
        <v>180</v>
      </c>
      <c r="F4989" s="10" t="s">
        <v>181</v>
      </c>
      <c r="G4989" s="10" t="s">
        <v>205</v>
      </c>
      <c r="H4989" s="10" t="s">
        <v>4388</v>
      </c>
      <c r="I4989" s="10" t="s">
        <v>2110</v>
      </c>
      <c r="J4989" s="10" t="str">
        <f t="shared" si="77"/>
        <v>537670-SAN QUINTIN</v>
      </c>
    </row>
    <row r="4990" spans="1:10">
      <c r="A4990" s="10" t="s">
        <v>24</v>
      </c>
      <c r="B4990" s="10">
        <v>538593</v>
      </c>
      <c r="C4990" s="10">
        <v>4732</v>
      </c>
      <c r="D4990" s="10" t="s">
        <v>548</v>
      </c>
      <c r="E4990" s="10" t="s">
        <v>91</v>
      </c>
      <c r="F4990" s="10" t="s">
        <v>92</v>
      </c>
      <c r="G4990" s="10" t="s">
        <v>284</v>
      </c>
      <c r="H4990" s="10" t="s">
        <v>4859</v>
      </c>
      <c r="I4990" s="10" t="s">
        <v>550</v>
      </c>
      <c r="J4990" s="10" t="str">
        <f t="shared" si="77"/>
        <v>538593-TORRE BLANCA</v>
      </c>
    </row>
    <row r="4991" spans="1:10">
      <c r="A4991" s="10" t="s">
        <v>24</v>
      </c>
      <c r="B4991" s="10">
        <v>534114</v>
      </c>
      <c r="C4991" s="10">
        <v>4529</v>
      </c>
      <c r="D4991" s="10" t="s">
        <v>5454</v>
      </c>
      <c r="E4991" s="10" t="s">
        <v>26</v>
      </c>
      <c r="F4991" s="10" t="s">
        <v>27</v>
      </c>
      <c r="G4991" s="10" t="s">
        <v>139</v>
      </c>
      <c r="H4991" s="10" t="s">
        <v>2851</v>
      </c>
      <c r="I4991" s="10" t="s">
        <v>1377</v>
      </c>
      <c r="J4991" s="10" t="str">
        <f t="shared" si="77"/>
        <v>534114-AXOMIATLA</v>
      </c>
    </row>
    <row r="4992" spans="1:10">
      <c r="A4992" s="10" t="s">
        <v>64</v>
      </c>
      <c r="B4992" s="10">
        <v>531197</v>
      </c>
      <c r="C4992" s="10">
        <v>30955</v>
      </c>
      <c r="D4992" s="10" t="s">
        <v>1218</v>
      </c>
      <c r="E4992" s="10" t="s">
        <v>44</v>
      </c>
      <c r="F4992" s="10" t="s">
        <v>66</v>
      </c>
      <c r="G4992" s="10" t="s">
        <v>537</v>
      </c>
      <c r="H4992" s="10" t="s">
        <v>4390</v>
      </c>
      <c r="I4992" s="10" t="s">
        <v>1219</v>
      </c>
      <c r="J4992" s="10" t="str">
        <f t="shared" si="77"/>
        <v>531197-MATERIALES ROMO SA DE CV</v>
      </c>
    </row>
    <row r="4993" spans="1:10">
      <c r="A4993" s="10" t="s">
        <v>83</v>
      </c>
      <c r="B4993" s="10">
        <v>538681</v>
      </c>
      <c r="C4993" s="10">
        <v>32835</v>
      </c>
      <c r="D4993" s="10" t="s">
        <v>5931</v>
      </c>
      <c r="E4993" s="10" t="s">
        <v>44</v>
      </c>
      <c r="F4993" s="10" t="s">
        <v>66</v>
      </c>
      <c r="G4993" s="10" t="s">
        <v>132</v>
      </c>
      <c r="H4993" s="10" t="s">
        <v>4942</v>
      </c>
      <c r="I4993" s="10" t="s">
        <v>5933</v>
      </c>
      <c r="J4993" s="10" t="str">
        <f t="shared" si="77"/>
        <v>538681-PLATON SANCHEZ</v>
      </c>
    </row>
    <row r="4994" spans="1:10">
      <c r="A4994" s="10" t="s">
        <v>77</v>
      </c>
      <c r="B4994" s="10">
        <v>537891</v>
      </c>
      <c r="C4994" s="10">
        <v>8030</v>
      </c>
      <c r="D4994" s="10" t="s">
        <v>2552</v>
      </c>
      <c r="E4994" s="10" t="s">
        <v>26</v>
      </c>
      <c r="F4994" s="10" t="s">
        <v>127</v>
      </c>
      <c r="G4994" s="10" t="s">
        <v>135</v>
      </c>
      <c r="H4994" s="10" t="s">
        <v>6285</v>
      </c>
      <c r="I4994" s="10" t="s">
        <v>2553</v>
      </c>
      <c r="J4994" s="10" t="str">
        <f t="shared" si="77"/>
        <v>537891-COMEX CUAUTLALPAN</v>
      </c>
    </row>
    <row r="4995" spans="1:10">
      <c r="A4995" s="10" t="s">
        <v>50</v>
      </c>
      <c r="B4995" s="10">
        <v>538623</v>
      </c>
      <c r="C4995" s="10">
        <v>43637</v>
      </c>
      <c r="D4995" s="10" t="s">
        <v>51</v>
      </c>
      <c r="E4995" s="10" t="s">
        <v>52</v>
      </c>
      <c r="F4995" s="10" t="s">
        <v>53</v>
      </c>
      <c r="G4995" s="10" t="s">
        <v>54</v>
      </c>
      <c r="H4995" s="10" t="s">
        <v>4396</v>
      </c>
      <c r="I4995" s="10" t="s">
        <v>56</v>
      </c>
      <c r="J4995" s="10" t="str">
        <f t="shared" ref="J4995:J5058" si="78">CONCATENATE(B4995,"-",H4995)</f>
        <v>538623-OCOSINGO 3</v>
      </c>
    </row>
    <row r="4996" spans="1:10">
      <c r="A4996" s="10" t="s">
        <v>262</v>
      </c>
      <c r="B4996" s="10">
        <v>533806</v>
      </c>
      <c r="C4996" s="10">
        <v>32041</v>
      </c>
      <c r="D4996" s="10" t="s">
        <v>263</v>
      </c>
      <c r="E4996" s="10" t="s">
        <v>52</v>
      </c>
      <c r="F4996" s="10" t="s">
        <v>85</v>
      </c>
      <c r="G4996" s="10" t="s">
        <v>264</v>
      </c>
      <c r="H4996" s="10" t="s">
        <v>1869</v>
      </c>
      <c r="I4996" s="10" t="s">
        <v>155</v>
      </c>
      <c r="J4996" s="10" t="str">
        <f t="shared" si="78"/>
        <v>533806-BUENAVISTA</v>
      </c>
    </row>
    <row r="4997" spans="1:10">
      <c r="A4997" s="10" t="s">
        <v>240</v>
      </c>
      <c r="B4997" s="10">
        <v>532197</v>
      </c>
      <c r="C4997" s="10">
        <v>40559</v>
      </c>
      <c r="D4997" s="10" t="s">
        <v>4393</v>
      </c>
      <c r="E4997" s="10" t="s">
        <v>26</v>
      </c>
      <c r="F4997" s="10" t="s">
        <v>223</v>
      </c>
      <c r="G4997" s="10" t="s">
        <v>465</v>
      </c>
      <c r="H4997" s="10" t="s">
        <v>1869</v>
      </c>
      <c r="I4997" s="10" t="s">
        <v>4394</v>
      </c>
      <c r="J4997" s="10" t="str">
        <f t="shared" si="78"/>
        <v>532197-BUENAVISTA</v>
      </c>
    </row>
    <row r="4998" spans="1:10">
      <c r="A4998" s="10" t="s">
        <v>77</v>
      </c>
      <c r="B4998" s="10">
        <v>538164</v>
      </c>
      <c r="C4998" s="10">
        <v>4686</v>
      </c>
      <c r="D4998" s="10" t="s">
        <v>151</v>
      </c>
      <c r="E4998" s="10" t="s">
        <v>91</v>
      </c>
      <c r="F4998" s="10" t="s">
        <v>143</v>
      </c>
      <c r="G4998" s="10" t="s">
        <v>168</v>
      </c>
      <c r="H4998" s="10" t="s">
        <v>4397</v>
      </c>
      <c r="I4998" s="10" t="s">
        <v>155</v>
      </c>
      <c r="J4998" s="10" t="str">
        <f t="shared" si="78"/>
        <v>538164-ESTACAS</v>
      </c>
    </row>
    <row r="4999" spans="1:10">
      <c r="A4999" s="10" t="s">
        <v>163</v>
      </c>
      <c r="B4999" s="10">
        <v>534029</v>
      </c>
      <c r="C4999" s="10">
        <v>42072</v>
      </c>
      <c r="D4999" s="10" t="s">
        <v>814</v>
      </c>
      <c r="E4999" s="10" t="s">
        <v>26</v>
      </c>
      <c r="F4999" s="10" t="s">
        <v>223</v>
      </c>
      <c r="G4999" s="10" t="s">
        <v>733</v>
      </c>
      <c r="H4999" s="10" t="s">
        <v>4791</v>
      </c>
      <c r="I4999" s="10" t="s">
        <v>735</v>
      </c>
      <c r="J4999" s="10" t="str">
        <f t="shared" si="78"/>
        <v>534029-TELIXTLAHUACA</v>
      </c>
    </row>
    <row r="5000" spans="1:10">
      <c r="A5000" s="10" t="s">
        <v>178</v>
      </c>
      <c r="B5000" s="10">
        <v>533656</v>
      </c>
      <c r="C5000" s="10">
        <v>31629</v>
      </c>
      <c r="D5000" s="10" t="s">
        <v>6351</v>
      </c>
      <c r="E5000" s="10"/>
      <c r="F5000" s="10" t="s">
        <v>5743</v>
      </c>
      <c r="G5000" s="10" t="s">
        <v>5743</v>
      </c>
      <c r="H5000" s="10" t="s">
        <v>6352</v>
      </c>
      <c r="I5000" s="10"/>
      <c r="J5000" s="10" t="str">
        <f t="shared" si="78"/>
        <v>533656-TOOLS DE MEXICO, SA DE CV</v>
      </c>
    </row>
    <row r="5001" spans="1:10">
      <c r="A5001" s="10" t="s">
        <v>535</v>
      </c>
      <c r="B5001" s="10">
        <v>530418</v>
      </c>
      <c r="C5001" s="10">
        <v>32117</v>
      </c>
      <c r="D5001" s="10" t="s">
        <v>5825</v>
      </c>
      <c r="E5001" s="10" t="s">
        <v>44</v>
      </c>
      <c r="F5001" s="10" t="s">
        <v>66</v>
      </c>
      <c r="G5001" s="10" t="s">
        <v>1121</v>
      </c>
      <c r="H5001" s="10" t="s">
        <v>3476</v>
      </c>
      <c r="I5001" s="10" t="s">
        <v>5826</v>
      </c>
      <c r="J5001" s="10" t="str">
        <f t="shared" si="78"/>
        <v>530418-MANTE</v>
      </c>
    </row>
    <row r="5002" spans="1:10">
      <c r="A5002" s="10" t="s">
        <v>24</v>
      </c>
      <c r="B5002" s="10">
        <v>532158</v>
      </c>
      <c r="C5002" s="10">
        <v>1473</v>
      </c>
      <c r="D5002" s="10" t="s">
        <v>1178</v>
      </c>
      <c r="E5002" s="10" t="s">
        <v>26</v>
      </c>
      <c r="F5002" s="10" t="s">
        <v>127</v>
      </c>
      <c r="G5002" s="10" t="s">
        <v>300</v>
      </c>
      <c r="H5002" s="10" t="s">
        <v>1179</v>
      </c>
      <c r="I5002" s="10" t="s">
        <v>302</v>
      </c>
      <c r="J5002" s="10" t="str">
        <f t="shared" si="78"/>
        <v>532158-MARINA NACIONAL</v>
      </c>
    </row>
    <row r="5003" spans="1:10">
      <c r="A5003" s="10" t="s">
        <v>198</v>
      </c>
      <c r="B5003" s="10">
        <v>538828</v>
      </c>
      <c r="C5003" s="10">
        <v>43690</v>
      </c>
      <c r="D5003" s="10" t="s">
        <v>194</v>
      </c>
      <c r="E5003" s="10" t="s">
        <v>52</v>
      </c>
      <c r="F5003" s="10" t="s">
        <v>60</v>
      </c>
      <c r="G5003" s="10" t="s">
        <v>212</v>
      </c>
      <c r="H5003" s="10" t="s">
        <v>4399</v>
      </c>
      <c r="I5003" s="10" t="s">
        <v>88</v>
      </c>
      <c r="J5003" s="10" t="str">
        <f t="shared" si="78"/>
        <v>538828-MAXUXAC</v>
      </c>
    </row>
    <row r="5004" spans="1:10">
      <c r="A5004" s="10" t="s">
        <v>24</v>
      </c>
      <c r="B5004" s="10">
        <v>531166</v>
      </c>
      <c r="C5004" s="10">
        <v>1799</v>
      </c>
      <c r="D5004" s="10" t="s">
        <v>4132</v>
      </c>
      <c r="E5004" s="10" t="s">
        <v>26</v>
      </c>
      <c r="F5004" s="10" t="s">
        <v>27</v>
      </c>
      <c r="G5004" s="10" t="s">
        <v>305</v>
      </c>
      <c r="H5004" s="10" t="s">
        <v>6573</v>
      </c>
      <c r="I5004" s="10" t="s">
        <v>483</v>
      </c>
      <c r="J5004" s="10" t="str">
        <f t="shared" si="78"/>
        <v>531166-JUAN MEDINA CABELLO</v>
      </c>
    </row>
    <row r="5005" spans="1:10">
      <c r="A5005" s="10" t="s">
        <v>24</v>
      </c>
      <c r="B5005" s="10">
        <v>537671</v>
      </c>
      <c r="C5005" s="10">
        <v>8013</v>
      </c>
      <c r="D5005" s="10" t="s">
        <v>2628</v>
      </c>
      <c r="E5005" s="10" t="s">
        <v>91</v>
      </c>
      <c r="F5005" s="10" t="s">
        <v>92</v>
      </c>
      <c r="G5005" s="10" t="s">
        <v>1007</v>
      </c>
      <c r="H5005" s="10" t="s">
        <v>4398</v>
      </c>
      <c r="I5005" s="10" t="s">
        <v>2630</v>
      </c>
      <c r="J5005" s="10" t="str">
        <f t="shared" si="78"/>
        <v>537671-SERRANIAS</v>
      </c>
    </row>
    <row r="5006" spans="1:10">
      <c r="A5006" s="10" t="s">
        <v>120</v>
      </c>
      <c r="B5006" s="10">
        <v>538628</v>
      </c>
      <c r="C5006" s="10">
        <v>23040</v>
      </c>
      <c r="D5006" s="10" t="s">
        <v>4400</v>
      </c>
      <c r="E5006" s="10" t="s">
        <v>35</v>
      </c>
      <c r="F5006" s="10" t="s">
        <v>122</v>
      </c>
      <c r="G5006" s="10" t="s">
        <v>493</v>
      </c>
      <c r="H5006" s="10" t="s">
        <v>4401</v>
      </c>
      <c r="I5006" s="10" t="s">
        <v>4402</v>
      </c>
      <c r="J5006" s="10" t="str">
        <f t="shared" si="78"/>
        <v>538628-TARETAN</v>
      </c>
    </row>
    <row r="5007" spans="1:10">
      <c r="A5007" s="10" t="s">
        <v>77</v>
      </c>
      <c r="B5007" s="10">
        <v>530292</v>
      </c>
      <c r="C5007" s="10">
        <v>41696</v>
      </c>
      <c r="D5007" s="10" t="s">
        <v>5526</v>
      </c>
      <c r="E5007" s="10" t="s">
        <v>91</v>
      </c>
      <c r="F5007" s="10" t="s">
        <v>311</v>
      </c>
      <c r="G5007" s="10" t="s">
        <v>485</v>
      </c>
      <c r="H5007" s="10" t="s">
        <v>650</v>
      </c>
      <c r="I5007" s="10" t="s">
        <v>5527</v>
      </c>
      <c r="J5007" s="10" t="str">
        <f t="shared" si="78"/>
        <v>530292-MATRIZ</v>
      </c>
    </row>
    <row r="5008" spans="1:10">
      <c r="A5008" s="10" t="s">
        <v>324</v>
      </c>
      <c r="B5008" s="10">
        <v>536046</v>
      </c>
      <c r="C5008" s="10">
        <v>32343</v>
      </c>
      <c r="D5008" s="10" t="s">
        <v>2875</v>
      </c>
      <c r="E5008" s="10" t="s">
        <v>44</v>
      </c>
      <c r="F5008" s="10" t="s">
        <v>45</v>
      </c>
      <c r="G5008" s="10" t="s">
        <v>326</v>
      </c>
      <c r="H5008" s="10" t="s">
        <v>2388</v>
      </c>
      <c r="I5008" s="10" t="s">
        <v>2876</v>
      </c>
      <c r="J5008" s="10" t="str">
        <f t="shared" si="78"/>
        <v>536046-PEDRO CORONEL</v>
      </c>
    </row>
    <row r="5009" spans="1:10">
      <c r="A5009" s="10" t="s">
        <v>442</v>
      </c>
      <c r="B5009" s="10">
        <v>537746</v>
      </c>
      <c r="C5009" s="10">
        <v>31770</v>
      </c>
      <c r="D5009" s="10" t="s">
        <v>724</v>
      </c>
      <c r="E5009" s="10" t="s">
        <v>180</v>
      </c>
      <c r="F5009" s="10" t="s">
        <v>444</v>
      </c>
      <c r="G5009" s="10" t="s">
        <v>704</v>
      </c>
      <c r="H5009" s="10" t="s">
        <v>6353</v>
      </c>
      <c r="I5009" s="10" t="s">
        <v>726</v>
      </c>
      <c r="J5009" s="10" t="str">
        <f t="shared" si="78"/>
        <v>537746-BODEGA CREEL</v>
      </c>
    </row>
    <row r="5010" spans="1:10">
      <c r="A5010" s="10" t="s">
        <v>42</v>
      </c>
      <c r="B5010" s="10">
        <v>537745</v>
      </c>
      <c r="C5010" s="10">
        <v>42438</v>
      </c>
      <c r="D5010" s="10" t="s">
        <v>2685</v>
      </c>
      <c r="E5010" s="10" t="s">
        <v>35</v>
      </c>
      <c r="F5010" s="10" t="s">
        <v>116</v>
      </c>
      <c r="G5010" s="10" t="s">
        <v>292</v>
      </c>
      <c r="H5010" s="10" t="s">
        <v>6151</v>
      </c>
      <c r="I5010" s="10" t="s">
        <v>119</v>
      </c>
      <c r="J5010" s="10" t="str">
        <f t="shared" si="78"/>
        <v>537745-BODEGA QUERETARO</v>
      </c>
    </row>
    <row r="5011" spans="1:10">
      <c r="A5011" s="10" t="s">
        <v>71</v>
      </c>
      <c r="B5011" s="10">
        <v>531978</v>
      </c>
      <c r="C5011" s="10">
        <v>43236</v>
      </c>
      <c r="D5011" s="10" t="s">
        <v>618</v>
      </c>
      <c r="E5011" s="10" t="s">
        <v>44</v>
      </c>
      <c r="F5011" s="10" t="s">
        <v>45</v>
      </c>
      <c r="G5011" s="10" t="s">
        <v>619</v>
      </c>
      <c r="H5011" s="10" t="s">
        <v>408</v>
      </c>
      <c r="I5011" s="10" t="s">
        <v>107</v>
      </c>
      <c r="J5011" s="10" t="str">
        <f t="shared" si="78"/>
        <v>531978-COLOSIO</v>
      </c>
    </row>
    <row r="5012" spans="1:10">
      <c r="A5012" s="10" t="s">
        <v>746</v>
      </c>
      <c r="B5012" s="10">
        <v>536703</v>
      </c>
      <c r="C5012" s="10">
        <v>32420</v>
      </c>
      <c r="D5012" s="10" t="s">
        <v>875</v>
      </c>
      <c r="E5012" s="10" t="s">
        <v>180</v>
      </c>
      <c r="F5012" s="10" t="s">
        <v>444</v>
      </c>
      <c r="G5012" s="10" t="s">
        <v>959</v>
      </c>
      <c r="H5012" s="10" t="s">
        <v>4404</v>
      </c>
      <c r="I5012" s="10" t="s">
        <v>877</v>
      </c>
      <c r="J5012" s="10" t="str">
        <f t="shared" si="78"/>
        <v>536703-CUENCAME</v>
      </c>
    </row>
    <row r="5013" spans="1:10">
      <c r="A5013" s="10" t="s">
        <v>114</v>
      </c>
      <c r="B5013" s="10">
        <v>539014</v>
      </c>
      <c r="C5013" s="10">
        <v>23096</v>
      </c>
      <c r="D5013" s="10" t="s">
        <v>1100</v>
      </c>
      <c r="E5013" s="10" t="s">
        <v>35</v>
      </c>
      <c r="F5013" s="10" t="s">
        <v>116</v>
      </c>
      <c r="G5013" s="10" t="s">
        <v>488</v>
      </c>
      <c r="H5013" s="10" t="s">
        <v>6580</v>
      </c>
      <c r="I5013" s="10" t="s">
        <v>69</v>
      </c>
      <c r="J5013" s="10" t="str">
        <f t="shared" si="78"/>
        <v>539014-COMEX MIGUEL HIDALGO</v>
      </c>
    </row>
    <row r="5014" spans="1:10">
      <c r="A5014" s="10" t="s">
        <v>71</v>
      </c>
      <c r="B5014" s="10">
        <v>535012</v>
      </c>
      <c r="C5014" s="10">
        <v>42283</v>
      </c>
      <c r="D5014" s="10" t="s">
        <v>618</v>
      </c>
      <c r="E5014" s="10" t="s">
        <v>44</v>
      </c>
      <c r="F5014" s="10" t="s">
        <v>45</v>
      </c>
      <c r="G5014" s="10" t="s">
        <v>619</v>
      </c>
      <c r="H5014" s="10" t="s">
        <v>315</v>
      </c>
      <c r="I5014" s="10" t="s">
        <v>107</v>
      </c>
      <c r="J5014" s="10" t="str">
        <f t="shared" si="78"/>
        <v>535012-LA JOYA</v>
      </c>
    </row>
    <row r="5015" spans="1:10">
      <c r="A5015" s="10" t="s">
        <v>83</v>
      </c>
      <c r="B5015" s="10">
        <v>537800</v>
      </c>
      <c r="C5015" s="10">
        <v>43271</v>
      </c>
      <c r="D5015" s="10" t="s">
        <v>101</v>
      </c>
      <c r="E5015" s="10" t="s">
        <v>52</v>
      </c>
      <c r="F5015" s="10" t="s">
        <v>85</v>
      </c>
      <c r="G5015" s="10" t="s">
        <v>102</v>
      </c>
      <c r="H5015" s="10" t="s">
        <v>3609</v>
      </c>
      <c r="I5015" s="10" t="s">
        <v>104</v>
      </c>
      <c r="J5015" s="10" t="str">
        <f t="shared" si="78"/>
        <v>537800-COTAXTLA</v>
      </c>
    </row>
    <row r="5016" spans="1:10">
      <c r="A5016" s="10" t="s">
        <v>324</v>
      </c>
      <c r="B5016" s="10">
        <v>536033</v>
      </c>
      <c r="C5016" s="10">
        <v>32330</v>
      </c>
      <c r="D5016" s="10" t="s">
        <v>2875</v>
      </c>
      <c r="E5016" s="10" t="s">
        <v>44</v>
      </c>
      <c r="F5016" s="10" t="s">
        <v>45</v>
      </c>
      <c r="G5016" s="10" t="s">
        <v>326</v>
      </c>
      <c r="H5016" s="10" t="s">
        <v>2763</v>
      </c>
      <c r="I5016" s="10" t="s">
        <v>2876</v>
      </c>
      <c r="J5016" s="10" t="str">
        <f t="shared" si="78"/>
        <v>536033-MEGA</v>
      </c>
    </row>
    <row r="5017" spans="1:10">
      <c r="A5017" s="10" t="s">
        <v>221</v>
      </c>
      <c r="B5017" s="10">
        <v>531879</v>
      </c>
      <c r="C5017" s="10">
        <v>43137</v>
      </c>
      <c r="D5017" s="10" t="s">
        <v>473</v>
      </c>
      <c r="E5017" s="10" t="s">
        <v>26</v>
      </c>
      <c r="F5017" s="10" t="s">
        <v>223</v>
      </c>
      <c r="G5017" s="10" t="s">
        <v>224</v>
      </c>
      <c r="H5017" s="10" t="s">
        <v>1415</v>
      </c>
      <c r="I5017" s="10" t="s">
        <v>6626</v>
      </c>
      <c r="J5017" s="10" t="str">
        <f t="shared" si="78"/>
        <v>531879-PINTURAS LA JOYA</v>
      </c>
    </row>
    <row r="5018" spans="1:10">
      <c r="A5018" s="10" t="s">
        <v>33</v>
      </c>
      <c r="B5018" s="10">
        <v>533159</v>
      </c>
      <c r="C5018" s="10">
        <v>21879</v>
      </c>
      <c r="D5018" s="10" t="s">
        <v>174</v>
      </c>
      <c r="E5018" s="10" t="s">
        <v>35</v>
      </c>
      <c r="F5018" s="10" t="s">
        <v>36</v>
      </c>
      <c r="G5018" s="10" t="s">
        <v>175</v>
      </c>
      <c r="H5018" s="10" t="s">
        <v>4407</v>
      </c>
      <c r="I5018" s="10" t="s">
        <v>177</v>
      </c>
      <c r="J5018" s="10" t="str">
        <f t="shared" si="78"/>
        <v>533159-JUNTAS</v>
      </c>
    </row>
    <row r="5019" spans="1:10">
      <c r="A5019" s="10" t="s">
        <v>33</v>
      </c>
      <c r="B5019" s="10">
        <v>537083</v>
      </c>
      <c r="C5019" s="10">
        <v>22812</v>
      </c>
      <c r="D5019" s="10" t="s">
        <v>4412</v>
      </c>
      <c r="E5019" s="10" t="s">
        <v>35</v>
      </c>
      <c r="F5019" s="10" t="s">
        <v>36</v>
      </c>
      <c r="G5019" s="10" t="s">
        <v>427</v>
      </c>
      <c r="H5019" s="10" t="s">
        <v>4413</v>
      </c>
      <c r="I5019" s="10" t="s">
        <v>4414</v>
      </c>
      <c r="J5019" s="10" t="str">
        <f t="shared" si="78"/>
        <v>537083-SAN LUIS SAYATLAN</v>
      </c>
    </row>
    <row r="5020" spans="1:10">
      <c r="A5020" s="10" t="s">
        <v>50</v>
      </c>
      <c r="B5020" s="10">
        <v>534745</v>
      </c>
      <c r="C5020" s="10">
        <v>41125</v>
      </c>
      <c r="D5020" s="10" t="s">
        <v>51</v>
      </c>
      <c r="E5020" s="10" t="s">
        <v>52</v>
      </c>
      <c r="F5020" s="10" t="s">
        <v>53</v>
      </c>
      <c r="G5020" s="10" t="s">
        <v>54</v>
      </c>
      <c r="H5020" s="10" t="s">
        <v>4411</v>
      </c>
      <c r="I5020" s="10" t="s">
        <v>56</v>
      </c>
      <c r="J5020" s="10" t="str">
        <f t="shared" si="78"/>
        <v>534745-YAJALON</v>
      </c>
    </row>
    <row r="5021" spans="1:10">
      <c r="A5021" s="10" t="s">
        <v>24</v>
      </c>
      <c r="B5021" s="10">
        <v>538776</v>
      </c>
      <c r="C5021" s="10">
        <v>8158</v>
      </c>
      <c r="D5021" s="10" t="s">
        <v>304</v>
      </c>
      <c r="E5021" s="10" t="s">
        <v>26</v>
      </c>
      <c r="F5021" s="10" t="s">
        <v>27</v>
      </c>
      <c r="G5021" s="10" t="s">
        <v>305</v>
      </c>
      <c r="H5021" s="10" t="s">
        <v>4415</v>
      </c>
      <c r="I5021" s="10" t="s">
        <v>307</v>
      </c>
      <c r="J5021" s="10" t="str">
        <f t="shared" si="78"/>
        <v>538776-LA JOYA TLALPAN</v>
      </c>
    </row>
    <row r="5022" spans="1:10">
      <c r="A5022" s="10" t="s">
        <v>262</v>
      </c>
      <c r="B5022" s="10">
        <v>535214</v>
      </c>
      <c r="C5022" s="10">
        <v>42422</v>
      </c>
      <c r="D5022" s="10" t="s">
        <v>623</v>
      </c>
      <c r="E5022" s="10" t="s">
        <v>91</v>
      </c>
      <c r="F5022" s="10" t="s">
        <v>311</v>
      </c>
      <c r="G5022" s="10" t="s">
        <v>624</v>
      </c>
      <c r="H5022" s="10" t="s">
        <v>4416</v>
      </c>
      <c r="I5022" s="10" t="s">
        <v>626</v>
      </c>
      <c r="J5022" s="10" t="str">
        <f t="shared" si="78"/>
        <v>535214-ANALCO</v>
      </c>
    </row>
    <row r="5023" spans="1:10">
      <c r="A5023" s="10" t="s">
        <v>58</v>
      </c>
      <c r="B5023" s="10">
        <v>536744</v>
      </c>
      <c r="C5023" s="10">
        <v>42921</v>
      </c>
      <c r="D5023" s="10" t="s">
        <v>59</v>
      </c>
      <c r="E5023" s="10" t="s">
        <v>52</v>
      </c>
      <c r="F5023" s="10" t="s">
        <v>60</v>
      </c>
      <c r="G5023" s="10" t="s">
        <v>61</v>
      </c>
      <c r="H5023" s="10" t="s">
        <v>2485</v>
      </c>
      <c r="I5023" s="10" t="s">
        <v>63</v>
      </c>
      <c r="J5023" s="10" t="str">
        <f t="shared" si="78"/>
        <v>536744-LA RIA</v>
      </c>
    </row>
    <row r="5024" spans="1:10">
      <c r="A5024" s="10" t="s">
        <v>77</v>
      </c>
      <c r="B5024" s="10">
        <v>533662</v>
      </c>
      <c r="C5024" s="10">
        <v>4005</v>
      </c>
      <c r="D5024" s="10" t="s">
        <v>6479</v>
      </c>
      <c r="E5024" s="10" t="s">
        <v>91</v>
      </c>
      <c r="F5024" s="10" t="s">
        <v>92</v>
      </c>
      <c r="G5024" s="10" t="s">
        <v>284</v>
      </c>
      <c r="H5024" s="10" t="s">
        <v>6480</v>
      </c>
      <c r="I5024" s="10" t="s">
        <v>6481</v>
      </c>
      <c r="J5024" s="10" t="str">
        <f t="shared" si="78"/>
        <v>533662-RECUBRIMIENTOS PROFESIONALES</v>
      </c>
    </row>
    <row r="5025" spans="1:10">
      <c r="A5025" s="10" t="s">
        <v>71</v>
      </c>
      <c r="B5025" s="10">
        <v>536829</v>
      </c>
      <c r="C5025" s="10">
        <v>42957</v>
      </c>
      <c r="D5025" s="10" t="s">
        <v>131</v>
      </c>
      <c r="E5025" s="10" t="s">
        <v>44</v>
      </c>
      <c r="F5025" s="10" t="s">
        <v>45</v>
      </c>
      <c r="G5025" s="10" t="s">
        <v>73</v>
      </c>
      <c r="H5025" s="10" t="s">
        <v>4417</v>
      </c>
      <c r="I5025" s="10" t="s">
        <v>107</v>
      </c>
      <c r="J5025" s="10" t="str">
        <f t="shared" si="78"/>
        <v>536829-PLAZA DEL RIO</v>
      </c>
    </row>
    <row r="5026" spans="1:10">
      <c r="A5026" s="10" t="s">
        <v>198</v>
      </c>
      <c r="B5026" s="10">
        <v>537012</v>
      </c>
      <c r="C5026" s="10">
        <v>43341</v>
      </c>
      <c r="D5026" s="10" t="s">
        <v>65</v>
      </c>
      <c r="E5026" s="10" t="s">
        <v>52</v>
      </c>
      <c r="F5026" s="10" t="s">
        <v>60</v>
      </c>
      <c r="G5026" s="10" t="s">
        <v>199</v>
      </c>
      <c r="H5026" s="10" t="s">
        <v>1105</v>
      </c>
      <c r="I5026" s="10" t="s">
        <v>69</v>
      </c>
      <c r="J5026" s="10" t="str">
        <f t="shared" si="78"/>
        <v>537012-NICHUPTE</v>
      </c>
    </row>
    <row r="5027" spans="1:10">
      <c r="A5027" s="10" t="s">
        <v>365</v>
      </c>
      <c r="B5027" s="10">
        <v>534568</v>
      </c>
      <c r="C5027" s="10">
        <v>22281</v>
      </c>
      <c r="D5027" s="10" t="s">
        <v>2875</v>
      </c>
      <c r="E5027" s="10" t="s">
        <v>44</v>
      </c>
      <c r="F5027" s="10" t="s">
        <v>45</v>
      </c>
      <c r="G5027" s="10" t="s">
        <v>187</v>
      </c>
      <c r="H5027" s="10" t="s">
        <v>6241</v>
      </c>
      <c r="I5027" s="10" t="s">
        <v>2876</v>
      </c>
      <c r="J5027" s="10" t="str">
        <f t="shared" si="78"/>
        <v>534568-HEROES DE NACOZARI</v>
      </c>
    </row>
    <row r="5028" spans="1:10">
      <c r="A5028" s="10" t="s">
        <v>371</v>
      </c>
      <c r="B5028" s="10">
        <v>534879</v>
      </c>
      <c r="C5028" s="10">
        <v>31923</v>
      </c>
      <c r="D5028" s="10" t="s">
        <v>84</v>
      </c>
      <c r="E5028" s="10" t="s">
        <v>180</v>
      </c>
      <c r="F5028" s="10" t="s">
        <v>181</v>
      </c>
      <c r="G5028" s="10" t="s">
        <v>372</v>
      </c>
      <c r="H5028" s="10" t="s">
        <v>1822</v>
      </c>
      <c r="I5028" s="10" t="s">
        <v>88</v>
      </c>
      <c r="J5028" s="10" t="str">
        <f t="shared" si="78"/>
        <v>534879-SAHUARO</v>
      </c>
    </row>
    <row r="5029" spans="1:10">
      <c r="A5029" s="10" t="s">
        <v>24</v>
      </c>
      <c r="B5029" s="10">
        <v>539010</v>
      </c>
      <c r="C5029" s="10">
        <v>8051</v>
      </c>
      <c r="D5029" s="10" t="s">
        <v>2796</v>
      </c>
      <c r="E5029" s="10" t="s">
        <v>26</v>
      </c>
      <c r="F5029" s="10" t="s">
        <v>27</v>
      </c>
      <c r="G5029" s="10" t="s">
        <v>79</v>
      </c>
      <c r="H5029" s="10" t="s">
        <v>5480</v>
      </c>
      <c r="I5029" s="10" t="s">
        <v>2798</v>
      </c>
      <c r="J5029" s="10" t="str">
        <f t="shared" si="78"/>
        <v>539010-BODEGA</v>
      </c>
    </row>
    <row r="5030" spans="1:10">
      <c r="A5030" s="10" t="s">
        <v>77</v>
      </c>
      <c r="B5030" s="10">
        <v>530000</v>
      </c>
      <c r="C5030" s="10">
        <v>4342</v>
      </c>
      <c r="D5030" s="10" t="s">
        <v>266</v>
      </c>
      <c r="E5030" s="10" t="s">
        <v>91</v>
      </c>
      <c r="F5030" s="10" t="s">
        <v>143</v>
      </c>
      <c r="G5030" s="10" t="s">
        <v>267</v>
      </c>
      <c r="H5030" s="10" t="s">
        <v>3553</v>
      </c>
      <c r="I5030" s="10" t="s">
        <v>269</v>
      </c>
      <c r="J5030" s="10" t="str">
        <f t="shared" si="78"/>
        <v>530000-SUCURSAL TULTEPEC</v>
      </c>
    </row>
    <row r="5031" spans="1:10">
      <c r="A5031" s="10" t="s">
        <v>77</v>
      </c>
      <c r="B5031" s="10">
        <v>530728</v>
      </c>
      <c r="C5031" s="10">
        <v>41644</v>
      </c>
      <c r="D5031" s="10" t="s">
        <v>257</v>
      </c>
      <c r="E5031" s="10" t="s">
        <v>91</v>
      </c>
      <c r="F5031" s="10" t="s">
        <v>311</v>
      </c>
      <c r="G5031" s="10" t="s">
        <v>462</v>
      </c>
      <c r="H5031" s="10" t="s">
        <v>4203</v>
      </c>
      <c r="I5031" s="10" t="s">
        <v>260</v>
      </c>
      <c r="J5031" s="10" t="str">
        <f t="shared" si="78"/>
        <v>530728-TOLLOCAN</v>
      </c>
    </row>
    <row r="5032" spans="1:10">
      <c r="A5032" s="10" t="s">
        <v>77</v>
      </c>
      <c r="B5032" s="10">
        <v>534520</v>
      </c>
      <c r="C5032" s="10">
        <v>42094</v>
      </c>
      <c r="D5032" s="10" t="s">
        <v>257</v>
      </c>
      <c r="E5032" s="10" t="s">
        <v>91</v>
      </c>
      <c r="F5032" s="10" t="s">
        <v>311</v>
      </c>
      <c r="G5032" s="10" t="s">
        <v>462</v>
      </c>
      <c r="H5032" s="10" t="s">
        <v>3722</v>
      </c>
      <c r="I5032" s="10" t="s">
        <v>260</v>
      </c>
      <c r="J5032" s="10" t="str">
        <f t="shared" si="78"/>
        <v>534520-ALPINISMO</v>
      </c>
    </row>
    <row r="5033" spans="1:10">
      <c r="A5033" s="10" t="s">
        <v>527</v>
      </c>
      <c r="B5033" s="10">
        <v>531974</v>
      </c>
      <c r="C5033" s="10">
        <v>32189</v>
      </c>
      <c r="D5033" s="10" t="s">
        <v>2756</v>
      </c>
      <c r="E5033" s="10" t="s">
        <v>180</v>
      </c>
      <c r="F5033" s="10" t="s">
        <v>195</v>
      </c>
      <c r="G5033" s="10" t="s">
        <v>572</v>
      </c>
      <c r="H5033" s="10" t="s">
        <v>4422</v>
      </c>
      <c r="I5033" s="10" t="s">
        <v>2758</v>
      </c>
      <c r="J5033" s="10" t="str">
        <f t="shared" si="78"/>
        <v>531974-PANTEON</v>
      </c>
    </row>
    <row r="5034" spans="1:10">
      <c r="A5034" s="10" t="s">
        <v>221</v>
      </c>
      <c r="B5034" s="10">
        <v>536564</v>
      </c>
      <c r="C5034" s="10">
        <v>42905</v>
      </c>
      <c r="D5034" s="10" t="s">
        <v>5448</v>
      </c>
      <c r="E5034" s="10" t="s">
        <v>26</v>
      </c>
      <c r="F5034" s="10" t="s">
        <v>223</v>
      </c>
      <c r="G5034" s="10" t="s">
        <v>258</v>
      </c>
      <c r="H5034" s="10" t="s">
        <v>4841</v>
      </c>
      <c r="I5034" s="10" t="s">
        <v>5449</v>
      </c>
      <c r="J5034" s="10" t="str">
        <f t="shared" si="78"/>
        <v>536564-FORUM</v>
      </c>
    </row>
    <row r="5035" spans="1:10">
      <c r="A5035" s="10" t="s">
        <v>221</v>
      </c>
      <c r="B5035" s="10">
        <v>531180</v>
      </c>
      <c r="C5035" s="10">
        <v>42924</v>
      </c>
      <c r="D5035" s="10" t="s">
        <v>245</v>
      </c>
      <c r="E5035" s="10" t="s">
        <v>26</v>
      </c>
      <c r="F5035" s="10" t="s">
        <v>223</v>
      </c>
      <c r="G5035" s="10" t="s">
        <v>224</v>
      </c>
      <c r="H5035" s="10" t="s">
        <v>907</v>
      </c>
      <c r="I5035" s="10" t="s">
        <v>247</v>
      </c>
      <c r="J5035" s="10" t="str">
        <f t="shared" si="78"/>
        <v>531180-5 DE MAYO</v>
      </c>
    </row>
    <row r="5036" spans="1:10">
      <c r="A5036" s="10" t="s">
        <v>442</v>
      </c>
      <c r="B5036" s="10">
        <v>537943</v>
      </c>
      <c r="C5036" s="10">
        <v>32753</v>
      </c>
      <c r="D5036" s="10" t="s">
        <v>724</v>
      </c>
      <c r="E5036" s="10" t="s">
        <v>180</v>
      </c>
      <c r="F5036" s="10" t="s">
        <v>444</v>
      </c>
      <c r="G5036" s="10" t="s">
        <v>704</v>
      </c>
      <c r="H5036" s="10" t="s">
        <v>4424</v>
      </c>
      <c r="I5036" s="10" t="s">
        <v>726</v>
      </c>
      <c r="J5036" s="10" t="str">
        <f t="shared" si="78"/>
        <v>537943-ROBINSON</v>
      </c>
    </row>
    <row r="5037" spans="1:10">
      <c r="A5037" s="10" t="s">
        <v>24</v>
      </c>
      <c r="B5037" s="10">
        <v>532091</v>
      </c>
      <c r="C5037" s="10">
        <v>1781</v>
      </c>
      <c r="D5037" s="10" t="s">
        <v>3262</v>
      </c>
      <c r="E5037" s="10" t="s">
        <v>26</v>
      </c>
      <c r="F5037" s="10" t="s">
        <v>127</v>
      </c>
      <c r="G5037" s="10" t="s">
        <v>135</v>
      </c>
      <c r="H5037" s="10" t="s">
        <v>4423</v>
      </c>
      <c r="I5037" s="10" t="s">
        <v>2100</v>
      </c>
      <c r="J5037" s="10" t="str">
        <f t="shared" si="78"/>
        <v>532091-PINTURAS C. Y Z. SA. DE CV.</v>
      </c>
    </row>
    <row r="5038" spans="1:10">
      <c r="A5038" s="10" t="s">
        <v>535</v>
      </c>
      <c r="B5038" s="10">
        <v>535924</v>
      </c>
      <c r="C5038" s="10">
        <v>32296</v>
      </c>
      <c r="D5038" s="10" t="s">
        <v>263</v>
      </c>
      <c r="E5038" s="10" t="s">
        <v>44</v>
      </c>
      <c r="F5038" s="10" t="s">
        <v>66</v>
      </c>
      <c r="G5038" s="10" t="s">
        <v>808</v>
      </c>
      <c r="H5038" s="10" t="s">
        <v>1848</v>
      </c>
      <c r="I5038" s="10" t="s">
        <v>155</v>
      </c>
      <c r="J5038" s="10" t="str">
        <f t="shared" si="78"/>
        <v>535924-ALAMEDA</v>
      </c>
    </row>
    <row r="5039" spans="1:10">
      <c r="A5039" s="10" t="s">
        <v>64</v>
      </c>
      <c r="B5039" s="10">
        <v>536807</v>
      </c>
      <c r="C5039" s="10">
        <v>32468</v>
      </c>
      <c r="D5039" s="10" t="s">
        <v>668</v>
      </c>
      <c r="E5039" s="10" t="s">
        <v>44</v>
      </c>
      <c r="F5039" s="10" t="s">
        <v>66</v>
      </c>
      <c r="G5039" s="10" t="s">
        <v>67</v>
      </c>
      <c r="H5039" s="10" t="s">
        <v>4428</v>
      </c>
      <c r="I5039" s="10" t="s">
        <v>670</v>
      </c>
      <c r="J5039" s="10" t="str">
        <f t="shared" si="78"/>
        <v>536807-PLAZA EL MOLINO</v>
      </c>
    </row>
    <row r="5040" spans="1:10">
      <c r="A5040" s="10" t="s">
        <v>77</v>
      </c>
      <c r="B5040" s="10">
        <v>531516</v>
      </c>
      <c r="C5040" s="10">
        <v>42050</v>
      </c>
      <c r="D5040" s="10" t="s">
        <v>1262</v>
      </c>
      <c r="E5040" s="10" t="s">
        <v>91</v>
      </c>
      <c r="F5040" s="10" t="s">
        <v>311</v>
      </c>
      <c r="G5040" s="10" t="s">
        <v>684</v>
      </c>
      <c r="H5040" s="10" t="s">
        <v>4426</v>
      </c>
      <c r="I5040" s="10" t="s">
        <v>1264</v>
      </c>
      <c r="J5040" s="10" t="str">
        <f t="shared" si="78"/>
        <v>531516-TONATICO</v>
      </c>
    </row>
    <row r="5041" spans="1:10">
      <c r="A5041" s="10" t="s">
        <v>163</v>
      </c>
      <c r="B5041" s="10">
        <v>536610</v>
      </c>
      <c r="C5041" s="10">
        <v>43314</v>
      </c>
      <c r="D5041" s="10" t="s">
        <v>814</v>
      </c>
      <c r="E5041" s="10" t="s">
        <v>26</v>
      </c>
      <c r="F5041" s="10" t="s">
        <v>223</v>
      </c>
      <c r="G5041" s="10" t="s">
        <v>733</v>
      </c>
      <c r="H5041" s="10" t="s">
        <v>4427</v>
      </c>
      <c r="I5041" s="10" t="s">
        <v>735</v>
      </c>
      <c r="J5041" s="10" t="str">
        <f t="shared" si="78"/>
        <v>536610-SIMBOLOS PATRIOS</v>
      </c>
    </row>
    <row r="5042" spans="1:10">
      <c r="A5042" s="10" t="s">
        <v>77</v>
      </c>
      <c r="B5042" s="10">
        <v>534587</v>
      </c>
      <c r="C5042" s="10">
        <v>7627</v>
      </c>
      <c r="D5042" s="10" t="s">
        <v>4931</v>
      </c>
      <c r="E5042" s="10" t="s">
        <v>26</v>
      </c>
      <c r="F5042" s="10" t="s">
        <v>127</v>
      </c>
      <c r="G5042" s="10" t="s">
        <v>334</v>
      </c>
      <c r="H5042" s="10" t="s">
        <v>4931</v>
      </c>
      <c r="I5042" s="10" t="s">
        <v>4932</v>
      </c>
      <c r="J5042" s="10" t="str">
        <f t="shared" si="78"/>
        <v>534587-PINTURAS &amp; COMPLEMENTOS MARJE SA DE CV</v>
      </c>
    </row>
    <row r="5043" spans="1:10">
      <c r="A5043" s="10" t="s">
        <v>114</v>
      </c>
      <c r="B5043" s="10">
        <v>536095</v>
      </c>
      <c r="C5043" s="10">
        <v>42749</v>
      </c>
      <c r="D5043" s="10" t="s">
        <v>115</v>
      </c>
      <c r="E5043" s="10" t="s">
        <v>35</v>
      </c>
      <c r="F5043" s="10" t="s">
        <v>116</v>
      </c>
      <c r="G5043" s="10" t="s">
        <v>587</v>
      </c>
      <c r="H5043" s="10" t="s">
        <v>6401</v>
      </c>
      <c r="I5043" s="10" t="s">
        <v>119</v>
      </c>
      <c r="J5043" s="10" t="str">
        <f t="shared" si="78"/>
        <v>536095-SUC LA MISION</v>
      </c>
    </row>
    <row r="5044" spans="1:10">
      <c r="A5044" s="10" t="s">
        <v>156</v>
      </c>
      <c r="B5044" s="10">
        <v>530788</v>
      </c>
      <c r="C5044" s="10">
        <v>40542</v>
      </c>
      <c r="D5044" s="10" t="s">
        <v>5734</v>
      </c>
      <c r="E5044" s="10" t="s">
        <v>52</v>
      </c>
      <c r="F5044" s="10" t="s">
        <v>60</v>
      </c>
      <c r="G5044" s="10" t="s">
        <v>158</v>
      </c>
      <c r="H5044" s="10" t="s">
        <v>5987</v>
      </c>
      <c r="I5044" s="10" t="s">
        <v>5683</v>
      </c>
      <c r="J5044" s="10" t="str">
        <f t="shared" si="78"/>
        <v>530788-PINTURAS COMEX SUC LOURDES</v>
      </c>
    </row>
    <row r="5045" spans="1:10">
      <c r="A5045" s="10" t="s">
        <v>324</v>
      </c>
      <c r="B5045" s="10">
        <v>536726</v>
      </c>
      <c r="C5045" s="10">
        <v>32435</v>
      </c>
      <c r="D5045" s="10" t="s">
        <v>413</v>
      </c>
      <c r="E5045" s="10" t="s">
        <v>44</v>
      </c>
      <c r="F5045" s="10" t="s">
        <v>45</v>
      </c>
      <c r="G5045" s="10" t="s">
        <v>326</v>
      </c>
      <c r="H5045" s="10" t="s">
        <v>4425</v>
      </c>
      <c r="I5045" s="10" t="s">
        <v>69</v>
      </c>
      <c r="J5045" s="10" t="str">
        <f t="shared" si="78"/>
        <v>536726-VALPARAISO</v>
      </c>
    </row>
    <row r="5046" spans="1:10">
      <c r="A5046" s="10" t="s">
        <v>24</v>
      </c>
      <c r="B5046" s="10">
        <v>538784</v>
      </c>
      <c r="C5046" s="10">
        <v>4797</v>
      </c>
      <c r="D5046" s="10" t="s">
        <v>3047</v>
      </c>
      <c r="E5046" s="10" t="s">
        <v>91</v>
      </c>
      <c r="F5046" s="10" t="s">
        <v>92</v>
      </c>
      <c r="G5046" s="10" t="s">
        <v>606</v>
      </c>
      <c r="H5046" s="10" t="s">
        <v>4429</v>
      </c>
      <c r="I5046" s="10" t="s">
        <v>658</v>
      </c>
      <c r="J5046" s="10" t="str">
        <f t="shared" si="78"/>
        <v>538784-COMEX FRAY SERVANDO</v>
      </c>
    </row>
    <row r="5047" spans="1:10">
      <c r="A5047" s="10" t="s">
        <v>324</v>
      </c>
      <c r="B5047" s="10">
        <v>536717</v>
      </c>
      <c r="C5047" s="10">
        <v>32428</v>
      </c>
      <c r="D5047" s="10" t="s">
        <v>413</v>
      </c>
      <c r="E5047" s="10" t="s">
        <v>44</v>
      </c>
      <c r="F5047" s="10" t="s">
        <v>45</v>
      </c>
      <c r="G5047" s="10" t="s">
        <v>326</v>
      </c>
      <c r="H5047" s="10" t="s">
        <v>6348</v>
      </c>
      <c r="I5047" s="10" t="s">
        <v>69</v>
      </c>
      <c r="J5047" s="10" t="str">
        <f t="shared" si="78"/>
        <v>536717-CUARTO CENTENARIO</v>
      </c>
    </row>
    <row r="5048" spans="1:10">
      <c r="A5048" s="10" t="s">
        <v>442</v>
      </c>
      <c r="B5048" s="10">
        <v>534714</v>
      </c>
      <c r="C5048" s="10">
        <v>30430</v>
      </c>
      <c r="D5048" s="10" t="s">
        <v>1379</v>
      </c>
      <c r="E5048" s="10" t="s">
        <v>180</v>
      </c>
      <c r="F5048" s="10" t="s">
        <v>444</v>
      </c>
      <c r="G5048" s="10" t="s">
        <v>704</v>
      </c>
      <c r="H5048" s="10" t="s">
        <v>701</v>
      </c>
      <c r="I5048" s="10" t="s">
        <v>1381</v>
      </c>
      <c r="J5048" s="10" t="str">
        <f t="shared" si="78"/>
        <v>534714-PROGRESO</v>
      </c>
    </row>
    <row r="5049" spans="1:10">
      <c r="A5049" s="10" t="s">
        <v>150</v>
      </c>
      <c r="B5049" s="10">
        <v>532631</v>
      </c>
      <c r="C5049" s="10">
        <v>41303</v>
      </c>
      <c r="D5049" s="10" t="s">
        <v>1798</v>
      </c>
      <c r="E5049" s="10" t="s">
        <v>52</v>
      </c>
      <c r="F5049" s="10" t="s">
        <v>152</v>
      </c>
      <c r="G5049" s="10" t="s">
        <v>232</v>
      </c>
      <c r="H5049" s="10" t="s">
        <v>4254</v>
      </c>
      <c r="I5049" s="10" t="s">
        <v>6593</v>
      </c>
      <c r="J5049" s="10" t="str">
        <f t="shared" si="78"/>
        <v>532631-PARAISO II</v>
      </c>
    </row>
    <row r="5050" spans="1:10">
      <c r="A5050" s="10" t="s">
        <v>83</v>
      </c>
      <c r="B5050" s="10">
        <v>533609</v>
      </c>
      <c r="C5050" s="10">
        <v>41835</v>
      </c>
      <c r="D5050" s="10" t="s">
        <v>253</v>
      </c>
      <c r="E5050" s="10" t="s">
        <v>44</v>
      </c>
      <c r="F5050" s="10" t="s">
        <v>66</v>
      </c>
      <c r="G5050" s="10" t="s">
        <v>254</v>
      </c>
      <c r="H5050" s="10" t="s">
        <v>3868</v>
      </c>
      <c r="I5050" s="10" t="s">
        <v>256</v>
      </c>
      <c r="J5050" s="10" t="str">
        <f t="shared" si="78"/>
        <v>533609-VEGA DE ALATORRE</v>
      </c>
    </row>
    <row r="5051" spans="1:10">
      <c r="A5051" s="10" t="s">
        <v>262</v>
      </c>
      <c r="B5051" s="10">
        <v>531478</v>
      </c>
      <c r="C5051" s="10">
        <v>43767</v>
      </c>
      <c r="D5051" s="10" t="s">
        <v>6613</v>
      </c>
      <c r="E5051" s="10" t="s">
        <v>52</v>
      </c>
      <c r="F5051" s="10" t="s">
        <v>85</v>
      </c>
      <c r="G5051" s="10" t="s">
        <v>276</v>
      </c>
      <c r="H5051" s="10" t="s">
        <v>3306</v>
      </c>
      <c r="I5051" s="10" t="s">
        <v>1608</v>
      </c>
      <c r="J5051" s="10" t="str">
        <f t="shared" si="78"/>
        <v>531478-LA VIA</v>
      </c>
    </row>
    <row r="5052" spans="1:10">
      <c r="A5052" s="10" t="s">
        <v>77</v>
      </c>
      <c r="B5052" s="10">
        <v>537379</v>
      </c>
      <c r="C5052" s="10">
        <v>4555</v>
      </c>
      <c r="D5052" s="10" t="s">
        <v>266</v>
      </c>
      <c r="E5052" s="10" t="s">
        <v>91</v>
      </c>
      <c r="F5052" s="10" t="s">
        <v>143</v>
      </c>
      <c r="G5052" s="10" t="s">
        <v>267</v>
      </c>
      <c r="H5052" s="10" t="s">
        <v>627</v>
      </c>
      <c r="I5052" s="10" t="s">
        <v>269</v>
      </c>
      <c r="J5052" s="10" t="str">
        <f t="shared" si="78"/>
        <v>537379-SAN JUAN</v>
      </c>
    </row>
    <row r="5053" spans="1:10">
      <c r="A5053" s="10" t="s">
        <v>24</v>
      </c>
      <c r="B5053" s="10">
        <v>530154</v>
      </c>
      <c r="C5053" s="10">
        <v>4082</v>
      </c>
      <c r="D5053" s="10" t="s">
        <v>4432</v>
      </c>
      <c r="E5053" s="10" t="s">
        <v>91</v>
      </c>
      <c r="F5053" s="10" t="s">
        <v>92</v>
      </c>
      <c r="G5053" s="10" t="s">
        <v>93</v>
      </c>
      <c r="H5053" s="10" t="s">
        <v>4433</v>
      </c>
      <c r="I5053" s="10" t="s">
        <v>4434</v>
      </c>
      <c r="J5053" s="10" t="str">
        <f t="shared" si="78"/>
        <v>530154-PINTURAS PROVIDENCIA</v>
      </c>
    </row>
    <row r="5054" spans="1:10">
      <c r="A5054" s="10" t="s">
        <v>64</v>
      </c>
      <c r="B5054" s="10">
        <v>536548</v>
      </c>
      <c r="C5054" s="10">
        <v>32415</v>
      </c>
      <c r="D5054" s="10" t="s">
        <v>668</v>
      </c>
      <c r="E5054" s="10" t="s">
        <v>44</v>
      </c>
      <c r="F5054" s="10" t="s">
        <v>66</v>
      </c>
      <c r="G5054" s="10" t="s">
        <v>67</v>
      </c>
      <c r="H5054" s="10" t="s">
        <v>4437</v>
      </c>
      <c r="I5054" s="10" t="s">
        <v>670</v>
      </c>
      <c r="J5054" s="10" t="str">
        <f t="shared" si="78"/>
        <v>536548-HUINALA</v>
      </c>
    </row>
    <row r="5055" spans="1:10">
      <c r="A5055" s="10" t="s">
        <v>262</v>
      </c>
      <c r="B5055" s="10">
        <v>531064</v>
      </c>
      <c r="C5055" s="10">
        <v>32041</v>
      </c>
      <c r="D5055" s="10" t="s">
        <v>263</v>
      </c>
      <c r="E5055" s="10" t="s">
        <v>52</v>
      </c>
      <c r="F5055" s="10" t="s">
        <v>85</v>
      </c>
      <c r="G5055" s="10" t="s">
        <v>264</v>
      </c>
      <c r="H5055" s="10" t="s">
        <v>4049</v>
      </c>
      <c r="I5055" s="10" t="s">
        <v>155</v>
      </c>
      <c r="J5055" s="10" t="str">
        <f t="shared" si="78"/>
        <v>531064-GRANJAS</v>
      </c>
    </row>
    <row r="5056" spans="1:10">
      <c r="A5056" s="10" t="s">
        <v>163</v>
      </c>
      <c r="B5056" s="10">
        <v>534224</v>
      </c>
      <c r="C5056" s="10">
        <v>40845</v>
      </c>
      <c r="D5056" s="10" t="s">
        <v>732</v>
      </c>
      <c r="E5056" s="10" t="s">
        <v>26</v>
      </c>
      <c r="F5056" s="10" t="s">
        <v>223</v>
      </c>
      <c r="G5056" s="10" t="s">
        <v>733</v>
      </c>
      <c r="H5056" s="10" t="s">
        <v>4439</v>
      </c>
      <c r="I5056" s="10" t="s">
        <v>735</v>
      </c>
      <c r="J5056" s="10" t="str">
        <f t="shared" si="78"/>
        <v>534224-TEOTIHUACAN</v>
      </c>
    </row>
    <row r="5057" spans="1:10">
      <c r="A5057" s="10" t="s">
        <v>24</v>
      </c>
      <c r="B5057" s="10">
        <v>532179</v>
      </c>
      <c r="C5057" s="10">
        <v>7077</v>
      </c>
      <c r="D5057" s="10" t="s">
        <v>1175</v>
      </c>
      <c r="E5057" s="10" t="s">
        <v>26</v>
      </c>
      <c r="F5057" s="10" t="s">
        <v>127</v>
      </c>
      <c r="G5057" s="10" t="s">
        <v>300</v>
      </c>
      <c r="H5057" s="10" t="s">
        <v>1578</v>
      </c>
      <c r="I5057" s="10" t="s">
        <v>302</v>
      </c>
      <c r="J5057" s="10" t="str">
        <f t="shared" si="78"/>
        <v>532179-TRONCOSO</v>
      </c>
    </row>
    <row r="5058" spans="1:10">
      <c r="A5058" s="10" t="s">
        <v>178</v>
      </c>
      <c r="B5058" s="10">
        <v>530126</v>
      </c>
      <c r="C5058" s="10">
        <v>21251</v>
      </c>
      <c r="D5058" s="10" t="s">
        <v>5640</v>
      </c>
      <c r="E5058" s="10" t="s">
        <v>180</v>
      </c>
      <c r="F5058" s="10" t="s">
        <v>181</v>
      </c>
      <c r="G5058" s="10" t="s">
        <v>205</v>
      </c>
      <c r="H5058" s="10" t="s">
        <v>1464</v>
      </c>
      <c r="I5058" s="10" t="s">
        <v>833</v>
      </c>
      <c r="J5058" s="10" t="str">
        <f t="shared" si="78"/>
        <v>530126-EL CAMINO</v>
      </c>
    </row>
    <row r="5059" spans="1:10">
      <c r="A5059" s="10" t="s">
        <v>150</v>
      </c>
      <c r="B5059" s="10">
        <v>535993</v>
      </c>
      <c r="C5059" s="10">
        <v>42699</v>
      </c>
      <c r="D5059" s="10" t="s">
        <v>3406</v>
      </c>
      <c r="E5059" s="10" t="s">
        <v>52</v>
      </c>
      <c r="F5059" s="10" t="s">
        <v>152</v>
      </c>
      <c r="G5059" s="10" t="s">
        <v>352</v>
      </c>
      <c r="H5059" s="10" t="s">
        <v>4442</v>
      </c>
      <c r="I5059" s="10" t="s">
        <v>1143</v>
      </c>
      <c r="J5059" s="10" t="str">
        <f t="shared" ref="J5059:J5122" si="79">CONCATENATE(B5059,"-",H5059)</f>
        <v>535993-COMEX BELEN</v>
      </c>
    </row>
    <row r="5060" spans="1:10">
      <c r="A5060" s="10" t="s">
        <v>468</v>
      </c>
      <c r="B5060" s="10">
        <v>530541</v>
      </c>
      <c r="C5060" s="10">
        <v>20605</v>
      </c>
      <c r="D5060" s="10" t="s">
        <v>157</v>
      </c>
      <c r="E5060" s="10" t="s">
        <v>91</v>
      </c>
      <c r="F5060" s="10" t="s">
        <v>311</v>
      </c>
      <c r="G5060" s="10" t="s">
        <v>469</v>
      </c>
      <c r="H5060" s="10" t="s">
        <v>4441</v>
      </c>
      <c r="I5060" s="10" t="s">
        <v>160</v>
      </c>
      <c r="J5060" s="10" t="str">
        <f t="shared" si="79"/>
        <v>530541-CONTLA</v>
      </c>
    </row>
    <row r="5061" spans="1:10">
      <c r="A5061" s="10" t="s">
        <v>114</v>
      </c>
      <c r="B5061" s="10">
        <v>530503</v>
      </c>
      <c r="C5061" s="10">
        <v>20982</v>
      </c>
      <c r="D5061" s="10" t="s">
        <v>115</v>
      </c>
      <c r="E5061" s="10" t="s">
        <v>35</v>
      </c>
      <c r="F5061" s="10" t="s">
        <v>116</v>
      </c>
      <c r="G5061" s="10" t="s">
        <v>117</v>
      </c>
      <c r="H5061" s="10" t="s">
        <v>3767</v>
      </c>
      <c r="I5061" s="10" t="s">
        <v>119</v>
      </c>
      <c r="J5061" s="10" t="str">
        <f t="shared" si="79"/>
        <v>530503-PINTURAS TAWSER PASEO DE LA PRESA</v>
      </c>
    </row>
    <row r="5062" spans="1:10">
      <c r="A5062" s="10" t="s">
        <v>193</v>
      </c>
      <c r="B5062" s="10">
        <v>534452</v>
      </c>
      <c r="C5062" s="10">
        <v>21743</v>
      </c>
      <c r="D5062" s="10" t="s">
        <v>194</v>
      </c>
      <c r="E5062" s="10" t="s">
        <v>180</v>
      </c>
      <c r="F5062" s="10" t="s">
        <v>195</v>
      </c>
      <c r="G5062" s="10" t="s">
        <v>196</v>
      </c>
      <c r="H5062" s="10" t="s">
        <v>4444</v>
      </c>
      <c r="I5062" s="10" t="s">
        <v>88</v>
      </c>
      <c r="J5062" s="10" t="str">
        <f t="shared" si="79"/>
        <v>534452-ZACATAL</v>
      </c>
    </row>
    <row r="5063" spans="1:10">
      <c r="A5063" s="10" t="s">
        <v>64</v>
      </c>
      <c r="B5063" s="10">
        <v>538005</v>
      </c>
      <c r="C5063" s="10">
        <v>32770</v>
      </c>
      <c r="D5063" s="10" t="s">
        <v>2977</v>
      </c>
      <c r="E5063" s="10" t="s">
        <v>44</v>
      </c>
      <c r="F5063" s="10" t="s">
        <v>66</v>
      </c>
      <c r="G5063" s="10" t="s">
        <v>67</v>
      </c>
      <c r="H5063" s="10" t="s">
        <v>4445</v>
      </c>
      <c r="I5063" s="10" t="s">
        <v>2979</v>
      </c>
      <c r="J5063" s="10" t="str">
        <f t="shared" si="79"/>
        <v>538005-PASEO DE LAS FLORES</v>
      </c>
    </row>
    <row r="5064" spans="1:10">
      <c r="A5064" s="10" t="s">
        <v>77</v>
      </c>
      <c r="B5064" s="10">
        <v>537422</v>
      </c>
      <c r="C5064" s="10">
        <v>7975</v>
      </c>
      <c r="D5064" s="10" t="s">
        <v>1308</v>
      </c>
      <c r="E5064" s="10" t="s">
        <v>26</v>
      </c>
      <c r="F5064" s="10" t="s">
        <v>127</v>
      </c>
      <c r="G5064" s="10" t="s">
        <v>330</v>
      </c>
      <c r="H5064" s="10" t="s">
        <v>1309</v>
      </c>
      <c r="I5064" s="10" t="s">
        <v>1310</v>
      </c>
      <c r="J5064" s="10" t="str">
        <f t="shared" si="79"/>
        <v>537422-COMEX EJE 3</v>
      </c>
    </row>
    <row r="5065" spans="1:10">
      <c r="A5065" s="10" t="s">
        <v>527</v>
      </c>
      <c r="B5065" s="10">
        <v>532637</v>
      </c>
      <c r="C5065" s="10">
        <v>21675</v>
      </c>
      <c r="D5065" s="10" t="s">
        <v>5441</v>
      </c>
      <c r="E5065" s="10" t="s">
        <v>180</v>
      </c>
      <c r="F5065" s="10" t="s">
        <v>195</v>
      </c>
      <c r="G5065" s="10" t="s">
        <v>528</v>
      </c>
      <c r="H5065" s="10" t="s">
        <v>4153</v>
      </c>
      <c r="I5065" s="10" t="s">
        <v>5442</v>
      </c>
      <c r="J5065" s="10" t="str">
        <f t="shared" si="79"/>
        <v>532637-RAFAEL BUELNA</v>
      </c>
    </row>
    <row r="5066" spans="1:10">
      <c r="A5066" s="10" t="s">
        <v>50</v>
      </c>
      <c r="B5066" s="10">
        <v>534763</v>
      </c>
      <c r="C5066" s="10">
        <v>41365</v>
      </c>
      <c r="D5066" s="10" t="s">
        <v>1160</v>
      </c>
      <c r="E5066" s="10" t="s">
        <v>52</v>
      </c>
      <c r="F5066" s="10" t="s">
        <v>53</v>
      </c>
      <c r="G5066" s="10" t="s">
        <v>1161</v>
      </c>
      <c r="H5066" s="10" t="s">
        <v>4447</v>
      </c>
      <c r="I5066" s="10" t="s">
        <v>1163</v>
      </c>
      <c r="J5066" s="10" t="str">
        <f t="shared" si="79"/>
        <v>534763-SUC. PARRAL</v>
      </c>
    </row>
    <row r="5067" spans="1:10">
      <c r="A5067" s="10" t="s">
        <v>77</v>
      </c>
      <c r="B5067" s="10">
        <v>531200</v>
      </c>
      <c r="C5067" s="10">
        <v>2891</v>
      </c>
      <c r="D5067" s="10" t="s">
        <v>78</v>
      </c>
      <c r="E5067" s="10" t="s">
        <v>26</v>
      </c>
      <c r="F5067" s="10" t="s">
        <v>27</v>
      </c>
      <c r="G5067" s="10" t="s">
        <v>79</v>
      </c>
      <c r="H5067" s="10" t="s">
        <v>4446</v>
      </c>
      <c r="I5067" s="10" t="s">
        <v>81</v>
      </c>
      <c r="J5067" s="10" t="str">
        <f t="shared" si="79"/>
        <v>531200-COMEX COMONFORT</v>
      </c>
    </row>
    <row r="5068" spans="1:10">
      <c r="A5068" s="10" t="s">
        <v>24</v>
      </c>
      <c r="B5068" s="10">
        <v>538233</v>
      </c>
      <c r="C5068" s="10">
        <v>4488</v>
      </c>
      <c r="D5068" s="10" t="s">
        <v>5592</v>
      </c>
      <c r="E5068" s="10" t="s">
        <v>26</v>
      </c>
      <c r="F5068" s="10" t="s">
        <v>27</v>
      </c>
      <c r="G5068" s="10" t="s">
        <v>28</v>
      </c>
      <c r="H5068" s="10" t="s">
        <v>5593</v>
      </c>
      <c r="I5068" s="10" t="s">
        <v>5594</v>
      </c>
      <c r="J5068" s="10" t="str">
        <f t="shared" si="79"/>
        <v>538233-COMEX CARBONERA</v>
      </c>
    </row>
    <row r="5069" spans="1:10">
      <c r="A5069" s="10" t="s">
        <v>156</v>
      </c>
      <c r="B5069" s="10">
        <v>530766</v>
      </c>
      <c r="C5069" s="10">
        <v>40542</v>
      </c>
      <c r="D5069" s="10" t="s">
        <v>5734</v>
      </c>
      <c r="E5069" s="10" t="s">
        <v>52</v>
      </c>
      <c r="F5069" s="10" t="s">
        <v>60</v>
      </c>
      <c r="G5069" s="10" t="s">
        <v>158</v>
      </c>
      <c r="H5069" s="10" t="s">
        <v>2277</v>
      </c>
      <c r="I5069" s="10" t="s">
        <v>5683</v>
      </c>
      <c r="J5069" s="10" t="str">
        <f t="shared" si="79"/>
        <v>530766-IZAMAL</v>
      </c>
    </row>
    <row r="5070" spans="1:10">
      <c r="A5070" s="10" t="s">
        <v>156</v>
      </c>
      <c r="B5070" s="10">
        <v>536092</v>
      </c>
      <c r="C5070" s="10">
        <v>43300</v>
      </c>
      <c r="D5070" s="10" t="s">
        <v>231</v>
      </c>
      <c r="E5070" s="10" t="s">
        <v>52</v>
      </c>
      <c r="F5070" s="10" t="s">
        <v>60</v>
      </c>
      <c r="G5070" s="10" t="s">
        <v>171</v>
      </c>
      <c r="H5070" s="10" t="s">
        <v>2103</v>
      </c>
      <c r="I5070" s="10" t="s">
        <v>234</v>
      </c>
      <c r="J5070" s="10" t="str">
        <f t="shared" si="79"/>
        <v>536092-MEXICO</v>
      </c>
    </row>
    <row r="5071" spans="1:10">
      <c r="A5071" s="10" t="s">
        <v>24</v>
      </c>
      <c r="B5071" s="10">
        <v>537057</v>
      </c>
      <c r="C5071" s="10">
        <v>4488</v>
      </c>
      <c r="D5071" s="10" t="s">
        <v>5592</v>
      </c>
      <c r="E5071" s="10" t="s">
        <v>26</v>
      </c>
      <c r="F5071" s="10" t="s">
        <v>27</v>
      </c>
      <c r="G5071" s="10" t="s">
        <v>28</v>
      </c>
      <c r="H5071" s="10" t="s">
        <v>6210</v>
      </c>
      <c r="I5071" s="10" t="s">
        <v>5594</v>
      </c>
      <c r="J5071" s="10" t="str">
        <f t="shared" si="79"/>
        <v>537057-LA CARBONERA</v>
      </c>
    </row>
    <row r="5072" spans="1:10">
      <c r="A5072" s="10" t="s">
        <v>77</v>
      </c>
      <c r="B5072" s="10">
        <v>537359</v>
      </c>
      <c r="C5072" s="10">
        <v>43143</v>
      </c>
      <c r="D5072" s="10" t="s">
        <v>1775</v>
      </c>
      <c r="E5072" s="10" t="s">
        <v>35</v>
      </c>
      <c r="F5072" s="10" t="s">
        <v>116</v>
      </c>
      <c r="G5072" s="10" t="s">
        <v>587</v>
      </c>
      <c r="H5072" s="10" t="s">
        <v>4448</v>
      </c>
      <c r="I5072" s="10" t="s">
        <v>1775</v>
      </c>
      <c r="J5072" s="10" t="str">
        <f t="shared" si="79"/>
        <v>537359-TIMILPAN</v>
      </c>
    </row>
    <row r="5073" spans="1:10">
      <c r="A5073" s="10" t="s">
        <v>442</v>
      </c>
      <c r="B5073" s="10">
        <v>536868</v>
      </c>
      <c r="C5073" s="10">
        <v>32481</v>
      </c>
      <c r="D5073" s="10" t="s">
        <v>703</v>
      </c>
      <c r="E5073" s="10" t="s">
        <v>180</v>
      </c>
      <c r="F5073" s="10" t="s">
        <v>444</v>
      </c>
      <c r="G5073" s="10" t="s">
        <v>704</v>
      </c>
      <c r="H5073" s="10" t="s">
        <v>2254</v>
      </c>
      <c r="I5073" s="10" t="s">
        <v>705</v>
      </c>
      <c r="J5073" s="10" t="str">
        <f t="shared" si="79"/>
        <v>536868-AL SUPER</v>
      </c>
    </row>
    <row r="5074" spans="1:10">
      <c r="A5074" s="10" t="s">
        <v>240</v>
      </c>
      <c r="B5074" s="10">
        <v>530301</v>
      </c>
      <c r="C5074" s="10">
        <v>41852</v>
      </c>
      <c r="D5074" s="10" t="s">
        <v>2380</v>
      </c>
      <c r="E5074" s="10" t="s">
        <v>26</v>
      </c>
      <c r="F5074" s="10" t="s">
        <v>223</v>
      </c>
      <c r="G5074" s="10" t="s">
        <v>465</v>
      </c>
      <c r="H5074" s="10" t="s">
        <v>2381</v>
      </c>
      <c r="I5074" s="10" t="s">
        <v>2382</v>
      </c>
      <c r="J5074" s="10" t="str">
        <f t="shared" si="79"/>
        <v>530301-TELOLOAPAN</v>
      </c>
    </row>
    <row r="5075" spans="1:10">
      <c r="A5075" s="10" t="s">
        <v>33</v>
      </c>
      <c r="B5075" s="10">
        <v>537740</v>
      </c>
      <c r="C5075" s="10">
        <v>22024</v>
      </c>
      <c r="D5075" s="10" t="s">
        <v>392</v>
      </c>
      <c r="E5075" s="10" t="s">
        <v>35</v>
      </c>
      <c r="F5075" s="10" t="s">
        <v>97</v>
      </c>
      <c r="G5075" s="10" t="s">
        <v>393</v>
      </c>
      <c r="H5075" s="10" t="s">
        <v>6412</v>
      </c>
      <c r="I5075" s="10" t="s">
        <v>395</v>
      </c>
      <c r="J5075" s="10" t="str">
        <f t="shared" si="79"/>
        <v>537740-BODEGA CALZADA INDEPENDENCIA</v>
      </c>
    </row>
    <row r="5076" spans="1:10">
      <c r="A5076" s="10" t="s">
        <v>83</v>
      </c>
      <c r="B5076" s="10">
        <v>534522</v>
      </c>
      <c r="C5076" s="10">
        <v>41936</v>
      </c>
      <c r="D5076" s="10" t="s">
        <v>84</v>
      </c>
      <c r="E5076" s="10" t="s">
        <v>52</v>
      </c>
      <c r="F5076" s="10" t="s">
        <v>85</v>
      </c>
      <c r="G5076" s="10" t="s">
        <v>86</v>
      </c>
      <c r="H5076" s="10" t="s">
        <v>5404</v>
      </c>
      <c r="I5076" s="10" t="s">
        <v>88</v>
      </c>
      <c r="J5076" s="10" t="str">
        <f t="shared" si="79"/>
        <v>534522-REBSAMEN</v>
      </c>
    </row>
    <row r="5077" spans="1:10">
      <c r="A5077" s="10" t="s">
        <v>442</v>
      </c>
      <c r="B5077" s="10">
        <v>537922</v>
      </c>
      <c r="C5077" s="10">
        <v>32733</v>
      </c>
      <c r="D5077" s="10" t="s">
        <v>724</v>
      </c>
      <c r="E5077" s="10" t="s">
        <v>180</v>
      </c>
      <c r="F5077" s="10" t="s">
        <v>444</v>
      </c>
      <c r="G5077" s="10" t="s">
        <v>704</v>
      </c>
      <c r="H5077" s="10" t="s">
        <v>926</v>
      </c>
      <c r="I5077" s="10" t="s">
        <v>726</v>
      </c>
      <c r="J5077" s="10" t="str">
        <f t="shared" si="79"/>
        <v>537922-JUVENTUD</v>
      </c>
    </row>
    <row r="5078" spans="1:10">
      <c r="A5078" s="10" t="s">
        <v>33</v>
      </c>
      <c r="B5078" s="10">
        <v>532647</v>
      </c>
      <c r="C5078" s="10">
        <v>20725</v>
      </c>
      <c r="D5078" s="10" t="s">
        <v>5962</v>
      </c>
      <c r="E5078" s="10" t="s">
        <v>35</v>
      </c>
      <c r="F5078" s="10" t="s">
        <v>97</v>
      </c>
      <c r="G5078" s="10" t="s">
        <v>98</v>
      </c>
      <c r="H5078" s="10" t="s">
        <v>785</v>
      </c>
      <c r="I5078" s="10" t="s">
        <v>5963</v>
      </c>
      <c r="J5078" s="10" t="str">
        <f t="shared" si="79"/>
        <v>532647-SEGOVIA</v>
      </c>
    </row>
    <row r="5079" spans="1:10">
      <c r="A5079" s="10" t="s">
        <v>24</v>
      </c>
      <c r="B5079" s="10">
        <v>533198</v>
      </c>
      <c r="C5079" s="10">
        <v>7603</v>
      </c>
      <c r="D5079" s="10" t="s">
        <v>1827</v>
      </c>
      <c r="E5079" s="10" t="s">
        <v>91</v>
      </c>
      <c r="F5079" s="10" t="s">
        <v>92</v>
      </c>
      <c r="G5079" s="10" t="s">
        <v>1007</v>
      </c>
      <c r="H5079" s="10" t="s">
        <v>1964</v>
      </c>
      <c r="I5079" s="10" t="s">
        <v>1009</v>
      </c>
      <c r="J5079" s="10" t="str">
        <f t="shared" si="79"/>
        <v>533198-ALEMANA</v>
      </c>
    </row>
    <row r="5080" spans="1:10">
      <c r="A5080" s="10" t="s">
        <v>371</v>
      </c>
      <c r="B5080" s="10">
        <v>535123</v>
      </c>
      <c r="C5080" s="10">
        <v>32002</v>
      </c>
      <c r="D5080" s="10" t="s">
        <v>231</v>
      </c>
      <c r="E5080" s="10" t="s">
        <v>180</v>
      </c>
      <c r="F5080" s="10" t="s">
        <v>181</v>
      </c>
      <c r="G5080" s="10" t="s">
        <v>524</v>
      </c>
      <c r="H5080" s="10" t="s">
        <v>4451</v>
      </c>
      <c r="I5080" s="10" t="s">
        <v>234</v>
      </c>
      <c r="J5080" s="10" t="str">
        <f t="shared" si="79"/>
        <v>535123-SUCURSAL EMPALME</v>
      </c>
    </row>
    <row r="5081" spans="1:10">
      <c r="A5081" s="10" t="s">
        <v>77</v>
      </c>
      <c r="B5081" s="10">
        <v>533573</v>
      </c>
      <c r="C5081" s="10">
        <v>2213</v>
      </c>
      <c r="D5081" s="10" t="s">
        <v>699</v>
      </c>
      <c r="E5081" s="10" t="s">
        <v>26</v>
      </c>
      <c r="F5081" s="10" t="s">
        <v>27</v>
      </c>
      <c r="G5081" s="10" t="s">
        <v>305</v>
      </c>
      <c r="H5081" s="10" t="s">
        <v>655</v>
      </c>
      <c r="I5081" s="10" t="s">
        <v>483</v>
      </c>
      <c r="J5081" s="10" t="str">
        <f t="shared" si="79"/>
        <v>533573-SAN PABLO</v>
      </c>
    </row>
    <row r="5082" spans="1:10">
      <c r="A5082" s="10" t="s">
        <v>77</v>
      </c>
      <c r="B5082" s="10">
        <v>538156</v>
      </c>
      <c r="C5082" s="10">
        <v>4679</v>
      </c>
      <c r="D5082" s="10" t="s">
        <v>151</v>
      </c>
      <c r="E5082" s="10" t="s">
        <v>91</v>
      </c>
      <c r="F5082" s="10" t="s">
        <v>143</v>
      </c>
      <c r="G5082" s="10" t="s">
        <v>168</v>
      </c>
      <c r="H5082" s="10" t="s">
        <v>453</v>
      </c>
      <c r="I5082" s="10" t="s">
        <v>155</v>
      </c>
      <c r="J5082" s="10" t="str">
        <f t="shared" si="79"/>
        <v>538156-CHALCO</v>
      </c>
    </row>
    <row r="5083" spans="1:10">
      <c r="A5083" s="10" t="s">
        <v>77</v>
      </c>
      <c r="B5083" s="10">
        <v>533857</v>
      </c>
      <c r="C5083" s="10">
        <v>41907</v>
      </c>
      <c r="D5083" s="10" t="s">
        <v>257</v>
      </c>
      <c r="E5083" s="10" t="s">
        <v>91</v>
      </c>
      <c r="F5083" s="10" t="s">
        <v>311</v>
      </c>
      <c r="G5083" s="10" t="s">
        <v>462</v>
      </c>
      <c r="H5083" s="10" t="s">
        <v>1778</v>
      </c>
      <c r="I5083" s="10" t="s">
        <v>260</v>
      </c>
      <c r="J5083" s="10" t="str">
        <f t="shared" si="79"/>
        <v>533857-SAN ANDRES</v>
      </c>
    </row>
    <row r="5084" spans="1:10">
      <c r="A5084" s="10" t="s">
        <v>77</v>
      </c>
      <c r="B5084" s="10">
        <v>531640</v>
      </c>
      <c r="C5084" s="10">
        <v>1811</v>
      </c>
      <c r="D5084" s="10" t="s">
        <v>5858</v>
      </c>
      <c r="E5084" s="10" t="s">
        <v>91</v>
      </c>
      <c r="F5084" s="10" t="s">
        <v>92</v>
      </c>
      <c r="G5084" s="10" t="s">
        <v>691</v>
      </c>
      <c r="H5084" s="10" t="s">
        <v>5923</v>
      </c>
      <c r="I5084" s="10" t="s">
        <v>5860</v>
      </c>
      <c r="J5084" s="10" t="str">
        <f t="shared" si="79"/>
        <v>531640-BOSQUE REAL</v>
      </c>
    </row>
    <row r="5085" spans="1:10">
      <c r="A5085" s="10" t="s">
        <v>114</v>
      </c>
      <c r="B5085" s="10">
        <v>530557</v>
      </c>
      <c r="C5085" s="10">
        <v>20982</v>
      </c>
      <c r="D5085" s="10" t="s">
        <v>115</v>
      </c>
      <c r="E5085" s="10" t="s">
        <v>35</v>
      </c>
      <c r="F5085" s="10" t="s">
        <v>116</v>
      </c>
      <c r="G5085" s="10" t="s">
        <v>117</v>
      </c>
      <c r="H5085" s="10" t="s">
        <v>617</v>
      </c>
      <c r="I5085" s="10" t="s">
        <v>119</v>
      </c>
      <c r="J5085" s="10" t="str">
        <f t="shared" si="79"/>
        <v>530557-PINTURA TATIANA SAN ROQUE</v>
      </c>
    </row>
    <row r="5086" spans="1:10">
      <c r="A5086" s="10" t="s">
        <v>120</v>
      </c>
      <c r="B5086" s="10">
        <v>537591</v>
      </c>
      <c r="C5086" s="10">
        <v>22901</v>
      </c>
      <c r="D5086" s="10" t="s">
        <v>1468</v>
      </c>
      <c r="E5086" s="10" t="s">
        <v>35</v>
      </c>
      <c r="F5086" s="10" t="s">
        <v>122</v>
      </c>
      <c r="G5086" s="10" t="s">
        <v>781</v>
      </c>
      <c r="H5086" s="10" t="s">
        <v>4454</v>
      </c>
      <c r="I5086" s="10" t="s">
        <v>1470</v>
      </c>
      <c r="J5086" s="10" t="str">
        <f t="shared" si="79"/>
        <v>537591-PEDERNALES</v>
      </c>
    </row>
    <row r="5087" spans="1:10">
      <c r="A5087" s="10" t="s">
        <v>221</v>
      </c>
      <c r="B5087" s="10">
        <v>531140</v>
      </c>
      <c r="C5087" s="10">
        <v>41145</v>
      </c>
      <c r="D5087" s="10" t="s">
        <v>5448</v>
      </c>
      <c r="E5087" s="10" t="s">
        <v>26</v>
      </c>
      <c r="F5087" s="10" t="s">
        <v>223</v>
      </c>
      <c r="G5087" s="10" t="s">
        <v>258</v>
      </c>
      <c r="H5087" s="10" t="s">
        <v>613</v>
      </c>
      <c r="I5087" s="10" t="s">
        <v>5449</v>
      </c>
      <c r="J5087" s="10" t="str">
        <f t="shared" si="79"/>
        <v>531140-PLAZA CUERNAVACA</v>
      </c>
    </row>
    <row r="5088" spans="1:10">
      <c r="A5088" s="10" t="s">
        <v>33</v>
      </c>
      <c r="B5088" s="10">
        <v>538841</v>
      </c>
      <c r="C5088" s="10">
        <v>23071</v>
      </c>
      <c r="D5088" s="10" t="s">
        <v>470</v>
      </c>
      <c r="E5088" s="10" t="s">
        <v>35</v>
      </c>
      <c r="F5088" s="10" t="s">
        <v>97</v>
      </c>
      <c r="G5088" s="10" t="s">
        <v>393</v>
      </c>
      <c r="H5088" s="10" t="s">
        <v>4553</v>
      </c>
      <c r="I5088" s="10" t="s">
        <v>472</v>
      </c>
      <c r="J5088" s="10" t="str">
        <f t="shared" si="79"/>
        <v>538841-AMERICAS GDL</v>
      </c>
    </row>
    <row r="5089" spans="1:10">
      <c r="A5089" s="10" t="s">
        <v>114</v>
      </c>
      <c r="B5089" s="10">
        <v>539026</v>
      </c>
      <c r="C5089" s="10">
        <v>23103</v>
      </c>
      <c r="D5089" s="10" t="s">
        <v>1100</v>
      </c>
      <c r="E5089" s="10" t="s">
        <v>35</v>
      </c>
      <c r="F5089" s="10" t="s">
        <v>116</v>
      </c>
      <c r="G5089" s="10" t="s">
        <v>488</v>
      </c>
      <c r="H5089" s="10" t="s">
        <v>4121</v>
      </c>
      <c r="I5089" s="10" t="s">
        <v>69</v>
      </c>
      <c r="J5089" s="10" t="str">
        <f t="shared" si="79"/>
        <v>539026-URIREO</v>
      </c>
    </row>
    <row r="5090" spans="1:10">
      <c r="A5090" s="10" t="s">
        <v>83</v>
      </c>
      <c r="B5090" s="10">
        <v>533610</v>
      </c>
      <c r="C5090" s="10">
        <v>41834</v>
      </c>
      <c r="D5090" s="10" t="s">
        <v>253</v>
      </c>
      <c r="E5090" s="10" t="s">
        <v>44</v>
      </c>
      <c r="F5090" s="10" t="s">
        <v>66</v>
      </c>
      <c r="G5090" s="10" t="s">
        <v>254</v>
      </c>
      <c r="H5090" s="10" t="s">
        <v>1041</v>
      </c>
      <c r="I5090" s="10" t="s">
        <v>256</v>
      </c>
      <c r="J5090" s="10" t="str">
        <f t="shared" si="79"/>
        <v>533610-ABASOLO</v>
      </c>
    </row>
    <row r="5091" spans="1:10">
      <c r="A5091" s="10" t="s">
        <v>33</v>
      </c>
      <c r="B5091" s="10">
        <v>539082</v>
      </c>
      <c r="C5091" s="10">
        <v>23120</v>
      </c>
      <c r="D5091" s="10" t="s">
        <v>2796</v>
      </c>
      <c r="E5091" s="10" t="s">
        <v>35</v>
      </c>
      <c r="F5091" s="10" t="s">
        <v>97</v>
      </c>
      <c r="G5091" s="10" t="s">
        <v>419</v>
      </c>
      <c r="H5091" s="10" t="s">
        <v>2165</v>
      </c>
      <c r="I5091" s="10" t="s">
        <v>2798</v>
      </c>
      <c r="J5091" s="10" t="str">
        <f t="shared" si="79"/>
        <v>539082-ABEDULES</v>
      </c>
    </row>
    <row r="5092" spans="1:10">
      <c r="A5092" s="10" t="s">
        <v>83</v>
      </c>
      <c r="B5092" s="10">
        <v>538126</v>
      </c>
      <c r="C5092" s="10">
        <v>32791</v>
      </c>
      <c r="D5092" s="10" t="s">
        <v>253</v>
      </c>
      <c r="E5092" s="10" t="s">
        <v>44</v>
      </c>
      <c r="F5092" s="10" t="s">
        <v>66</v>
      </c>
      <c r="G5092" s="10" t="s">
        <v>254</v>
      </c>
      <c r="H5092" s="10" t="s">
        <v>3136</v>
      </c>
      <c r="I5092" s="10" t="s">
        <v>256</v>
      </c>
      <c r="J5092" s="10" t="str">
        <f t="shared" si="79"/>
        <v>538126-PAPANTLA</v>
      </c>
    </row>
    <row r="5093" spans="1:10">
      <c r="A5093" s="10" t="s">
        <v>83</v>
      </c>
      <c r="B5093" s="10">
        <v>531847</v>
      </c>
      <c r="C5093" s="10">
        <v>41113</v>
      </c>
      <c r="D5093" s="10" t="s">
        <v>6406</v>
      </c>
      <c r="E5093" s="10" t="s">
        <v>44</v>
      </c>
      <c r="F5093" s="10" t="s">
        <v>66</v>
      </c>
      <c r="G5093" s="10" t="s">
        <v>254</v>
      </c>
      <c r="H5093" s="10" t="s">
        <v>3136</v>
      </c>
      <c r="I5093" s="10" t="s">
        <v>5834</v>
      </c>
      <c r="J5093" s="10" t="str">
        <f t="shared" si="79"/>
        <v>531847-PAPANTLA</v>
      </c>
    </row>
    <row r="5094" spans="1:10">
      <c r="A5094" s="10" t="s">
        <v>24</v>
      </c>
      <c r="B5094" s="10">
        <v>532110</v>
      </c>
      <c r="C5094" s="10">
        <v>1840</v>
      </c>
      <c r="D5094" s="10" t="s">
        <v>287</v>
      </c>
      <c r="E5094" s="10" t="s">
        <v>91</v>
      </c>
      <c r="F5094" s="10" t="s">
        <v>92</v>
      </c>
      <c r="G5094" s="10" t="s">
        <v>388</v>
      </c>
      <c r="H5094" s="10" t="s">
        <v>3945</v>
      </c>
      <c r="I5094" s="10" t="s">
        <v>289</v>
      </c>
      <c r="J5094" s="10" t="str">
        <f t="shared" si="79"/>
        <v>532110-MAZARIK</v>
      </c>
    </row>
    <row r="5095" spans="1:10">
      <c r="A5095" s="10" t="s">
        <v>527</v>
      </c>
      <c r="B5095" s="10">
        <v>538978</v>
      </c>
      <c r="C5095" s="10">
        <v>43721</v>
      </c>
      <c r="D5095" s="10" t="s">
        <v>756</v>
      </c>
      <c r="E5095" s="10" t="s">
        <v>180</v>
      </c>
      <c r="F5095" s="10" t="s">
        <v>195</v>
      </c>
      <c r="G5095" s="10" t="s">
        <v>572</v>
      </c>
      <c r="H5095" s="10" t="s">
        <v>6565</v>
      </c>
      <c r="I5095" s="10" t="s">
        <v>274</v>
      </c>
      <c r="J5095" s="10" t="str">
        <f t="shared" si="79"/>
        <v>538978-CHOIX</v>
      </c>
    </row>
    <row r="5096" spans="1:10">
      <c r="A5096" s="10" t="s">
        <v>190</v>
      </c>
      <c r="B5096" s="10">
        <v>538094</v>
      </c>
      <c r="C5096" s="10">
        <v>22991</v>
      </c>
      <c r="D5096" s="10" t="s">
        <v>174</v>
      </c>
      <c r="E5096" s="10" t="s">
        <v>35</v>
      </c>
      <c r="F5096" s="10" t="s">
        <v>36</v>
      </c>
      <c r="G5096" s="10" t="s">
        <v>191</v>
      </c>
      <c r="H5096" s="10" t="s">
        <v>4455</v>
      </c>
      <c r="I5096" s="10" t="s">
        <v>177</v>
      </c>
      <c r="J5096" s="10" t="str">
        <f t="shared" si="79"/>
        <v>538094-TAPEIXTLES</v>
      </c>
    </row>
    <row r="5097" spans="1:10">
      <c r="A5097" s="10" t="s">
        <v>240</v>
      </c>
      <c r="B5097" s="10">
        <v>537096</v>
      </c>
      <c r="C5097" s="10">
        <v>43024</v>
      </c>
      <c r="D5097" s="10" t="s">
        <v>1509</v>
      </c>
      <c r="E5097" s="10" t="s">
        <v>26</v>
      </c>
      <c r="F5097" s="10" t="s">
        <v>223</v>
      </c>
      <c r="G5097" s="10" t="s">
        <v>242</v>
      </c>
      <c r="H5097" s="10" t="s">
        <v>3143</v>
      </c>
      <c r="I5097" s="10" t="s">
        <v>1511</v>
      </c>
      <c r="J5097" s="10" t="str">
        <f t="shared" si="79"/>
        <v>537096-CUAUTEPEC</v>
      </c>
    </row>
    <row r="5098" spans="1:10">
      <c r="A5098" s="10" t="s">
        <v>240</v>
      </c>
      <c r="B5098" s="10">
        <v>534661</v>
      </c>
      <c r="C5098" s="10">
        <v>40630</v>
      </c>
      <c r="D5098" s="10" t="s">
        <v>2598</v>
      </c>
      <c r="E5098" s="10" t="s">
        <v>26</v>
      </c>
      <c r="F5098" s="10" t="s">
        <v>223</v>
      </c>
      <c r="G5098" s="10" t="s">
        <v>465</v>
      </c>
      <c r="H5098" s="10" t="s">
        <v>4036</v>
      </c>
      <c r="I5098" s="10" t="s">
        <v>2600</v>
      </c>
      <c r="J5098" s="10" t="str">
        <f t="shared" si="79"/>
        <v>534661-ARCELIA 2</v>
      </c>
    </row>
    <row r="5099" spans="1:10">
      <c r="A5099" s="10" t="s">
        <v>442</v>
      </c>
      <c r="B5099" s="10">
        <v>532448</v>
      </c>
      <c r="C5099" s="10">
        <v>31485</v>
      </c>
      <c r="D5099" s="10" t="s">
        <v>443</v>
      </c>
      <c r="E5099" s="10" t="s">
        <v>180</v>
      </c>
      <c r="F5099" s="10" t="s">
        <v>444</v>
      </c>
      <c r="G5099" s="10" t="s">
        <v>445</v>
      </c>
      <c r="H5099" s="10" t="s">
        <v>1805</v>
      </c>
      <c r="I5099" s="10" t="s">
        <v>107</v>
      </c>
      <c r="J5099" s="10" t="str">
        <f t="shared" si="79"/>
        <v>532448-CAMPESTRE</v>
      </c>
    </row>
    <row r="5100" spans="1:10">
      <c r="A5100" s="10" t="s">
        <v>746</v>
      </c>
      <c r="B5100" s="10">
        <v>534683</v>
      </c>
      <c r="C5100" s="10">
        <v>30477</v>
      </c>
      <c r="D5100" s="10" t="s">
        <v>747</v>
      </c>
      <c r="E5100" s="10" t="s">
        <v>180</v>
      </c>
      <c r="F5100" s="10" t="s">
        <v>444</v>
      </c>
      <c r="G5100" s="10" t="s">
        <v>748</v>
      </c>
      <c r="H5100" s="10" t="s">
        <v>1490</v>
      </c>
      <c r="I5100" s="10" t="s">
        <v>750</v>
      </c>
      <c r="J5100" s="10" t="str">
        <f t="shared" si="79"/>
        <v>534683-VENDIMIA</v>
      </c>
    </row>
    <row r="5101" spans="1:10">
      <c r="A5101" s="10" t="s">
        <v>58</v>
      </c>
      <c r="B5101" s="10">
        <v>535347</v>
      </c>
      <c r="C5101" s="10">
        <v>42498</v>
      </c>
      <c r="D5101" s="10" t="s">
        <v>59</v>
      </c>
      <c r="E5101" s="10" t="s">
        <v>52</v>
      </c>
      <c r="F5101" s="10" t="s">
        <v>60</v>
      </c>
      <c r="G5101" s="10" t="s">
        <v>61</v>
      </c>
      <c r="H5101" s="10" t="s">
        <v>4523</v>
      </c>
      <c r="I5101" s="10" t="s">
        <v>63</v>
      </c>
      <c r="J5101" s="10" t="str">
        <f t="shared" si="79"/>
        <v>535347-ALVARO OBREGON</v>
      </c>
    </row>
    <row r="5102" spans="1:10">
      <c r="A5102" s="10" t="s">
        <v>120</v>
      </c>
      <c r="B5102" s="10">
        <v>538427</v>
      </c>
      <c r="C5102" s="10">
        <v>23028</v>
      </c>
      <c r="D5102" s="10" t="s">
        <v>4460</v>
      </c>
      <c r="E5102" s="10" t="s">
        <v>35</v>
      </c>
      <c r="F5102" s="10" t="s">
        <v>122</v>
      </c>
      <c r="G5102" s="10" t="s">
        <v>781</v>
      </c>
      <c r="H5102" s="10" t="s">
        <v>229</v>
      </c>
      <c r="I5102" s="10" t="s">
        <v>4461</v>
      </c>
      <c r="J5102" s="10" t="str">
        <f t="shared" si="79"/>
        <v>538427-MADERO</v>
      </c>
    </row>
    <row r="5103" spans="1:10">
      <c r="A5103" s="10" t="s">
        <v>240</v>
      </c>
      <c r="B5103" s="10">
        <v>534932</v>
      </c>
      <c r="C5103" s="10">
        <v>42270</v>
      </c>
      <c r="D5103" s="10" t="s">
        <v>2598</v>
      </c>
      <c r="E5103" s="10" t="s">
        <v>26</v>
      </c>
      <c r="F5103" s="10" t="s">
        <v>223</v>
      </c>
      <c r="G5103" s="10" t="s">
        <v>465</v>
      </c>
      <c r="H5103" s="10" t="s">
        <v>6232</v>
      </c>
      <c r="I5103" s="10" t="s">
        <v>2600</v>
      </c>
      <c r="J5103" s="10" t="str">
        <f t="shared" si="79"/>
        <v>534932-CENTRO DEL COLOR ARCELIA II</v>
      </c>
    </row>
    <row r="5104" spans="1:10">
      <c r="A5104" s="10" t="s">
        <v>83</v>
      </c>
      <c r="B5104" s="10">
        <v>530688</v>
      </c>
      <c r="C5104" s="10">
        <v>40394</v>
      </c>
      <c r="D5104" s="10" t="s">
        <v>361</v>
      </c>
      <c r="E5104" s="10" t="s">
        <v>52</v>
      </c>
      <c r="F5104" s="10" t="s">
        <v>152</v>
      </c>
      <c r="G5104" s="10" t="s">
        <v>362</v>
      </c>
      <c r="H5104" s="10" t="s">
        <v>516</v>
      </c>
      <c r="I5104" s="10" t="s">
        <v>364</v>
      </c>
      <c r="J5104" s="10" t="str">
        <f t="shared" si="79"/>
        <v>530688-FAJA DE ORO</v>
      </c>
    </row>
    <row r="5105" spans="1:10">
      <c r="A5105" s="10" t="s">
        <v>77</v>
      </c>
      <c r="B5105" s="10">
        <v>536306</v>
      </c>
      <c r="C5105" s="10">
        <v>42853</v>
      </c>
      <c r="D5105" s="10" t="s">
        <v>683</v>
      </c>
      <c r="E5105" s="10" t="s">
        <v>91</v>
      </c>
      <c r="F5105" s="10" t="s">
        <v>311</v>
      </c>
      <c r="G5105" s="10" t="s">
        <v>684</v>
      </c>
      <c r="H5105" s="10" t="s">
        <v>313</v>
      </c>
      <c r="I5105" s="10" t="s">
        <v>686</v>
      </c>
      <c r="J5105" s="10" t="str">
        <f t="shared" si="79"/>
        <v>536306-EL DORADO</v>
      </c>
    </row>
    <row r="5106" spans="1:10">
      <c r="A5106" s="10" t="s">
        <v>77</v>
      </c>
      <c r="B5106" s="10">
        <v>532285</v>
      </c>
      <c r="C5106" s="10">
        <v>7641</v>
      </c>
      <c r="D5106" s="10" t="s">
        <v>3928</v>
      </c>
      <c r="E5106" s="10" t="s">
        <v>91</v>
      </c>
      <c r="F5106" s="10" t="s">
        <v>92</v>
      </c>
      <c r="G5106" s="10" t="s">
        <v>691</v>
      </c>
      <c r="H5106" s="10" t="s">
        <v>4521</v>
      </c>
      <c r="I5106" s="10" t="s">
        <v>693</v>
      </c>
      <c r="J5106" s="10" t="str">
        <f t="shared" si="79"/>
        <v>532285-LOS CUARTOS</v>
      </c>
    </row>
    <row r="5107" spans="1:10">
      <c r="A5107" s="10" t="s">
        <v>240</v>
      </c>
      <c r="B5107" s="10">
        <v>534908</v>
      </c>
      <c r="C5107" s="10">
        <v>42239</v>
      </c>
      <c r="D5107" s="10" t="s">
        <v>854</v>
      </c>
      <c r="E5107" s="10" t="s">
        <v>26</v>
      </c>
      <c r="F5107" s="10" t="s">
        <v>223</v>
      </c>
      <c r="G5107" s="10" t="s">
        <v>242</v>
      </c>
      <c r="H5107" s="10" t="s">
        <v>855</v>
      </c>
      <c r="I5107" s="10" t="s">
        <v>856</v>
      </c>
      <c r="J5107" s="10" t="str">
        <f t="shared" si="79"/>
        <v>534908-COMEX ATENANGO</v>
      </c>
    </row>
    <row r="5108" spans="1:10">
      <c r="A5108" s="10" t="s">
        <v>214</v>
      </c>
      <c r="B5108" s="10">
        <v>538216</v>
      </c>
      <c r="C5108" s="10">
        <v>32799</v>
      </c>
      <c r="D5108" s="10" t="s">
        <v>131</v>
      </c>
      <c r="E5108" s="10" t="s">
        <v>44</v>
      </c>
      <c r="F5108" s="10" t="s">
        <v>45</v>
      </c>
      <c r="G5108" s="10" t="s">
        <v>46</v>
      </c>
      <c r="H5108" s="10" t="s">
        <v>1194</v>
      </c>
      <c r="I5108" s="10" t="s">
        <v>107</v>
      </c>
      <c r="J5108" s="10" t="str">
        <f t="shared" si="79"/>
        <v>538216-LIBRAMIENTO</v>
      </c>
    </row>
    <row r="5109" spans="1:10">
      <c r="A5109" s="10" t="s">
        <v>24</v>
      </c>
      <c r="B5109" s="10">
        <v>538725</v>
      </c>
      <c r="C5109" s="10">
        <v>7855</v>
      </c>
      <c r="D5109" s="10" t="s">
        <v>337</v>
      </c>
      <c r="E5109" s="10" t="s">
        <v>26</v>
      </c>
      <c r="F5109" s="10" t="s">
        <v>127</v>
      </c>
      <c r="G5109" s="10" t="s">
        <v>300</v>
      </c>
      <c r="H5109" s="10" t="s">
        <v>4467</v>
      </c>
      <c r="I5109" s="10" t="s">
        <v>339</v>
      </c>
      <c r="J5109" s="10" t="str">
        <f t="shared" si="79"/>
        <v>538725-LA PASTORA</v>
      </c>
    </row>
    <row r="5110" spans="1:10">
      <c r="A5110" s="10" t="s">
        <v>150</v>
      </c>
      <c r="B5110" s="10">
        <v>535855</v>
      </c>
      <c r="C5110" s="10">
        <v>43508</v>
      </c>
      <c r="D5110" s="10" t="s">
        <v>151</v>
      </c>
      <c r="E5110" s="10" t="s">
        <v>52</v>
      </c>
      <c r="F5110" s="10" t="s">
        <v>152</v>
      </c>
      <c r="G5110" s="10" t="s">
        <v>153</v>
      </c>
      <c r="H5110" s="10" t="s">
        <v>922</v>
      </c>
      <c r="I5110" s="10" t="s">
        <v>155</v>
      </c>
      <c r="J5110" s="10" t="str">
        <f t="shared" si="79"/>
        <v>535855-GAVIOTAS</v>
      </c>
    </row>
    <row r="5111" spans="1:10">
      <c r="A5111" s="10" t="s">
        <v>77</v>
      </c>
      <c r="B5111" s="10">
        <v>539049</v>
      </c>
      <c r="C5111" s="10">
        <v>7639</v>
      </c>
      <c r="D5111" s="10" t="s">
        <v>134</v>
      </c>
      <c r="E5111" s="10" t="s">
        <v>26</v>
      </c>
      <c r="F5111" s="10" t="s">
        <v>127</v>
      </c>
      <c r="G5111" s="10" t="s">
        <v>135</v>
      </c>
      <c r="H5111" s="10" t="s">
        <v>136</v>
      </c>
      <c r="I5111" s="10" t="s">
        <v>3501</v>
      </c>
      <c r="J5111" s="10" t="str">
        <f t="shared" si="79"/>
        <v>539049-PINTURAS LA PRESA</v>
      </c>
    </row>
    <row r="5112" spans="1:10">
      <c r="A5112" s="10" t="s">
        <v>365</v>
      </c>
      <c r="B5112" s="10">
        <v>538931</v>
      </c>
      <c r="C5112" s="10">
        <v>32896</v>
      </c>
      <c r="D5112" s="10" t="s">
        <v>366</v>
      </c>
      <c r="E5112" s="10" t="s">
        <v>44</v>
      </c>
      <c r="F5112" s="10" t="s">
        <v>45</v>
      </c>
      <c r="G5112" s="10" t="s">
        <v>187</v>
      </c>
      <c r="H5112" s="10" t="s">
        <v>1388</v>
      </c>
      <c r="I5112" s="10" t="s">
        <v>364</v>
      </c>
      <c r="J5112" s="10" t="str">
        <f t="shared" si="79"/>
        <v>538931-SANTA MONICA</v>
      </c>
    </row>
    <row r="5113" spans="1:10">
      <c r="A5113" s="10" t="s">
        <v>77</v>
      </c>
      <c r="B5113" s="10">
        <v>532065</v>
      </c>
      <c r="C5113" s="10">
        <v>40642</v>
      </c>
      <c r="D5113" s="10" t="s">
        <v>131</v>
      </c>
      <c r="E5113" s="10" t="s">
        <v>44</v>
      </c>
      <c r="F5113" s="10" t="s">
        <v>45</v>
      </c>
      <c r="G5113" s="10" t="s">
        <v>73</v>
      </c>
      <c r="H5113" s="10" t="s">
        <v>4468</v>
      </c>
      <c r="I5113" s="10" t="s">
        <v>107</v>
      </c>
      <c r="J5113" s="10" t="str">
        <f t="shared" si="79"/>
        <v>532065-APAXCO</v>
      </c>
    </row>
    <row r="5114" spans="1:10">
      <c r="A5114" s="10" t="s">
        <v>178</v>
      </c>
      <c r="B5114" s="10">
        <v>537029</v>
      </c>
      <c r="C5114" s="10">
        <v>32508</v>
      </c>
      <c r="D5114" s="10" t="s">
        <v>179</v>
      </c>
      <c r="E5114" s="10" t="s">
        <v>180</v>
      </c>
      <c r="F5114" s="10" t="s">
        <v>181</v>
      </c>
      <c r="G5114" s="10" t="s">
        <v>182</v>
      </c>
      <c r="H5114" s="10" t="s">
        <v>1826</v>
      </c>
      <c r="I5114" s="10" t="s">
        <v>184</v>
      </c>
      <c r="J5114" s="10" t="str">
        <f t="shared" si="79"/>
        <v>537029-MURUA</v>
      </c>
    </row>
    <row r="5115" spans="1:10">
      <c r="A5115" s="10" t="s">
        <v>240</v>
      </c>
      <c r="B5115" s="10">
        <v>530846</v>
      </c>
      <c r="C5115" s="10">
        <v>40410</v>
      </c>
      <c r="D5115" s="10" t="s">
        <v>361</v>
      </c>
      <c r="E5115" s="10" t="s">
        <v>26</v>
      </c>
      <c r="F5115" s="10" t="s">
        <v>223</v>
      </c>
      <c r="G5115" s="10" t="s">
        <v>630</v>
      </c>
      <c r="H5115" s="10" t="s">
        <v>4469</v>
      </c>
      <c r="I5115" s="10" t="s">
        <v>364</v>
      </c>
      <c r="J5115" s="10" t="str">
        <f t="shared" si="79"/>
        <v>530846-JACARANDAS</v>
      </c>
    </row>
    <row r="5116" spans="1:10">
      <c r="A5116" s="10" t="s">
        <v>77</v>
      </c>
      <c r="B5116" s="10">
        <v>532059</v>
      </c>
      <c r="C5116" s="10">
        <v>41287</v>
      </c>
      <c r="D5116" s="10" t="s">
        <v>6046</v>
      </c>
      <c r="E5116" s="10" t="s">
        <v>35</v>
      </c>
      <c r="F5116" s="10" t="s">
        <v>116</v>
      </c>
      <c r="G5116" s="10" t="s">
        <v>587</v>
      </c>
      <c r="H5116" s="10" t="s">
        <v>6048</v>
      </c>
      <c r="I5116" s="10" t="s">
        <v>6048</v>
      </c>
      <c r="J5116" s="10" t="str">
        <f t="shared" si="79"/>
        <v>532059-JOSE GUADALUPE GARCIA SANDOVAL</v>
      </c>
    </row>
    <row r="5117" spans="1:10">
      <c r="A5117" s="10" t="s">
        <v>77</v>
      </c>
      <c r="B5117" s="10">
        <v>535018</v>
      </c>
      <c r="C5117" s="10">
        <v>42288</v>
      </c>
      <c r="D5117" s="10" t="s">
        <v>257</v>
      </c>
      <c r="E5117" s="10" t="s">
        <v>91</v>
      </c>
      <c r="F5117" s="10" t="s">
        <v>311</v>
      </c>
      <c r="G5117" s="10" t="s">
        <v>462</v>
      </c>
      <c r="H5117" s="10" t="s">
        <v>5260</v>
      </c>
      <c r="I5117" s="10" t="s">
        <v>260</v>
      </c>
      <c r="J5117" s="10" t="str">
        <f t="shared" si="79"/>
        <v>535018-JESUS CARRANZA</v>
      </c>
    </row>
    <row r="5118" spans="1:10">
      <c r="A5118" s="10" t="s">
        <v>365</v>
      </c>
      <c r="B5118" s="10">
        <v>535391</v>
      </c>
      <c r="C5118" s="10">
        <v>22602</v>
      </c>
      <c r="D5118" s="10" t="s">
        <v>2875</v>
      </c>
      <c r="E5118" s="10" t="s">
        <v>44</v>
      </c>
      <c r="F5118" s="10" t="s">
        <v>45</v>
      </c>
      <c r="G5118" s="10" t="s">
        <v>187</v>
      </c>
      <c r="H5118" s="10" t="s">
        <v>2125</v>
      </c>
      <c r="I5118" s="10" t="s">
        <v>2876</v>
      </c>
      <c r="J5118" s="10" t="str">
        <f t="shared" si="79"/>
        <v>535391-MARGARITAS</v>
      </c>
    </row>
    <row r="5119" spans="1:10">
      <c r="A5119" s="10" t="s">
        <v>77</v>
      </c>
      <c r="B5119" s="10">
        <v>538705</v>
      </c>
      <c r="C5119" s="10">
        <v>4791</v>
      </c>
      <c r="D5119" s="10" t="s">
        <v>2987</v>
      </c>
      <c r="E5119" s="10" t="s">
        <v>91</v>
      </c>
      <c r="F5119" s="10" t="s">
        <v>92</v>
      </c>
      <c r="G5119" s="10" t="s">
        <v>93</v>
      </c>
      <c r="H5119" s="10" t="s">
        <v>4472</v>
      </c>
      <c r="I5119" s="10" t="s">
        <v>2989</v>
      </c>
      <c r="J5119" s="10" t="str">
        <f t="shared" si="79"/>
        <v>538705-ARQUITECTOS</v>
      </c>
    </row>
    <row r="5120" spans="1:10">
      <c r="A5120" s="10" t="s">
        <v>33</v>
      </c>
      <c r="B5120" s="10">
        <v>532289</v>
      </c>
      <c r="C5120" s="10">
        <v>22095</v>
      </c>
      <c r="D5120" s="10" t="s">
        <v>6438</v>
      </c>
      <c r="E5120" s="10" t="s">
        <v>35</v>
      </c>
      <c r="F5120" s="10" t="s">
        <v>36</v>
      </c>
      <c r="G5120" s="10" t="s">
        <v>191</v>
      </c>
      <c r="H5120" s="10" t="s">
        <v>2536</v>
      </c>
      <c r="I5120" s="10" t="s">
        <v>6439</v>
      </c>
      <c r="J5120" s="10" t="str">
        <f t="shared" si="79"/>
        <v>532289-ATOYAC</v>
      </c>
    </row>
    <row r="5121" spans="1:10">
      <c r="A5121" s="10" t="s">
        <v>240</v>
      </c>
      <c r="B5121" s="10">
        <v>530295</v>
      </c>
      <c r="C5121" s="10">
        <v>40872</v>
      </c>
      <c r="D5121" s="10" t="s">
        <v>3718</v>
      </c>
      <c r="E5121" s="10" t="s">
        <v>26</v>
      </c>
      <c r="F5121" s="10" t="s">
        <v>223</v>
      </c>
      <c r="G5121" s="10" t="s">
        <v>242</v>
      </c>
      <c r="H5121" s="10" t="s">
        <v>745</v>
      </c>
      <c r="I5121" s="10" t="s">
        <v>3720</v>
      </c>
      <c r="J5121" s="10" t="str">
        <f t="shared" si="79"/>
        <v>530295-SAN LUIS</v>
      </c>
    </row>
    <row r="5122" spans="1:10">
      <c r="A5122" s="10" t="s">
        <v>33</v>
      </c>
      <c r="B5122" s="10">
        <v>534534</v>
      </c>
      <c r="C5122" s="10">
        <v>22259</v>
      </c>
      <c r="D5122" s="10" t="s">
        <v>886</v>
      </c>
      <c r="E5122" s="10" t="s">
        <v>35</v>
      </c>
      <c r="F5122" s="10" t="s">
        <v>36</v>
      </c>
      <c r="G5122" s="10" t="s">
        <v>427</v>
      </c>
      <c r="H5122" s="10" t="s">
        <v>4473</v>
      </c>
      <c r="I5122" s="10" t="s">
        <v>429</v>
      </c>
      <c r="J5122" s="10" t="str">
        <f t="shared" si="79"/>
        <v>534534-VALLE REAL</v>
      </c>
    </row>
    <row r="5123" spans="1:10">
      <c r="A5123" s="10" t="s">
        <v>24</v>
      </c>
      <c r="B5123" s="10">
        <v>533012</v>
      </c>
      <c r="C5123" s="10">
        <v>4161</v>
      </c>
      <c r="D5123" s="10" t="s">
        <v>6273</v>
      </c>
      <c r="E5123" s="10" t="s">
        <v>26</v>
      </c>
      <c r="F5123" s="10" t="s">
        <v>27</v>
      </c>
      <c r="G5123" s="10" t="s">
        <v>139</v>
      </c>
      <c r="H5123" s="10" t="s">
        <v>6274</v>
      </c>
      <c r="I5123" s="10" t="s">
        <v>6275</v>
      </c>
      <c r="J5123" s="10" t="str">
        <f t="shared" ref="J5123:J5186" si="80">CONCATENATE(B5123,"-",H5123)</f>
        <v>533012-PINTAVALMA EL CONDE</v>
      </c>
    </row>
    <row r="5124" spans="1:10">
      <c r="A5124" s="10" t="s">
        <v>64</v>
      </c>
      <c r="B5124" s="10">
        <v>534086</v>
      </c>
      <c r="C5124" s="10">
        <v>31723</v>
      </c>
      <c r="D5124" s="10" t="s">
        <v>4474</v>
      </c>
      <c r="E5124" s="10" t="s">
        <v>44</v>
      </c>
      <c r="F5124" s="10" t="s">
        <v>66</v>
      </c>
      <c r="G5124" s="10" t="s">
        <v>633</v>
      </c>
      <c r="H5124" s="10" t="s">
        <v>2103</v>
      </c>
      <c r="I5124" s="10" t="s">
        <v>3002</v>
      </c>
      <c r="J5124" s="10" t="str">
        <f t="shared" si="80"/>
        <v>534086-MEXICO</v>
      </c>
    </row>
    <row r="5125" spans="1:10">
      <c r="A5125" s="10" t="s">
        <v>24</v>
      </c>
      <c r="B5125" s="10">
        <v>531008</v>
      </c>
      <c r="C5125" s="10">
        <v>1413</v>
      </c>
      <c r="D5125" s="10" t="s">
        <v>1166</v>
      </c>
      <c r="E5125" s="10" t="s">
        <v>26</v>
      </c>
      <c r="F5125" s="10" t="s">
        <v>27</v>
      </c>
      <c r="G5125" s="10" t="s">
        <v>249</v>
      </c>
      <c r="H5125" s="10" t="s">
        <v>3084</v>
      </c>
      <c r="I5125" s="10" t="s">
        <v>251</v>
      </c>
      <c r="J5125" s="10" t="str">
        <f t="shared" si="80"/>
        <v>531008-SANTA MARIA</v>
      </c>
    </row>
    <row r="5126" spans="1:10">
      <c r="A5126" s="10" t="s">
        <v>77</v>
      </c>
      <c r="B5126" s="10">
        <v>533818</v>
      </c>
      <c r="C5126" s="10">
        <v>41923</v>
      </c>
      <c r="D5126" s="10" t="s">
        <v>1630</v>
      </c>
      <c r="E5126" s="10" t="s">
        <v>91</v>
      </c>
      <c r="F5126" s="10" t="s">
        <v>311</v>
      </c>
      <c r="G5126" s="10" t="s">
        <v>462</v>
      </c>
      <c r="H5126" s="10" t="s">
        <v>1632</v>
      </c>
      <c r="I5126" s="10" t="s">
        <v>1632</v>
      </c>
      <c r="J5126" s="10" t="str">
        <f t="shared" si="80"/>
        <v>533818-HERIBERTO VAZQUEZ FLORES</v>
      </c>
    </row>
    <row r="5127" spans="1:10">
      <c r="A5127" s="10" t="s">
        <v>163</v>
      </c>
      <c r="B5127" s="10">
        <v>534140</v>
      </c>
      <c r="C5127" s="10">
        <v>41033</v>
      </c>
      <c r="D5127" s="10" t="s">
        <v>101</v>
      </c>
      <c r="E5127" s="10" t="s">
        <v>52</v>
      </c>
      <c r="F5127" s="10" t="s">
        <v>85</v>
      </c>
      <c r="G5127" s="10" t="s">
        <v>102</v>
      </c>
      <c r="H5127" s="10" t="s">
        <v>4371</v>
      </c>
      <c r="I5127" s="10" t="s">
        <v>104</v>
      </c>
      <c r="J5127" s="10" t="str">
        <f t="shared" si="80"/>
        <v>534140-TUXTEPEC III</v>
      </c>
    </row>
    <row r="5128" spans="1:10">
      <c r="A5128" s="10" t="s">
        <v>262</v>
      </c>
      <c r="B5128" s="10">
        <v>531059</v>
      </c>
      <c r="C5128" s="10">
        <v>32041</v>
      </c>
      <c r="D5128" s="10" t="s">
        <v>263</v>
      </c>
      <c r="E5128" s="10" t="s">
        <v>52</v>
      </c>
      <c r="F5128" s="10" t="s">
        <v>85</v>
      </c>
      <c r="G5128" s="10" t="s">
        <v>264</v>
      </c>
      <c r="H5128" s="10" t="s">
        <v>4476</v>
      </c>
      <c r="I5128" s="10" t="s">
        <v>155</v>
      </c>
      <c r="J5128" s="10" t="str">
        <f t="shared" si="80"/>
        <v>531059-CARCAÑA</v>
      </c>
    </row>
    <row r="5129" spans="1:10">
      <c r="A5129" s="10" t="s">
        <v>42</v>
      </c>
      <c r="B5129" s="10">
        <v>530559</v>
      </c>
      <c r="C5129" s="10">
        <v>20983</v>
      </c>
      <c r="D5129" s="10" t="s">
        <v>115</v>
      </c>
      <c r="E5129" s="10" t="s">
        <v>35</v>
      </c>
      <c r="F5129" s="10" t="s">
        <v>116</v>
      </c>
      <c r="G5129" s="10" t="s">
        <v>292</v>
      </c>
      <c r="H5129" s="10" t="s">
        <v>4475</v>
      </c>
      <c r="I5129" s="10" t="s">
        <v>119</v>
      </c>
      <c r="J5129" s="10" t="str">
        <f t="shared" si="80"/>
        <v>530559-PINTURAS EZEQUIEL MONTES DE QUERETARO C MEXICANA</v>
      </c>
    </row>
    <row r="5130" spans="1:10">
      <c r="A5130" s="10" t="s">
        <v>178</v>
      </c>
      <c r="B5130" s="10">
        <v>534940</v>
      </c>
      <c r="C5130" s="10">
        <v>22438</v>
      </c>
      <c r="D5130" s="10" t="s">
        <v>179</v>
      </c>
      <c r="E5130" s="10" t="s">
        <v>180</v>
      </c>
      <c r="F5130" s="10" t="s">
        <v>181</v>
      </c>
      <c r="G5130" s="10" t="s">
        <v>182</v>
      </c>
      <c r="H5130" s="10" t="s">
        <v>5266</v>
      </c>
      <c r="I5130" s="10" t="s">
        <v>184</v>
      </c>
      <c r="J5130" s="10" t="str">
        <f t="shared" si="80"/>
        <v>534940-TEJAS</v>
      </c>
    </row>
    <row r="5131" spans="1:10">
      <c r="A5131" s="10" t="s">
        <v>262</v>
      </c>
      <c r="B5131" s="10">
        <v>536005</v>
      </c>
      <c r="C5131" s="10">
        <v>42707</v>
      </c>
      <c r="D5131" s="10" t="s">
        <v>415</v>
      </c>
      <c r="E5131" s="10" t="s">
        <v>52</v>
      </c>
      <c r="F5131" s="10" t="s">
        <v>85</v>
      </c>
      <c r="G5131" s="10" t="s">
        <v>276</v>
      </c>
      <c r="H5131" s="10" t="s">
        <v>4478</v>
      </c>
      <c r="I5131" s="10" t="s">
        <v>278</v>
      </c>
      <c r="J5131" s="10" t="str">
        <f t="shared" si="80"/>
        <v>536005-ZINACATEPEC</v>
      </c>
    </row>
    <row r="5132" spans="1:10">
      <c r="A5132" s="10" t="s">
        <v>527</v>
      </c>
      <c r="B5132" s="10">
        <v>538272</v>
      </c>
      <c r="C5132" s="10">
        <v>43561</v>
      </c>
      <c r="D5132" s="10" t="s">
        <v>263</v>
      </c>
      <c r="E5132" s="10" t="s">
        <v>180</v>
      </c>
      <c r="F5132" s="10" t="s">
        <v>195</v>
      </c>
      <c r="G5132" s="10" t="s">
        <v>528</v>
      </c>
      <c r="H5132" s="10" t="s">
        <v>2999</v>
      </c>
      <c r="I5132" s="10" t="s">
        <v>155</v>
      </c>
      <c r="J5132" s="10" t="str">
        <f t="shared" si="80"/>
        <v>538272-531100, DEGOLLADO (MATRIZ)</v>
      </c>
    </row>
    <row r="5133" spans="1:10">
      <c r="A5133" s="10" t="s">
        <v>77</v>
      </c>
      <c r="B5133" s="10">
        <v>535379</v>
      </c>
      <c r="C5133" s="10">
        <v>7786</v>
      </c>
      <c r="D5133" s="10" t="s">
        <v>5516</v>
      </c>
      <c r="E5133" s="10" t="s">
        <v>91</v>
      </c>
      <c r="F5133" s="10" t="s">
        <v>92</v>
      </c>
      <c r="G5133" s="10" t="s">
        <v>284</v>
      </c>
      <c r="H5133" s="10" t="s">
        <v>2271</v>
      </c>
      <c r="I5133" s="10" t="s">
        <v>550</v>
      </c>
      <c r="J5133" s="10" t="str">
        <f t="shared" si="80"/>
        <v>535379-APOLO</v>
      </c>
    </row>
    <row r="5134" spans="1:10">
      <c r="A5134" s="10" t="s">
        <v>77</v>
      </c>
      <c r="B5134" s="10">
        <v>537517</v>
      </c>
      <c r="C5134" s="10">
        <v>8211</v>
      </c>
      <c r="D5134" s="10" t="s">
        <v>6603</v>
      </c>
      <c r="E5134" s="10" t="s">
        <v>26</v>
      </c>
      <c r="F5134" s="10" t="s">
        <v>127</v>
      </c>
      <c r="G5134" s="10" t="s">
        <v>135</v>
      </c>
      <c r="H5134" s="10" t="s">
        <v>4720</v>
      </c>
      <c r="I5134" s="10" t="s">
        <v>2553</v>
      </c>
      <c r="J5134" s="10" t="str">
        <f t="shared" si="80"/>
        <v>537517-COMEX FRANCISCO VILLA</v>
      </c>
    </row>
    <row r="5135" spans="1:10">
      <c r="A5135" s="10" t="s">
        <v>365</v>
      </c>
      <c r="B5135" s="10">
        <v>538946</v>
      </c>
      <c r="C5135" s="10">
        <v>32904</v>
      </c>
      <c r="D5135" s="10" t="s">
        <v>366</v>
      </c>
      <c r="E5135" s="10" t="s">
        <v>44</v>
      </c>
      <c r="F5135" s="10" t="s">
        <v>45</v>
      </c>
      <c r="G5135" s="10" t="s">
        <v>187</v>
      </c>
      <c r="H5135" s="10" t="s">
        <v>1098</v>
      </c>
      <c r="I5135" s="10" t="s">
        <v>364</v>
      </c>
      <c r="J5135" s="10" t="str">
        <f t="shared" si="80"/>
        <v>538946-TEPEZALA</v>
      </c>
    </row>
    <row r="5136" spans="1:10">
      <c r="A5136" s="10" t="s">
        <v>24</v>
      </c>
      <c r="B5136" s="10">
        <v>530215</v>
      </c>
      <c r="C5136" s="10">
        <v>4531</v>
      </c>
      <c r="D5136" s="10" t="s">
        <v>5454</v>
      </c>
      <c r="E5136" s="10" t="s">
        <v>26</v>
      </c>
      <c r="F5136" s="10" t="s">
        <v>27</v>
      </c>
      <c r="G5136" s="10" t="s">
        <v>139</v>
      </c>
      <c r="H5136" s="10" t="s">
        <v>1376</v>
      </c>
      <c r="I5136" s="10" t="s">
        <v>1377</v>
      </c>
      <c r="J5136" s="10" t="str">
        <f t="shared" si="80"/>
        <v>530215-GARIBALDI</v>
      </c>
    </row>
    <row r="5137" spans="1:10">
      <c r="A5137" s="10" t="s">
        <v>535</v>
      </c>
      <c r="B5137" s="10">
        <v>537468</v>
      </c>
      <c r="C5137" s="10">
        <v>32632</v>
      </c>
      <c r="D5137" s="10" t="s">
        <v>413</v>
      </c>
      <c r="E5137" s="10" t="s">
        <v>44</v>
      </c>
      <c r="F5137" s="10" t="s">
        <v>66</v>
      </c>
      <c r="G5137" s="10" t="s">
        <v>1121</v>
      </c>
      <c r="H5137" s="10" t="s">
        <v>315</v>
      </c>
      <c r="I5137" s="10" t="s">
        <v>69</v>
      </c>
      <c r="J5137" s="10" t="str">
        <f t="shared" si="80"/>
        <v>537468-LA JOYA</v>
      </c>
    </row>
    <row r="5138" spans="1:10">
      <c r="A5138" s="10" t="s">
        <v>221</v>
      </c>
      <c r="B5138" s="10">
        <v>531128</v>
      </c>
      <c r="C5138" s="10">
        <v>40456</v>
      </c>
      <c r="D5138" s="10" t="s">
        <v>5448</v>
      </c>
      <c r="E5138" s="10" t="s">
        <v>26</v>
      </c>
      <c r="F5138" s="10" t="s">
        <v>223</v>
      </c>
      <c r="G5138" s="10" t="s">
        <v>258</v>
      </c>
      <c r="H5138" s="10" t="s">
        <v>2039</v>
      </c>
      <c r="I5138" s="10" t="s">
        <v>5449</v>
      </c>
      <c r="J5138" s="10" t="str">
        <f t="shared" si="80"/>
        <v>531128-OTILIO MONTAÑO</v>
      </c>
    </row>
    <row r="5139" spans="1:10">
      <c r="A5139" s="10" t="s">
        <v>324</v>
      </c>
      <c r="B5139" s="10">
        <v>536047</v>
      </c>
      <c r="C5139" s="10">
        <v>32344</v>
      </c>
      <c r="D5139" s="10" t="s">
        <v>2875</v>
      </c>
      <c r="E5139" s="10" t="s">
        <v>44</v>
      </c>
      <c r="F5139" s="10" t="s">
        <v>45</v>
      </c>
      <c r="G5139" s="10" t="s">
        <v>326</v>
      </c>
      <c r="H5139" s="10" t="s">
        <v>4592</v>
      </c>
      <c r="I5139" s="10" t="s">
        <v>2876</v>
      </c>
      <c r="J5139" s="10" t="str">
        <f t="shared" si="80"/>
        <v>536047-SAN RAMON</v>
      </c>
    </row>
    <row r="5140" spans="1:10">
      <c r="A5140" s="10" t="s">
        <v>371</v>
      </c>
      <c r="B5140" s="10">
        <v>537250</v>
      </c>
      <c r="C5140" s="10">
        <v>32547</v>
      </c>
      <c r="D5140" s="10" t="s">
        <v>231</v>
      </c>
      <c r="E5140" s="10" t="s">
        <v>180</v>
      </c>
      <c r="F5140" s="10" t="s">
        <v>181</v>
      </c>
      <c r="G5140" s="10" t="s">
        <v>524</v>
      </c>
      <c r="H5140" s="10" t="s">
        <v>4481</v>
      </c>
      <c r="I5140" s="10" t="s">
        <v>234</v>
      </c>
      <c r="J5140" s="10" t="str">
        <f t="shared" si="80"/>
        <v>537250-SUCURSAL 300</v>
      </c>
    </row>
    <row r="5141" spans="1:10">
      <c r="A5141" s="10" t="s">
        <v>156</v>
      </c>
      <c r="B5141" s="10">
        <v>538064</v>
      </c>
      <c r="C5141" s="10">
        <v>43460</v>
      </c>
      <c r="D5141" s="10" t="s">
        <v>157</v>
      </c>
      <c r="E5141" s="10" t="s">
        <v>52</v>
      </c>
      <c r="F5141" s="10" t="s">
        <v>60</v>
      </c>
      <c r="G5141" s="10" t="s">
        <v>158</v>
      </c>
      <c r="H5141" s="10" t="s">
        <v>4483</v>
      </c>
      <c r="I5141" s="10" t="s">
        <v>160</v>
      </c>
      <c r="J5141" s="10" t="str">
        <f t="shared" si="80"/>
        <v>538064-JUAN PABLO</v>
      </c>
    </row>
    <row r="5142" spans="1:10">
      <c r="A5142" s="10" t="s">
        <v>24</v>
      </c>
      <c r="B5142" s="10">
        <v>530127</v>
      </c>
      <c r="C5142" s="10">
        <v>1610</v>
      </c>
      <c r="D5142" s="10" t="s">
        <v>481</v>
      </c>
      <c r="E5142" s="10" t="s">
        <v>26</v>
      </c>
      <c r="F5142" s="10" t="s">
        <v>27</v>
      </c>
      <c r="G5142" s="10" t="s">
        <v>305</v>
      </c>
      <c r="H5142" s="10" t="s">
        <v>736</v>
      </c>
      <c r="I5142" s="10" t="s">
        <v>483</v>
      </c>
      <c r="J5142" s="10" t="str">
        <f t="shared" si="80"/>
        <v>530127-PINTURAS TECOMITL</v>
      </c>
    </row>
    <row r="5143" spans="1:10">
      <c r="A5143" s="10" t="s">
        <v>50</v>
      </c>
      <c r="B5143" s="10">
        <v>537127</v>
      </c>
      <c r="C5143" s="10">
        <v>43046</v>
      </c>
      <c r="D5143" s="10" t="s">
        <v>1367</v>
      </c>
      <c r="E5143" s="10" t="s">
        <v>52</v>
      </c>
      <c r="F5143" s="10" t="s">
        <v>53</v>
      </c>
      <c r="G5143" s="10" t="s">
        <v>1161</v>
      </c>
      <c r="H5143" s="10" t="s">
        <v>4482</v>
      </c>
      <c r="I5143" s="10" t="s">
        <v>1369</v>
      </c>
      <c r="J5143" s="10" t="str">
        <f t="shared" si="80"/>
        <v>537127-JIQUIPILAS 2</v>
      </c>
    </row>
    <row r="5144" spans="1:10">
      <c r="A5144" s="10" t="s">
        <v>50</v>
      </c>
      <c r="B5144" s="10">
        <v>535848</v>
      </c>
      <c r="C5144" s="10">
        <v>43499</v>
      </c>
      <c r="D5144" s="10" t="s">
        <v>151</v>
      </c>
      <c r="E5144" s="10" t="s">
        <v>52</v>
      </c>
      <c r="F5144" s="10" t="s">
        <v>152</v>
      </c>
      <c r="G5144" s="10" t="s">
        <v>153</v>
      </c>
      <c r="H5144" s="10" t="s">
        <v>3510</v>
      </c>
      <c r="I5144" s="10" t="s">
        <v>155</v>
      </c>
      <c r="J5144" s="10" t="str">
        <f t="shared" si="80"/>
        <v>535848-PICHUCALCO</v>
      </c>
    </row>
    <row r="5145" spans="1:10">
      <c r="A5145" s="10" t="s">
        <v>24</v>
      </c>
      <c r="B5145" s="10">
        <v>532092</v>
      </c>
      <c r="C5145" s="10">
        <v>7516</v>
      </c>
      <c r="D5145" s="10" t="s">
        <v>4486</v>
      </c>
      <c r="E5145" s="10" t="s">
        <v>26</v>
      </c>
      <c r="F5145" s="10" t="s">
        <v>27</v>
      </c>
      <c r="G5145" s="10" t="s">
        <v>296</v>
      </c>
      <c r="H5145" s="10" t="s">
        <v>4486</v>
      </c>
      <c r="I5145" s="10" t="s">
        <v>4487</v>
      </c>
      <c r="J5145" s="10" t="str">
        <f t="shared" si="80"/>
        <v>532092-PINTURAS IMPERIALES SA DE CV</v>
      </c>
    </row>
    <row r="5146" spans="1:10">
      <c r="A5146" s="10" t="s">
        <v>77</v>
      </c>
      <c r="B5146" s="10">
        <v>531071</v>
      </c>
      <c r="C5146" s="10">
        <v>4848</v>
      </c>
      <c r="D5146" s="10" t="s">
        <v>737</v>
      </c>
      <c r="E5146" s="10" t="s">
        <v>91</v>
      </c>
      <c r="F5146" s="10" t="s">
        <v>143</v>
      </c>
      <c r="G5146" s="10" t="s">
        <v>208</v>
      </c>
      <c r="H5146" s="10" t="s">
        <v>2843</v>
      </c>
      <c r="I5146" s="10" t="s">
        <v>739</v>
      </c>
      <c r="J5146" s="10" t="str">
        <f t="shared" si="80"/>
        <v>531071-PINTURAS LOS ARCOS</v>
      </c>
    </row>
    <row r="5147" spans="1:10">
      <c r="A5147" s="10" t="s">
        <v>77</v>
      </c>
      <c r="B5147" s="10">
        <v>538434</v>
      </c>
      <c r="C5147" s="10">
        <v>8124</v>
      </c>
      <c r="D5147" s="10" t="s">
        <v>161</v>
      </c>
      <c r="E5147" s="10" t="s">
        <v>26</v>
      </c>
      <c r="F5147" s="10" t="s">
        <v>127</v>
      </c>
      <c r="G5147" s="10" t="s">
        <v>135</v>
      </c>
      <c r="H5147" s="10" t="s">
        <v>2930</v>
      </c>
      <c r="I5147" s="10" t="s">
        <v>161</v>
      </c>
      <c r="J5147" s="10" t="str">
        <f t="shared" si="80"/>
        <v>538434-PINTURAS SAN VICENTE</v>
      </c>
    </row>
    <row r="5148" spans="1:10">
      <c r="A5148" s="10" t="s">
        <v>114</v>
      </c>
      <c r="B5148" s="10">
        <v>536100</v>
      </c>
      <c r="C5148" s="10">
        <v>42754</v>
      </c>
      <c r="D5148" s="10" t="s">
        <v>115</v>
      </c>
      <c r="E5148" s="10" t="s">
        <v>35</v>
      </c>
      <c r="F5148" s="10" t="s">
        <v>116</v>
      </c>
      <c r="G5148" s="10" t="s">
        <v>292</v>
      </c>
      <c r="H5148" s="10" t="s">
        <v>4490</v>
      </c>
      <c r="I5148" s="10" t="s">
        <v>119</v>
      </c>
      <c r="J5148" s="10" t="str">
        <f t="shared" si="80"/>
        <v>536100-SUC. DEPORTIVA</v>
      </c>
    </row>
    <row r="5149" spans="1:10">
      <c r="A5149" s="10" t="s">
        <v>562</v>
      </c>
      <c r="B5149" s="10">
        <v>532547</v>
      </c>
      <c r="C5149" s="10">
        <v>31835</v>
      </c>
      <c r="D5149" s="10" t="s">
        <v>253</v>
      </c>
      <c r="E5149" s="10" t="s">
        <v>180</v>
      </c>
      <c r="F5149" s="10" t="s">
        <v>444</v>
      </c>
      <c r="G5149" s="10" t="s">
        <v>564</v>
      </c>
      <c r="H5149" s="10" t="s">
        <v>4836</v>
      </c>
      <c r="I5149" s="10" t="s">
        <v>256</v>
      </c>
      <c r="J5149" s="10" t="str">
        <f t="shared" si="80"/>
        <v>532547-PRESIDENTE CARDENAS</v>
      </c>
    </row>
    <row r="5150" spans="1:10">
      <c r="A5150" s="10" t="s">
        <v>83</v>
      </c>
      <c r="B5150" s="10">
        <v>530682</v>
      </c>
      <c r="C5150" s="10">
        <v>40394</v>
      </c>
      <c r="D5150" s="10" t="s">
        <v>361</v>
      </c>
      <c r="E5150" s="10" t="s">
        <v>52</v>
      </c>
      <c r="F5150" s="10" t="s">
        <v>152</v>
      </c>
      <c r="G5150" s="10" t="s">
        <v>362</v>
      </c>
      <c r="H5150" s="10" t="s">
        <v>4491</v>
      </c>
      <c r="I5150" s="10" t="s">
        <v>364</v>
      </c>
      <c r="J5150" s="10" t="str">
        <f t="shared" si="80"/>
        <v>530682-RIVERA DEL RIO</v>
      </c>
    </row>
    <row r="5151" spans="1:10">
      <c r="A5151" s="10" t="s">
        <v>33</v>
      </c>
      <c r="B5151" s="10">
        <v>534491</v>
      </c>
      <c r="C5151" s="10">
        <v>22243</v>
      </c>
      <c r="D5151" s="10" t="s">
        <v>426</v>
      </c>
      <c r="E5151" s="10" t="s">
        <v>35</v>
      </c>
      <c r="F5151" s="10" t="s">
        <v>36</v>
      </c>
      <c r="G5151" s="10" t="s">
        <v>427</v>
      </c>
      <c r="H5151" s="10" t="s">
        <v>2191</v>
      </c>
      <c r="I5151" s="10" t="s">
        <v>429</v>
      </c>
      <c r="J5151" s="10" t="str">
        <f t="shared" si="80"/>
        <v>534491-SORIANA</v>
      </c>
    </row>
    <row r="5152" spans="1:10">
      <c r="A5152" s="10" t="s">
        <v>71</v>
      </c>
      <c r="B5152" s="10">
        <v>532020</v>
      </c>
      <c r="C5152" s="10">
        <v>41484</v>
      </c>
      <c r="D5152" s="10" t="s">
        <v>2690</v>
      </c>
      <c r="E5152" s="10" t="s">
        <v>44</v>
      </c>
      <c r="F5152" s="10" t="s">
        <v>45</v>
      </c>
      <c r="G5152" s="10" t="s">
        <v>73</v>
      </c>
      <c r="H5152" s="10" t="s">
        <v>2692</v>
      </c>
      <c r="I5152" s="10" t="s">
        <v>2692</v>
      </c>
      <c r="J5152" s="10" t="str">
        <f t="shared" si="80"/>
        <v>532020-YOLANDA MARTINEZ MENDOZA</v>
      </c>
    </row>
    <row r="5153" spans="1:10">
      <c r="A5153" s="10" t="s">
        <v>371</v>
      </c>
      <c r="B5153" s="10">
        <v>535128</v>
      </c>
      <c r="C5153" s="10">
        <v>32007</v>
      </c>
      <c r="D5153" s="10" t="s">
        <v>231</v>
      </c>
      <c r="E5153" s="10" t="s">
        <v>180</v>
      </c>
      <c r="F5153" s="10" t="s">
        <v>181</v>
      </c>
      <c r="G5153" s="10" t="s">
        <v>524</v>
      </c>
      <c r="H5153" s="10" t="s">
        <v>4492</v>
      </c>
      <c r="I5153" s="10" t="s">
        <v>234</v>
      </c>
      <c r="J5153" s="10" t="str">
        <f t="shared" si="80"/>
        <v>535128-SUCURSAL MICHOACAN</v>
      </c>
    </row>
    <row r="5154" spans="1:10">
      <c r="A5154" s="10" t="s">
        <v>442</v>
      </c>
      <c r="B5154" s="10">
        <v>537938</v>
      </c>
      <c r="C5154" s="10">
        <v>32748</v>
      </c>
      <c r="D5154" s="10" t="s">
        <v>724</v>
      </c>
      <c r="E5154" s="10" t="s">
        <v>180</v>
      </c>
      <c r="F5154" s="10" t="s">
        <v>444</v>
      </c>
      <c r="G5154" s="10" t="s">
        <v>704</v>
      </c>
      <c r="H5154" s="10" t="s">
        <v>4493</v>
      </c>
      <c r="I5154" s="10" t="s">
        <v>726</v>
      </c>
      <c r="J5154" s="10" t="str">
        <f t="shared" si="80"/>
        <v>537938-UNI</v>
      </c>
    </row>
    <row r="5155" spans="1:10">
      <c r="A5155" s="10" t="s">
        <v>468</v>
      </c>
      <c r="B5155" s="10">
        <v>532481</v>
      </c>
      <c r="C5155" s="10">
        <v>41623</v>
      </c>
      <c r="D5155" s="10" t="s">
        <v>5643</v>
      </c>
      <c r="E5155" s="10" t="s">
        <v>91</v>
      </c>
      <c r="F5155" s="10" t="s">
        <v>311</v>
      </c>
      <c r="G5155" s="10" t="s">
        <v>469</v>
      </c>
      <c r="H5155" s="10" t="s">
        <v>221</v>
      </c>
      <c r="I5155" s="10" t="s">
        <v>5645</v>
      </c>
      <c r="J5155" s="10" t="str">
        <f t="shared" si="80"/>
        <v>532481-MORELOS</v>
      </c>
    </row>
    <row r="5156" spans="1:10">
      <c r="A5156" s="10" t="s">
        <v>77</v>
      </c>
      <c r="B5156" s="10">
        <v>531636</v>
      </c>
      <c r="C5156" s="10">
        <v>7841</v>
      </c>
      <c r="D5156" s="10" t="s">
        <v>4494</v>
      </c>
      <c r="E5156" s="10" t="s">
        <v>26</v>
      </c>
      <c r="F5156" s="10" t="s">
        <v>127</v>
      </c>
      <c r="G5156" s="10" t="s">
        <v>128</v>
      </c>
      <c r="H5156" s="10" t="s">
        <v>4495</v>
      </c>
      <c r="I5156" s="10" t="s">
        <v>4496</v>
      </c>
      <c r="J5156" s="10" t="str">
        <f t="shared" si="80"/>
        <v>531636-TEZOYUCA</v>
      </c>
    </row>
    <row r="5157" spans="1:10">
      <c r="A5157" s="10" t="s">
        <v>77</v>
      </c>
      <c r="B5157" s="10">
        <v>532395</v>
      </c>
      <c r="C5157" s="10">
        <v>4092</v>
      </c>
      <c r="D5157" s="10" t="s">
        <v>90</v>
      </c>
      <c r="E5157" s="10" t="s">
        <v>91</v>
      </c>
      <c r="F5157" s="10" t="s">
        <v>92</v>
      </c>
      <c r="G5157" s="10" t="s">
        <v>93</v>
      </c>
      <c r="H5157" s="10" t="s">
        <v>3354</v>
      </c>
      <c r="I5157" s="10" t="s">
        <v>95</v>
      </c>
      <c r="J5157" s="10" t="str">
        <f t="shared" si="80"/>
        <v>532395-LA CONCORDIA</v>
      </c>
    </row>
    <row r="5158" spans="1:10">
      <c r="A5158" s="10" t="s">
        <v>221</v>
      </c>
      <c r="B5158" s="10">
        <v>538378</v>
      </c>
      <c r="C5158" s="10">
        <v>8114</v>
      </c>
      <c r="D5158" s="10" t="s">
        <v>257</v>
      </c>
      <c r="E5158" s="10" t="s">
        <v>26</v>
      </c>
      <c r="F5158" s="10" t="s">
        <v>223</v>
      </c>
      <c r="G5158" s="10" t="s">
        <v>258</v>
      </c>
      <c r="H5158" s="10" t="s">
        <v>2251</v>
      </c>
      <c r="I5158" s="10" t="s">
        <v>260</v>
      </c>
      <c r="J5158" s="10" t="str">
        <f t="shared" si="80"/>
        <v>538378-BARONA</v>
      </c>
    </row>
    <row r="5159" spans="1:10">
      <c r="A5159" s="10" t="s">
        <v>77</v>
      </c>
      <c r="B5159" s="10">
        <v>531855</v>
      </c>
      <c r="C5159" s="10">
        <v>7232</v>
      </c>
      <c r="D5159" s="10" t="s">
        <v>5481</v>
      </c>
      <c r="E5159" s="10" t="s">
        <v>91</v>
      </c>
      <c r="F5159" s="10" t="s">
        <v>143</v>
      </c>
      <c r="G5159" s="10" t="s">
        <v>267</v>
      </c>
      <c r="H5159" s="10" t="s">
        <v>2838</v>
      </c>
      <c r="I5159" s="10" t="s">
        <v>412</v>
      </c>
      <c r="J5159" s="10" t="str">
        <f t="shared" si="80"/>
        <v>531855-ARAGON</v>
      </c>
    </row>
    <row r="5160" spans="1:10">
      <c r="A5160" s="10" t="s">
        <v>24</v>
      </c>
      <c r="B5160" s="10">
        <v>535882</v>
      </c>
      <c r="C5160" s="10">
        <v>4350</v>
      </c>
      <c r="D5160" s="10" t="s">
        <v>4497</v>
      </c>
      <c r="E5160" s="10" t="s">
        <v>91</v>
      </c>
      <c r="F5160" s="10" t="s">
        <v>92</v>
      </c>
      <c r="G5160" s="10" t="s">
        <v>691</v>
      </c>
      <c r="H5160" s="10" t="s">
        <v>4498</v>
      </c>
      <c r="I5160" s="10" t="s">
        <v>1017</v>
      </c>
      <c r="J5160" s="10" t="str">
        <f t="shared" si="80"/>
        <v>535882-ALTA TENSION</v>
      </c>
    </row>
    <row r="5161" spans="1:10">
      <c r="A5161" s="10" t="s">
        <v>120</v>
      </c>
      <c r="B5161" s="10">
        <v>538869</v>
      </c>
      <c r="C5161" s="10">
        <v>23079</v>
      </c>
      <c r="D5161" s="10" t="s">
        <v>121</v>
      </c>
      <c r="E5161" s="10" t="s">
        <v>35</v>
      </c>
      <c r="F5161" s="10" t="s">
        <v>122</v>
      </c>
      <c r="G5161" s="10" t="s">
        <v>123</v>
      </c>
      <c r="H5161" s="10" t="s">
        <v>124</v>
      </c>
      <c r="I5161" s="10" t="s">
        <v>125</v>
      </c>
      <c r="J5161" s="10" t="str">
        <f t="shared" si="80"/>
        <v>538869-VILLA JIMENEZ</v>
      </c>
    </row>
    <row r="5162" spans="1:10">
      <c r="A5162" s="10" t="s">
        <v>83</v>
      </c>
      <c r="B5162" s="10">
        <v>534143</v>
      </c>
      <c r="C5162" s="10">
        <v>40449</v>
      </c>
      <c r="D5162" s="10" t="s">
        <v>2669</v>
      </c>
      <c r="E5162" s="10" t="s">
        <v>52</v>
      </c>
      <c r="F5162" s="10" t="s">
        <v>152</v>
      </c>
      <c r="G5162" s="10" t="s">
        <v>362</v>
      </c>
      <c r="H5162" s="10" t="s">
        <v>907</v>
      </c>
      <c r="I5162" s="10" t="s">
        <v>173</v>
      </c>
      <c r="J5162" s="10" t="str">
        <f t="shared" si="80"/>
        <v>534143-5 DE MAYO</v>
      </c>
    </row>
    <row r="5163" spans="1:10">
      <c r="A5163" s="10" t="s">
        <v>24</v>
      </c>
      <c r="B5163" s="10">
        <v>538867</v>
      </c>
      <c r="C5163" s="10">
        <v>7778</v>
      </c>
      <c r="D5163" s="10" t="s">
        <v>2628</v>
      </c>
      <c r="E5163" s="10" t="s">
        <v>91</v>
      </c>
      <c r="F5163" s="10" t="s">
        <v>92</v>
      </c>
      <c r="G5163" s="10" t="s">
        <v>1007</v>
      </c>
      <c r="H5163" s="10" t="s">
        <v>6363</v>
      </c>
      <c r="I5163" s="10" t="s">
        <v>2630</v>
      </c>
      <c r="J5163" s="10" t="str">
        <f t="shared" si="80"/>
        <v>538867-BODEGA ORIENTE 259</v>
      </c>
    </row>
    <row r="5164" spans="1:10">
      <c r="A5164" s="10" t="s">
        <v>468</v>
      </c>
      <c r="B5164" s="10">
        <v>538954</v>
      </c>
      <c r="C5164" s="10">
        <v>4831</v>
      </c>
      <c r="D5164" s="10" t="s">
        <v>2814</v>
      </c>
      <c r="E5164" s="10" t="s">
        <v>91</v>
      </c>
      <c r="F5164" s="10" t="s">
        <v>311</v>
      </c>
      <c r="G5164" s="10" t="s">
        <v>624</v>
      </c>
      <c r="H5164" s="10" t="s">
        <v>650</v>
      </c>
      <c r="I5164" s="10" t="s">
        <v>2814</v>
      </c>
      <c r="J5164" s="10" t="str">
        <f t="shared" si="80"/>
        <v>538954-MATRIZ</v>
      </c>
    </row>
    <row r="5165" spans="1:10">
      <c r="A5165" s="10" t="s">
        <v>535</v>
      </c>
      <c r="B5165" s="10">
        <v>532379</v>
      </c>
      <c r="C5165" s="10">
        <v>32078</v>
      </c>
      <c r="D5165" s="10" t="s">
        <v>875</v>
      </c>
      <c r="E5165" s="10" t="s">
        <v>44</v>
      </c>
      <c r="F5165" s="10" t="s">
        <v>66</v>
      </c>
      <c r="G5165" s="10" t="s">
        <v>1121</v>
      </c>
      <c r="H5165" s="10" t="s">
        <v>348</v>
      </c>
      <c r="I5165" s="10" t="s">
        <v>877</v>
      </c>
      <c r="J5165" s="10" t="str">
        <f t="shared" si="80"/>
        <v>532379-ROTONDA</v>
      </c>
    </row>
    <row r="5166" spans="1:10">
      <c r="A5166" s="10" t="s">
        <v>77</v>
      </c>
      <c r="B5166" s="10">
        <v>536451</v>
      </c>
      <c r="C5166" s="10">
        <v>4403</v>
      </c>
      <c r="D5166" s="10" t="s">
        <v>934</v>
      </c>
      <c r="E5166" s="10" t="s">
        <v>91</v>
      </c>
      <c r="F5166" s="10" t="s">
        <v>143</v>
      </c>
      <c r="G5166" s="10" t="s">
        <v>267</v>
      </c>
      <c r="H5166" s="10" t="s">
        <v>1542</v>
      </c>
      <c r="I5166" s="10" t="s">
        <v>936</v>
      </c>
      <c r="J5166" s="10" t="str">
        <f t="shared" si="80"/>
        <v>536451-EL PUERTO</v>
      </c>
    </row>
    <row r="5167" spans="1:10">
      <c r="A5167" s="10" t="s">
        <v>221</v>
      </c>
      <c r="B5167" s="10">
        <v>538326</v>
      </c>
      <c r="C5167" s="10">
        <v>8071</v>
      </c>
      <c r="D5167" s="10" t="s">
        <v>257</v>
      </c>
      <c r="E5167" s="10" t="s">
        <v>26</v>
      </c>
      <c r="F5167" s="10" t="s">
        <v>223</v>
      </c>
      <c r="G5167" s="10" t="s">
        <v>258</v>
      </c>
      <c r="H5167" s="10" t="s">
        <v>4127</v>
      </c>
      <c r="I5167" s="10" t="s">
        <v>260</v>
      </c>
      <c r="J5167" s="10" t="str">
        <f t="shared" si="80"/>
        <v>538326-CHIPITLAN</v>
      </c>
    </row>
    <row r="5168" spans="1:10">
      <c r="A5168" s="10" t="s">
        <v>562</v>
      </c>
      <c r="B5168" s="10">
        <v>537889</v>
      </c>
      <c r="C5168" s="10">
        <v>32723</v>
      </c>
      <c r="D5168" s="10" t="s">
        <v>850</v>
      </c>
      <c r="E5168" s="10" t="s">
        <v>180</v>
      </c>
      <c r="F5168" s="10" t="s">
        <v>444</v>
      </c>
      <c r="G5168" s="10" t="s">
        <v>564</v>
      </c>
      <c r="H5168" s="10" t="s">
        <v>4502</v>
      </c>
      <c r="I5168" s="10" t="s">
        <v>852</v>
      </c>
      <c r="J5168" s="10" t="str">
        <f t="shared" si="80"/>
        <v>537889-EJIDO PIEDRAS NEGRAS</v>
      </c>
    </row>
    <row r="5169" spans="1:10">
      <c r="A5169" s="10" t="s">
        <v>83</v>
      </c>
      <c r="B5169" s="10">
        <v>530680</v>
      </c>
      <c r="C5169" s="10">
        <v>40394</v>
      </c>
      <c r="D5169" s="10" t="s">
        <v>361</v>
      </c>
      <c r="E5169" s="10" t="s">
        <v>52</v>
      </c>
      <c r="F5169" s="10" t="s">
        <v>152</v>
      </c>
      <c r="G5169" s="10" t="s">
        <v>362</v>
      </c>
      <c r="H5169" s="10" t="s">
        <v>4500</v>
      </c>
      <c r="I5169" s="10" t="s">
        <v>364</v>
      </c>
      <c r="J5169" s="10" t="str">
        <f t="shared" si="80"/>
        <v>530680-COATZACOALCOS</v>
      </c>
    </row>
    <row r="5170" spans="1:10">
      <c r="A5170" s="10" t="s">
        <v>442</v>
      </c>
      <c r="B5170" s="10">
        <v>534945</v>
      </c>
      <c r="C5170" s="10">
        <v>31960</v>
      </c>
      <c r="D5170" s="10" t="s">
        <v>703</v>
      </c>
      <c r="E5170" s="10" t="s">
        <v>180</v>
      </c>
      <c r="F5170" s="10" t="s">
        <v>444</v>
      </c>
      <c r="G5170" s="10" t="s">
        <v>704</v>
      </c>
      <c r="H5170" s="10" t="s">
        <v>4501</v>
      </c>
      <c r="I5170" s="10" t="s">
        <v>705</v>
      </c>
      <c r="J5170" s="10" t="str">
        <f t="shared" si="80"/>
        <v>534945-PLAZA GOLDEN</v>
      </c>
    </row>
    <row r="5171" spans="1:10">
      <c r="A5171" s="10" t="s">
        <v>77</v>
      </c>
      <c r="B5171" s="10">
        <v>530170</v>
      </c>
      <c r="C5171" s="10">
        <v>4081</v>
      </c>
      <c r="D5171" s="10" t="s">
        <v>1502</v>
      </c>
      <c r="E5171" s="10" t="s">
        <v>91</v>
      </c>
      <c r="F5171" s="10" t="s">
        <v>92</v>
      </c>
      <c r="G5171" s="10" t="s">
        <v>93</v>
      </c>
      <c r="H5171" s="10" t="s">
        <v>1503</v>
      </c>
      <c r="I5171" s="10" t="s">
        <v>1504</v>
      </c>
      <c r="J5171" s="10" t="str">
        <f t="shared" si="80"/>
        <v>530170-PINTARMAS</v>
      </c>
    </row>
    <row r="5172" spans="1:10">
      <c r="A5172" s="10" t="s">
        <v>77</v>
      </c>
      <c r="B5172" s="10">
        <v>534800</v>
      </c>
      <c r="C5172" s="10">
        <v>42191</v>
      </c>
      <c r="D5172" s="10" t="s">
        <v>257</v>
      </c>
      <c r="E5172" s="10" t="s">
        <v>91</v>
      </c>
      <c r="F5172" s="10" t="s">
        <v>311</v>
      </c>
      <c r="G5172" s="10" t="s">
        <v>462</v>
      </c>
      <c r="H5172" s="10" t="s">
        <v>2992</v>
      </c>
      <c r="I5172" s="10" t="s">
        <v>260</v>
      </c>
      <c r="J5172" s="10" t="str">
        <f t="shared" si="80"/>
        <v>534800-EL CARMEN</v>
      </c>
    </row>
    <row r="5173" spans="1:10">
      <c r="A5173" s="10" t="s">
        <v>33</v>
      </c>
      <c r="B5173" s="10">
        <v>537209</v>
      </c>
      <c r="C5173" s="10">
        <v>22823</v>
      </c>
      <c r="D5173" s="10" t="s">
        <v>194</v>
      </c>
      <c r="E5173" s="10" t="s">
        <v>35</v>
      </c>
      <c r="F5173" s="10" t="s">
        <v>97</v>
      </c>
      <c r="G5173" s="10" t="s">
        <v>437</v>
      </c>
      <c r="H5173" s="10" t="s">
        <v>925</v>
      </c>
      <c r="I5173" s="10" t="s">
        <v>88</v>
      </c>
      <c r="J5173" s="10" t="str">
        <f t="shared" si="80"/>
        <v>537209-ARBOLEDAS</v>
      </c>
    </row>
    <row r="5174" spans="1:10">
      <c r="A5174" s="10" t="s">
        <v>150</v>
      </c>
      <c r="B5174" s="10">
        <v>539106</v>
      </c>
      <c r="C5174" s="10">
        <v>43766</v>
      </c>
      <c r="D5174" s="10" t="s">
        <v>6611</v>
      </c>
      <c r="E5174" s="10" t="s">
        <v>52</v>
      </c>
      <c r="F5174" s="10" t="s">
        <v>152</v>
      </c>
      <c r="G5174" s="10" t="s">
        <v>352</v>
      </c>
      <c r="H5174" s="10" t="s">
        <v>3415</v>
      </c>
      <c r="I5174" s="10" t="s">
        <v>234</v>
      </c>
      <c r="J5174" s="10" t="str">
        <f t="shared" si="80"/>
        <v>539106-JALAPA</v>
      </c>
    </row>
    <row r="5175" spans="1:10">
      <c r="A5175" s="10" t="s">
        <v>77</v>
      </c>
      <c r="B5175" s="10">
        <v>535139</v>
      </c>
      <c r="C5175" s="10">
        <v>42388</v>
      </c>
      <c r="D5175" s="10" t="s">
        <v>1630</v>
      </c>
      <c r="E5175" s="10" t="s">
        <v>91</v>
      </c>
      <c r="F5175" s="10" t="s">
        <v>311</v>
      </c>
      <c r="G5175" s="10" t="s">
        <v>462</v>
      </c>
      <c r="H5175" s="10" t="s">
        <v>1631</v>
      </c>
      <c r="I5175" s="10" t="s">
        <v>1632</v>
      </c>
      <c r="J5175" s="10" t="str">
        <f t="shared" si="80"/>
        <v>535139-LOS CABALLITOS</v>
      </c>
    </row>
    <row r="5176" spans="1:10">
      <c r="A5176" s="10" t="s">
        <v>83</v>
      </c>
      <c r="B5176" s="10">
        <v>536847</v>
      </c>
      <c r="C5176" s="10">
        <v>42967</v>
      </c>
      <c r="D5176" s="10" t="s">
        <v>6076</v>
      </c>
      <c r="E5176" s="10" t="s">
        <v>52</v>
      </c>
      <c r="F5176" s="10" t="s">
        <v>152</v>
      </c>
      <c r="G5176" s="10" t="s">
        <v>362</v>
      </c>
      <c r="H5176" s="10" t="s">
        <v>6391</v>
      </c>
      <c r="I5176" s="10" t="s">
        <v>6077</v>
      </c>
      <c r="J5176" s="10" t="str">
        <f t="shared" si="80"/>
        <v>536847-LAS CHOAPAS 3</v>
      </c>
    </row>
    <row r="5177" spans="1:10">
      <c r="A5177" s="10" t="s">
        <v>33</v>
      </c>
      <c r="B5177" s="10">
        <v>538374</v>
      </c>
      <c r="C5177" s="10">
        <v>22848</v>
      </c>
      <c r="D5177" s="10" t="s">
        <v>934</v>
      </c>
      <c r="E5177" s="10" t="s">
        <v>35</v>
      </c>
      <c r="F5177" s="10" t="s">
        <v>36</v>
      </c>
      <c r="G5177" s="10" t="s">
        <v>427</v>
      </c>
      <c r="H5177" s="10" t="s">
        <v>4503</v>
      </c>
      <c r="I5177" s="10" t="s">
        <v>936</v>
      </c>
      <c r="J5177" s="10" t="str">
        <f t="shared" si="80"/>
        <v>538374-EL PILAR</v>
      </c>
    </row>
    <row r="5178" spans="1:10">
      <c r="A5178" s="10" t="s">
        <v>178</v>
      </c>
      <c r="B5178" s="10">
        <v>534622</v>
      </c>
      <c r="C5178" s="10">
        <v>22434</v>
      </c>
      <c r="D5178" s="10" t="s">
        <v>179</v>
      </c>
      <c r="E5178" s="10" t="s">
        <v>180</v>
      </c>
      <c r="F5178" s="10" t="s">
        <v>181</v>
      </c>
      <c r="G5178" s="10" t="s">
        <v>182</v>
      </c>
      <c r="H5178" s="10" t="s">
        <v>4511</v>
      </c>
      <c r="I5178" s="10" t="s">
        <v>184</v>
      </c>
      <c r="J5178" s="10" t="str">
        <f t="shared" si="80"/>
        <v>534622-TERRAZAS DE LA PRESA</v>
      </c>
    </row>
    <row r="5179" spans="1:10">
      <c r="A5179" s="10" t="s">
        <v>24</v>
      </c>
      <c r="B5179" s="10">
        <v>538797</v>
      </c>
      <c r="C5179" s="10">
        <v>8165</v>
      </c>
      <c r="D5179" s="10" t="s">
        <v>1077</v>
      </c>
      <c r="E5179" s="10" t="s">
        <v>26</v>
      </c>
      <c r="F5179" s="10" t="s">
        <v>127</v>
      </c>
      <c r="G5179" s="10" t="s">
        <v>300</v>
      </c>
      <c r="H5179" s="10" t="s">
        <v>1078</v>
      </c>
      <c r="I5179" s="10" t="s">
        <v>1079</v>
      </c>
      <c r="J5179" s="10" t="str">
        <f t="shared" si="80"/>
        <v>538797-COMEX LA VILLA</v>
      </c>
    </row>
    <row r="5180" spans="1:10">
      <c r="A5180" s="10" t="s">
        <v>50</v>
      </c>
      <c r="B5180" s="10">
        <v>530659</v>
      </c>
      <c r="C5180" s="10">
        <v>40425</v>
      </c>
      <c r="D5180" s="10" t="s">
        <v>51</v>
      </c>
      <c r="E5180" s="10" t="s">
        <v>52</v>
      </c>
      <c r="F5180" s="10" t="s">
        <v>53</v>
      </c>
      <c r="G5180" s="10" t="s">
        <v>54</v>
      </c>
      <c r="H5180" s="10" t="s">
        <v>4504</v>
      </c>
      <c r="I5180" s="10" t="s">
        <v>56</v>
      </c>
      <c r="J5180" s="10" t="str">
        <f t="shared" si="80"/>
        <v>530659-TUXTLA 04 CONVIVENCIA</v>
      </c>
    </row>
    <row r="5181" spans="1:10">
      <c r="A5181" s="10" t="s">
        <v>50</v>
      </c>
      <c r="B5181" s="10">
        <v>536142</v>
      </c>
      <c r="C5181" s="10">
        <v>42775</v>
      </c>
      <c r="D5181" s="10" t="s">
        <v>476</v>
      </c>
      <c r="E5181" s="10" t="s">
        <v>52</v>
      </c>
      <c r="F5181" s="10" t="s">
        <v>53</v>
      </c>
      <c r="G5181" s="10" t="s">
        <v>477</v>
      </c>
      <c r="H5181" s="10" t="s">
        <v>478</v>
      </c>
      <c r="I5181" s="10" t="s">
        <v>88</v>
      </c>
      <c r="J5181" s="10" t="str">
        <f t="shared" si="80"/>
        <v>536142-GALAXIAS H2</v>
      </c>
    </row>
    <row r="5182" spans="1:10">
      <c r="A5182" s="10" t="s">
        <v>77</v>
      </c>
      <c r="B5182" s="10">
        <v>535323</v>
      </c>
      <c r="C5182" s="10">
        <v>42491</v>
      </c>
      <c r="D5182" s="10" t="s">
        <v>1630</v>
      </c>
      <c r="E5182" s="10" t="s">
        <v>91</v>
      </c>
      <c r="F5182" s="10" t="s">
        <v>311</v>
      </c>
      <c r="G5182" s="10" t="s">
        <v>462</v>
      </c>
      <c r="H5182" s="10" t="s">
        <v>1989</v>
      </c>
      <c r="I5182" s="10" t="s">
        <v>1632</v>
      </c>
      <c r="J5182" s="10" t="str">
        <f t="shared" si="80"/>
        <v>535323-AMEYALCO</v>
      </c>
    </row>
    <row r="5183" spans="1:10">
      <c r="A5183" s="10" t="s">
        <v>237</v>
      </c>
      <c r="B5183" s="10">
        <v>532219</v>
      </c>
      <c r="C5183" s="10">
        <v>22092</v>
      </c>
      <c r="D5183" s="10" t="s">
        <v>5810</v>
      </c>
      <c r="E5183" s="10" t="s">
        <v>180</v>
      </c>
      <c r="F5183" s="10" t="s">
        <v>195</v>
      </c>
      <c r="G5183" s="10" t="s">
        <v>238</v>
      </c>
      <c r="H5183" s="10" t="s">
        <v>2214</v>
      </c>
      <c r="I5183" s="10" t="s">
        <v>5811</v>
      </c>
      <c r="J5183" s="10" t="str">
        <f t="shared" si="80"/>
        <v>532219-IXTLAN DEL RIO</v>
      </c>
    </row>
    <row r="5184" spans="1:10">
      <c r="A5184" s="10" t="s">
        <v>527</v>
      </c>
      <c r="B5184" s="10">
        <v>535424</v>
      </c>
      <c r="C5184" s="10">
        <v>32173</v>
      </c>
      <c r="D5184" s="10" t="s">
        <v>263</v>
      </c>
      <c r="E5184" s="10" t="s">
        <v>180</v>
      </c>
      <c r="F5184" s="10" t="s">
        <v>195</v>
      </c>
      <c r="G5184" s="10" t="s">
        <v>528</v>
      </c>
      <c r="H5184" s="10" t="s">
        <v>2097</v>
      </c>
      <c r="I5184" s="10" t="s">
        <v>155</v>
      </c>
      <c r="J5184" s="10" t="str">
        <f t="shared" si="80"/>
        <v>535424-NAVOLATO</v>
      </c>
    </row>
    <row r="5185" spans="1:10">
      <c r="A5185" s="10" t="s">
        <v>163</v>
      </c>
      <c r="B5185" s="10">
        <v>534298</v>
      </c>
      <c r="C5185" s="10">
        <v>40482</v>
      </c>
      <c r="D5185" s="10" t="s">
        <v>457</v>
      </c>
      <c r="E5185" s="10" t="s">
        <v>52</v>
      </c>
      <c r="F5185" s="10" t="s">
        <v>53</v>
      </c>
      <c r="G5185" s="10" t="s">
        <v>165</v>
      </c>
      <c r="H5185" s="10" t="s">
        <v>4505</v>
      </c>
      <c r="I5185" s="10" t="s">
        <v>167</v>
      </c>
      <c r="J5185" s="10" t="str">
        <f t="shared" si="80"/>
        <v>534298-PUERTO ESCONDIDO</v>
      </c>
    </row>
    <row r="5186" spans="1:10">
      <c r="A5186" s="10" t="s">
        <v>262</v>
      </c>
      <c r="B5186" s="10">
        <v>531196</v>
      </c>
      <c r="C5186" s="10">
        <v>41011</v>
      </c>
      <c r="D5186" s="10" t="s">
        <v>4418</v>
      </c>
      <c r="E5186" s="10" t="s">
        <v>91</v>
      </c>
      <c r="F5186" s="10" t="s">
        <v>311</v>
      </c>
      <c r="G5186" s="10" t="s">
        <v>624</v>
      </c>
      <c r="H5186" s="10" t="s">
        <v>4419</v>
      </c>
      <c r="I5186" s="10" t="s">
        <v>723</v>
      </c>
      <c r="J5186" s="10" t="str">
        <f t="shared" si="80"/>
        <v>531196-ESTEFANIA PADILLA SANCHEZ</v>
      </c>
    </row>
    <row r="5187" spans="1:10">
      <c r="A5187" s="10" t="s">
        <v>114</v>
      </c>
      <c r="B5187" s="10">
        <v>532618</v>
      </c>
      <c r="C5187" s="10">
        <v>21611</v>
      </c>
      <c r="D5187" s="10" t="s">
        <v>2917</v>
      </c>
      <c r="E5187" s="10" t="s">
        <v>35</v>
      </c>
      <c r="F5187" s="10" t="s">
        <v>116</v>
      </c>
      <c r="G5187" s="10" t="s">
        <v>117</v>
      </c>
      <c r="H5187" s="10" t="s">
        <v>5267</v>
      </c>
      <c r="I5187" s="10" t="s">
        <v>2919</v>
      </c>
      <c r="J5187" s="10" t="str">
        <f t="shared" ref="J5187:J5250" si="81">CONCATENATE(B5187,"-",H5187)</f>
        <v>532618-PINTAKIN DE ABASOLO</v>
      </c>
    </row>
    <row r="5188" spans="1:10">
      <c r="A5188" s="10" t="s">
        <v>24</v>
      </c>
      <c r="B5188" s="10">
        <v>535023</v>
      </c>
      <c r="C5188" s="10">
        <v>4237</v>
      </c>
      <c r="D5188" s="10" t="s">
        <v>6365</v>
      </c>
      <c r="E5188" s="10" t="s">
        <v>26</v>
      </c>
      <c r="F5188" s="10" t="s">
        <v>27</v>
      </c>
      <c r="G5188" s="10" t="s">
        <v>139</v>
      </c>
      <c r="H5188" s="10" t="s">
        <v>6366</v>
      </c>
      <c r="I5188" s="10" t="s">
        <v>2077</v>
      </c>
      <c r="J5188" s="10" t="str">
        <f t="shared" si="81"/>
        <v>535023-CINTHIA AYALA LIRA</v>
      </c>
    </row>
    <row r="5189" spans="1:10">
      <c r="A5189" s="10" t="s">
        <v>83</v>
      </c>
      <c r="B5189" s="10">
        <v>535499</v>
      </c>
      <c r="C5189" s="10">
        <v>41033</v>
      </c>
      <c r="D5189" s="10" t="s">
        <v>101</v>
      </c>
      <c r="E5189" s="10" t="s">
        <v>52</v>
      </c>
      <c r="F5189" s="10" t="s">
        <v>85</v>
      </c>
      <c r="G5189" s="10" t="s">
        <v>102</v>
      </c>
      <c r="H5189" s="10" t="s">
        <v>6367</v>
      </c>
      <c r="I5189" s="10" t="s">
        <v>104</v>
      </c>
      <c r="J5189" s="10" t="str">
        <f t="shared" si="81"/>
        <v>535499-TIENDA ESCUELA PRIM</v>
      </c>
    </row>
    <row r="5190" spans="1:10">
      <c r="A5190" s="10" t="s">
        <v>77</v>
      </c>
      <c r="B5190" s="10">
        <v>533171</v>
      </c>
      <c r="C5190" s="10">
        <v>41752</v>
      </c>
      <c r="D5190" s="10" t="s">
        <v>257</v>
      </c>
      <c r="E5190" s="10" t="s">
        <v>91</v>
      </c>
      <c r="F5190" s="10" t="s">
        <v>311</v>
      </c>
      <c r="G5190" s="10" t="s">
        <v>462</v>
      </c>
      <c r="H5190" s="10" t="s">
        <v>1928</v>
      </c>
      <c r="I5190" s="10" t="s">
        <v>260</v>
      </c>
      <c r="J5190" s="10" t="str">
        <f t="shared" si="81"/>
        <v>533171-16 DE SEPTIEMBRE</v>
      </c>
    </row>
    <row r="5191" spans="1:10">
      <c r="A5191" s="10" t="s">
        <v>24</v>
      </c>
      <c r="B5191" s="10">
        <v>536269</v>
      </c>
      <c r="C5191" s="10">
        <v>7335</v>
      </c>
      <c r="D5191" s="10" t="s">
        <v>5002</v>
      </c>
      <c r="E5191" s="10" t="s">
        <v>91</v>
      </c>
      <c r="F5191" s="10" t="s">
        <v>92</v>
      </c>
      <c r="G5191" s="10" t="s">
        <v>606</v>
      </c>
      <c r="H5191" s="10" t="s">
        <v>6555</v>
      </c>
      <c r="I5191" s="10" t="s">
        <v>3542</v>
      </c>
      <c r="J5191" s="10" t="str">
        <f t="shared" si="81"/>
        <v>536269-TIENDA ESCUELA SUC GUERRERO</v>
      </c>
    </row>
    <row r="5192" spans="1:10">
      <c r="A5192" s="10" t="s">
        <v>64</v>
      </c>
      <c r="B5192" s="10">
        <v>536753</v>
      </c>
      <c r="C5192" s="10">
        <v>32450</v>
      </c>
      <c r="D5192" s="10" t="s">
        <v>65</v>
      </c>
      <c r="E5192" s="10" t="s">
        <v>44</v>
      </c>
      <c r="F5192" s="10" t="s">
        <v>66</v>
      </c>
      <c r="G5192" s="10" t="s">
        <v>67</v>
      </c>
      <c r="H5192" s="10" t="s">
        <v>2652</v>
      </c>
      <c r="I5192" s="10" t="s">
        <v>69</v>
      </c>
      <c r="J5192" s="10" t="str">
        <f t="shared" si="81"/>
        <v>536753-VASCONCELOS CENTRO</v>
      </c>
    </row>
    <row r="5193" spans="1:10">
      <c r="A5193" s="10" t="s">
        <v>64</v>
      </c>
      <c r="B5193" s="10">
        <v>537978</v>
      </c>
      <c r="C5193" s="10">
        <v>32763</v>
      </c>
      <c r="D5193" s="10" t="s">
        <v>883</v>
      </c>
      <c r="E5193" s="10" t="s">
        <v>44</v>
      </c>
      <c r="F5193" s="10" t="s">
        <v>66</v>
      </c>
      <c r="G5193" s="10" t="s">
        <v>272</v>
      </c>
      <c r="H5193" s="10" t="s">
        <v>921</v>
      </c>
      <c r="I5193" s="10" t="s">
        <v>885</v>
      </c>
      <c r="J5193" s="10" t="str">
        <f t="shared" si="81"/>
        <v>537978-SAN RAFAEL</v>
      </c>
    </row>
    <row r="5194" spans="1:10">
      <c r="A5194" s="10" t="s">
        <v>77</v>
      </c>
      <c r="B5194" s="10">
        <v>538748</v>
      </c>
      <c r="C5194" s="10">
        <v>4795</v>
      </c>
      <c r="D5194" s="10" t="s">
        <v>1248</v>
      </c>
      <c r="E5194" s="10" t="s">
        <v>91</v>
      </c>
      <c r="F5194" s="10" t="s">
        <v>92</v>
      </c>
      <c r="G5194" s="10" t="s">
        <v>93</v>
      </c>
      <c r="H5194" s="10" t="s">
        <v>4508</v>
      </c>
      <c r="I5194" s="10" t="s">
        <v>1249</v>
      </c>
      <c r="J5194" s="10" t="str">
        <f t="shared" si="81"/>
        <v>538748-COMEX PINTORES</v>
      </c>
    </row>
    <row r="5195" spans="1:10">
      <c r="A5195" s="10" t="s">
        <v>198</v>
      </c>
      <c r="B5195" s="10">
        <v>531554</v>
      </c>
      <c r="C5195" s="10">
        <v>40517</v>
      </c>
      <c r="D5195" s="10" t="s">
        <v>5681</v>
      </c>
      <c r="E5195" s="10" t="s">
        <v>52</v>
      </c>
      <c r="F5195" s="10" t="s">
        <v>60</v>
      </c>
      <c r="G5195" s="10" t="s">
        <v>199</v>
      </c>
      <c r="H5195" s="10" t="s">
        <v>6056</v>
      </c>
      <c r="I5195" s="10" t="s">
        <v>5683</v>
      </c>
      <c r="J5195" s="10" t="str">
        <f t="shared" si="81"/>
        <v>531554-MERCADO 28</v>
      </c>
    </row>
    <row r="5196" spans="1:10">
      <c r="A5196" s="10" t="s">
        <v>178</v>
      </c>
      <c r="B5196" s="10">
        <v>532350</v>
      </c>
      <c r="C5196" s="10">
        <v>22383</v>
      </c>
      <c r="D5196" s="10" t="s">
        <v>179</v>
      </c>
      <c r="E5196" s="10" t="s">
        <v>180</v>
      </c>
      <c r="F5196" s="10" t="s">
        <v>181</v>
      </c>
      <c r="G5196" s="10" t="s">
        <v>182</v>
      </c>
      <c r="H5196" s="10" t="s">
        <v>4621</v>
      </c>
      <c r="I5196" s="10" t="s">
        <v>184</v>
      </c>
      <c r="J5196" s="10" t="str">
        <f t="shared" si="81"/>
        <v>532350-SUCURSAL FLORIDO</v>
      </c>
    </row>
    <row r="5197" spans="1:10">
      <c r="A5197" s="10" t="s">
        <v>33</v>
      </c>
      <c r="B5197" s="10">
        <v>535293</v>
      </c>
      <c r="C5197" s="10">
        <v>22587</v>
      </c>
      <c r="D5197" s="10" t="s">
        <v>174</v>
      </c>
      <c r="E5197" s="10" t="s">
        <v>35</v>
      </c>
      <c r="F5197" s="10" t="s">
        <v>36</v>
      </c>
      <c r="G5197" s="10" t="s">
        <v>175</v>
      </c>
      <c r="H5197" s="10" t="s">
        <v>4514</v>
      </c>
      <c r="I5197" s="10" t="s">
        <v>177</v>
      </c>
      <c r="J5197" s="10" t="str">
        <f t="shared" si="81"/>
        <v>535293-GRANDES LAGOS</v>
      </c>
    </row>
    <row r="5198" spans="1:10">
      <c r="A5198" s="10" t="s">
        <v>77</v>
      </c>
      <c r="B5198" s="10">
        <v>532430</v>
      </c>
      <c r="C5198" s="10">
        <v>2774</v>
      </c>
      <c r="D5198" s="10" t="s">
        <v>1549</v>
      </c>
      <c r="E5198" s="10" t="s">
        <v>26</v>
      </c>
      <c r="F5198" s="10" t="s">
        <v>27</v>
      </c>
      <c r="G5198" s="10" t="s">
        <v>79</v>
      </c>
      <c r="H5198" s="10" t="s">
        <v>3285</v>
      </c>
      <c r="I5198" s="10" t="s">
        <v>1551</v>
      </c>
      <c r="J5198" s="10" t="str">
        <f t="shared" si="81"/>
        <v>532430-PINTURAS COMEX SAN BUENAVENTURA</v>
      </c>
    </row>
    <row r="5199" spans="1:10">
      <c r="A5199" s="10" t="s">
        <v>24</v>
      </c>
      <c r="B5199" s="10">
        <v>534080</v>
      </c>
      <c r="C5199" s="10">
        <v>3754</v>
      </c>
      <c r="D5199" s="10" t="s">
        <v>1537</v>
      </c>
      <c r="E5199" s="10" t="s">
        <v>26</v>
      </c>
      <c r="F5199" s="10" t="s">
        <v>27</v>
      </c>
      <c r="G5199" s="10" t="s">
        <v>305</v>
      </c>
      <c r="H5199" s="10" t="s">
        <v>5817</v>
      </c>
      <c r="I5199" s="10" t="s">
        <v>483</v>
      </c>
      <c r="J5199" s="10" t="str">
        <f t="shared" si="81"/>
        <v>534080-PINTURAS SANTA CRUZ</v>
      </c>
    </row>
    <row r="5200" spans="1:10">
      <c r="A5200" s="10" t="s">
        <v>24</v>
      </c>
      <c r="B5200" s="10">
        <v>532170</v>
      </c>
      <c r="C5200" s="10">
        <v>7570</v>
      </c>
      <c r="D5200" s="10" t="s">
        <v>4515</v>
      </c>
      <c r="E5200" s="10" t="s">
        <v>26</v>
      </c>
      <c r="F5200" s="10" t="s">
        <v>27</v>
      </c>
      <c r="G5200" s="10" t="s">
        <v>249</v>
      </c>
      <c r="H5200" s="10" t="s">
        <v>650</v>
      </c>
      <c r="I5200" s="10" t="s">
        <v>975</v>
      </c>
      <c r="J5200" s="10" t="str">
        <f t="shared" si="81"/>
        <v>532170-MATRIZ</v>
      </c>
    </row>
    <row r="5201" spans="1:10">
      <c r="A5201" s="10" t="s">
        <v>371</v>
      </c>
      <c r="B5201" s="10">
        <v>532860</v>
      </c>
      <c r="C5201" s="10">
        <v>31832</v>
      </c>
      <c r="D5201" s="10" t="s">
        <v>84</v>
      </c>
      <c r="E5201" s="10" t="s">
        <v>180</v>
      </c>
      <c r="F5201" s="10" t="s">
        <v>181</v>
      </c>
      <c r="G5201" s="10" t="s">
        <v>372</v>
      </c>
      <c r="H5201" s="10" t="s">
        <v>1747</v>
      </c>
      <c r="I5201" s="10" t="s">
        <v>88</v>
      </c>
      <c r="J5201" s="10" t="str">
        <f t="shared" si="81"/>
        <v>532860-VILLA DE SERIS</v>
      </c>
    </row>
    <row r="5202" spans="1:10">
      <c r="A5202" s="10" t="s">
        <v>221</v>
      </c>
      <c r="B5202" s="10">
        <v>538325</v>
      </c>
      <c r="C5202" s="10">
        <v>8070</v>
      </c>
      <c r="D5202" s="10" t="s">
        <v>257</v>
      </c>
      <c r="E5202" s="10" t="s">
        <v>26</v>
      </c>
      <c r="F5202" s="10" t="s">
        <v>223</v>
      </c>
      <c r="G5202" s="10" t="s">
        <v>258</v>
      </c>
      <c r="H5202" s="10" t="s">
        <v>996</v>
      </c>
      <c r="I5202" s="10" t="s">
        <v>260</v>
      </c>
      <c r="J5202" s="10" t="str">
        <f t="shared" si="81"/>
        <v>538325-PALMAS</v>
      </c>
    </row>
    <row r="5203" spans="1:10">
      <c r="A5203" s="10" t="s">
        <v>562</v>
      </c>
      <c r="B5203" s="10">
        <v>534698</v>
      </c>
      <c r="C5203" s="10">
        <v>31472</v>
      </c>
      <c r="D5203" s="10" t="s">
        <v>875</v>
      </c>
      <c r="E5203" s="10" t="s">
        <v>180</v>
      </c>
      <c r="F5203" s="10" t="s">
        <v>444</v>
      </c>
      <c r="G5203" s="10" t="s">
        <v>959</v>
      </c>
      <c r="H5203" s="10" t="s">
        <v>4516</v>
      </c>
      <c r="I5203" s="10" t="s">
        <v>877</v>
      </c>
      <c r="J5203" s="10" t="str">
        <f t="shared" si="81"/>
        <v>534698-SALTILLO 400</v>
      </c>
    </row>
    <row r="5204" spans="1:10">
      <c r="A5204" s="10" t="s">
        <v>77</v>
      </c>
      <c r="B5204" s="10">
        <v>534591</v>
      </c>
      <c r="C5204" s="10">
        <v>42145</v>
      </c>
      <c r="D5204" s="10" t="s">
        <v>1599</v>
      </c>
      <c r="E5204" s="10" t="s">
        <v>91</v>
      </c>
      <c r="F5204" s="10" t="s">
        <v>311</v>
      </c>
      <c r="G5204" s="10" t="s">
        <v>312</v>
      </c>
      <c r="H5204" s="10" t="s">
        <v>4517</v>
      </c>
      <c r="I5204" s="10" t="s">
        <v>1601</v>
      </c>
      <c r="J5204" s="10" t="str">
        <f t="shared" si="81"/>
        <v>534591-TULTEPEC II</v>
      </c>
    </row>
    <row r="5205" spans="1:10">
      <c r="A5205" s="10" t="s">
        <v>468</v>
      </c>
      <c r="B5205" s="10">
        <v>535456</v>
      </c>
      <c r="C5205" s="10">
        <v>42520</v>
      </c>
      <c r="D5205" s="10" t="s">
        <v>592</v>
      </c>
      <c r="E5205" s="10" t="s">
        <v>91</v>
      </c>
      <c r="F5205" s="10" t="s">
        <v>311</v>
      </c>
      <c r="G5205" s="10" t="s">
        <v>469</v>
      </c>
      <c r="H5205" s="10" t="s">
        <v>4518</v>
      </c>
      <c r="I5205" s="10" t="s">
        <v>160</v>
      </c>
      <c r="J5205" s="10" t="str">
        <f t="shared" si="81"/>
        <v>535456-NOPALUCAN</v>
      </c>
    </row>
    <row r="5206" spans="1:10">
      <c r="A5206" s="10" t="s">
        <v>64</v>
      </c>
      <c r="B5206" s="10">
        <v>537282</v>
      </c>
      <c r="C5206" s="10">
        <v>32560</v>
      </c>
      <c r="D5206" s="10" t="s">
        <v>65</v>
      </c>
      <c r="E5206" s="10" t="s">
        <v>44</v>
      </c>
      <c r="F5206" s="10" t="s">
        <v>66</v>
      </c>
      <c r="G5206" s="10" t="s">
        <v>67</v>
      </c>
      <c r="H5206" s="10" t="s">
        <v>6369</v>
      </c>
      <c r="I5206" s="10" t="s">
        <v>69</v>
      </c>
      <c r="J5206" s="10" t="str">
        <f t="shared" si="81"/>
        <v>537282-LA RIOJA</v>
      </c>
    </row>
    <row r="5207" spans="1:10">
      <c r="A5207" s="10" t="s">
        <v>33</v>
      </c>
      <c r="B5207" s="10">
        <v>537062</v>
      </c>
      <c r="C5207" s="10">
        <v>22809</v>
      </c>
      <c r="D5207" s="10" t="s">
        <v>470</v>
      </c>
      <c r="E5207" s="10" t="s">
        <v>35</v>
      </c>
      <c r="F5207" s="10" t="s">
        <v>97</v>
      </c>
      <c r="G5207" s="10" t="s">
        <v>393</v>
      </c>
      <c r="H5207" s="10" t="s">
        <v>4520</v>
      </c>
      <c r="I5207" s="10" t="s">
        <v>472</v>
      </c>
      <c r="J5207" s="10" t="str">
        <f t="shared" si="81"/>
        <v>537062-GLENDALE</v>
      </c>
    </row>
    <row r="5208" spans="1:10">
      <c r="A5208" s="10" t="s">
        <v>77</v>
      </c>
      <c r="B5208" s="10">
        <v>538279</v>
      </c>
      <c r="C5208" s="10">
        <v>8064</v>
      </c>
      <c r="D5208" s="10" t="s">
        <v>811</v>
      </c>
      <c r="E5208" s="10" t="s">
        <v>26</v>
      </c>
      <c r="F5208" s="10" t="s">
        <v>127</v>
      </c>
      <c r="G5208" s="10" t="s">
        <v>334</v>
      </c>
      <c r="H5208" s="10" t="s">
        <v>1867</v>
      </c>
      <c r="I5208" s="10" t="s">
        <v>813</v>
      </c>
      <c r="J5208" s="10" t="str">
        <f t="shared" si="81"/>
        <v>538279-SANTA CATARINA</v>
      </c>
    </row>
    <row r="5209" spans="1:10">
      <c r="A5209" s="10" t="s">
        <v>77</v>
      </c>
      <c r="B5209" s="10">
        <v>535395</v>
      </c>
      <c r="C5209" s="10">
        <v>4327</v>
      </c>
      <c r="D5209" s="10" t="s">
        <v>531</v>
      </c>
      <c r="E5209" s="10" t="s">
        <v>91</v>
      </c>
      <c r="F5209" s="10" t="s">
        <v>92</v>
      </c>
      <c r="G5209" s="10" t="s">
        <v>93</v>
      </c>
      <c r="H5209" s="10" t="s">
        <v>2677</v>
      </c>
      <c r="I5209" s="10" t="s">
        <v>533</v>
      </c>
      <c r="J5209" s="10" t="str">
        <f t="shared" si="81"/>
        <v>535395-PLAZA ARGOS</v>
      </c>
    </row>
    <row r="5210" spans="1:10">
      <c r="A5210" s="10" t="s">
        <v>371</v>
      </c>
      <c r="B5210" s="10">
        <v>533990</v>
      </c>
      <c r="C5210" s="10">
        <v>31709</v>
      </c>
      <c r="D5210" s="10" t="s">
        <v>5705</v>
      </c>
      <c r="E5210" s="10" t="s">
        <v>180</v>
      </c>
      <c r="F5210" s="10" t="s">
        <v>181</v>
      </c>
      <c r="G5210" s="10" t="s">
        <v>524</v>
      </c>
      <c r="H5210" s="10" t="s">
        <v>2746</v>
      </c>
      <c r="I5210" s="10" t="s">
        <v>5706</v>
      </c>
      <c r="J5210" s="10" t="str">
        <f t="shared" si="81"/>
        <v>533990-ALAMOS</v>
      </c>
    </row>
    <row r="5211" spans="1:10">
      <c r="A5211" s="10" t="s">
        <v>33</v>
      </c>
      <c r="B5211" s="10">
        <v>536529</v>
      </c>
      <c r="C5211" s="10">
        <v>22721</v>
      </c>
      <c r="D5211" s="10" t="s">
        <v>174</v>
      </c>
      <c r="E5211" s="10" t="s">
        <v>35</v>
      </c>
      <c r="F5211" s="10" t="s">
        <v>36</v>
      </c>
      <c r="G5211" s="10" t="s">
        <v>175</v>
      </c>
      <c r="H5211" s="10" t="s">
        <v>4519</v>
      </c>
      <c r="I5211" s="10" t="s">
        <v>177</v>
      </c>
      <c r="J5211" s="10" t="str">
        <f t="shared" si="81"/>
        <v>536529-TALPA DE ALLENDE</v>
      </c>
    </row>
    <row r="5212" spans="1:10">
      <c r="A5212" s="10" t="s">
        <v>371</v>
      </c>
      <c r="B5212" s="10">
        <v>534878</v>
      </c>
      <c r="C5212" s="10">
        <v>31922</v>
      </c>
      <c r="D5212" s="10" t="s">
        <v>84</v>
      </c>
      <c r="E5212" s="10" t="s">
        <v>180</v>
      </c>
      <c r="F5212" s="10" t="s">
        <v>181</v>
      </c>
      <c r="G5212" s="10" t="s">
        <v>372</v>
      </c>
      <c r="H5212" s="10" t="s">
        <v>4344</v>
      </c>
      <c r="I5212" s="10" t="s">
        <v>88</v>
      </c>
      <c r="J5212" s="10" t="str">
        <f t="shared" si="81"/>
        <v>534878-VERSALLES</v>
      </c>
    </row>
    <row r="5213" spans="1:10">
      <c r="A5213" s="10" t="s">
        <v>150</v>
      </c>
      <c r="B5213" s="10">
        <v>537669</v>
      </c>
      <c r="C5213" s="10">
        <v>43223</v>
      </c>
      <c r="D5213" s="10" t="s">
        <v>1798</v>
      </c>
      <c r="E5213" s="10" t="s">
        <v>52</v>
      </c>
      <c r="F5213" s="10" t="s">
        <v>152</v>
      </c>
      <c r="G5213" s="10" t="s">
        <v>232</v>
      </c>
      <c r="H5213" s="10" t="s">
        <v>727</v>
      </c>
      <c r="I5213" s="10" t="s">
        <v>6593</v>
      </c>
      <c r="J5213" s="10" t="str">
        <f t="shared" si="81"/>
        <v>537669-REFINERIA</v>
      </c>
    </row>
    <row r="5214" spans="1:10">
      <c r="A5214" s="10" t="s">
        <v>71</v>
      </c>
      <c r="B5214" s="10">
        <v>532100</v>
      </c>
      <c r="C5214" s="10">
        <v>43244</v>
      </c>
      <c r="D5214" s="10" t="s">
        <v>618</v>
      </c>
      <c r="E5214" s="10" t="s">
        <v>44</v>
      </c>
      <c r="F5214" s="10" t="s">
        <v>45</v>
      </c>
      <c r="G5214" s="10" t="s">
        <v>619</v>
      </c>
      <c r="H5214" s="10" t="s">
        <v>2734</v>
      </c>
      <c r="I5214" s="10" t="s">
        <v>107</v>
      </c>
      <c r="J5214" s="10" t="str">
        <f t="shared" si="81"/>
        <v>532100-REAL DEL MONTE</v>
      </c>
    </row>
    <row r="5215" spans="1:10">
      <c r="A5215" s="10" t="s">
        <v>562</v>
      </c>
      <c r="B5215" s="10">
        <v>533795</v>
      </c>
      <c r="C5215" s="10">
        <v>31587</v>
      </c>
      <c r="D5215" s="10" t="s">
        <v>850</v>
      </c>
      <c r="E5215" s="10" t="s">
        <v>180</v>
      </c>
      <c r="F5215" s="10" t="s">
        <v>444</v>
      </c>
      <c r="G5215" s="10" t="s">
        <v>564</v>
      </c>
      <c r="H5215" s="10" t="s">
        <v>4522</v>
      </c>
      <c r="I5215" s="10" t="s">
        <v>852</v>
      </c>
      <c r="J5215" s="10" t="str">
        <f t="shared" si="81"/>
        <v>533795-PEREZ TREVIÑO</v>
      </c>
    </row>
    <row r="5216" spans="1:10">
      <c r="A5216" s="10" t="s">
        <v>50</v>
      </c>
      <c r="B5216" s="10">
        <v>538342</v>
      </c>
      <c r="C5216" s="10">
        <v>43577</v>
      </c>
      <c r="D5216" s="10" t="s">
        <v>476</v>
      </c>
      <c r="E5216" s="10" t="s">
        <v>52</v>
      </c>
      <c r="F5216" s="10" t="s">
        <v>53</v>
      </c>
      <c r="G5216" s="10" t="s">
        <v>477</v>
      </c>
      <c r="H5216" s="10" t="s">
        <v>4523</v>
      </c>
      <c r="I5216" s="10" t="s">
        <v>88</v>
      </c>
      <c r="J5216" s="10" t="str">
        <f t="shared" si="81"/>
        <v>538342-ALVARO OBREGON</v>
      </c>
    </row>
    <row r="5217" spans="1:10">
      <c r="A5217" s="10" t="s">
        <v>77</v>
      </c>
      <c r="B5217" s="10">
        <v>538666</v>
      </c>
      <c r="C5217" s="10">
        <v>4774</v>
      </c>
      <c r="D5217" s="10" t="s">
        <v>1661</v>
      </c>
      <c r="E5217" s="10" t="s">
        <v>91</v>
      </c>
      <c r="F5217" s="10" t="s">
        <v>92</v>
      </c>
      <c r="G5217" s="10" t="s">
        <v>284</v>
      </c>
      <c r="H5217" s="10" t="s">
        <v>4524</v>
      </c>
      <c r="I5217" s="10" t="s">
        <v>667</v>
      </c>
      <c r="J5217" s="10" t="str">
        <f t="shared" si="81"/>
        <v>538666-TONANITLA</v>
      </c>
    </row>
    <row r="5218" spans="1:10">
      <c r="A5218" s="10" t="s">
        <v>77</v>
      </c>
      <c r="B5218" s="10">
        <v>532927</v>
      </c>
      <c r="C5218" s="10">
        <v>1865</v>
      </c>
      <c r="D5218" s="10" t="s">
        <v>4981</v>
      </c>
      <c r="E5218" s="10" t="s">
        <v>91</v>
      </c>
      <c r="F5218" s="10" t="s">
        <v>143</v>
      </c>
      <c r="G5218" s="10" t="s">
        <v>144</v>
      </c>
      <c r="H5218" s="10" t="s">
        <v>4982</v>
      </c>
      <c r="I5218" s="10" t="s">
        <v>4982</v>
      </c>
      <c r="J5218" s="10" t="str">
        <f t="shared" si="81"/>
        <v>532927-BLANCA ADRIANA RIVERA ARANA</v>
      </c>
    </row>
    <row r="5219" spans="1:10">
      <c r="A5219" s="10" t="s">
        <v>24</v>
      </c>
      <c r="B5219" s="10">
        <v>531662</v>
      </c>
      <c r="C5219" s="10">
        <v>4149</v>
      </c>
      <c r="D5219" s="10" t="s">
        <v>1537</v>
      </c>
      <c r="E5219" s="10" t="s">
        <v>26</v>
      </c>
      <c r="F5219" s="10" t="s">
        <v>27</v>
      </c>
      <c r="G5219" s="10" t="s">
        <v>305</v>
      </c>
      <c r="H5219" s="10" t="s">
        <v>5991</v>
      </c>
      <c r="I5219" s="10" t="s">
        <v>483</v>
      </c>
      <c r="J5219" s="10" t="str">
        <f t="shared" si="81"/>
        <v>531662-SAN GREGORIO</v>
      </c>
    </row>
    <row r="5220" spans="1:10">
      <c r="A5220" s="10" t="s">
        <v>24</v>
      </c>
      <c r="B5220" s="10">
        <v>532003</v>
      </c>
      <c r="C5220" s="10">
        <v>3</v>
      </c>
      <c r="D5220" s="10" t="s">
        <v>6300</v>
      </c>
      <c r="E5220" s="10" t="s">
        <v>26</v>
      </c>
      <c r="F5220" s="10" t="s">
        <v>127</v>
      </c>
      <c r="G5220" s="10" t="s">
        <v>300</v>
      </c>
      <c r="H5220" s="10" t="s">
        <v>6301</v>
      </c>
      <c r="I5220" s="10" t="s">
        <v>6302</v>
      </c>
      <c r="J5220" s="10" t="str">
        <f t="shared" si="81"/>
        <v>532003-PINT. COMEX GLORIETA</v>
      </c>
    </row>
    <row r="5221" spans="1:10">
      <c r="A5221" s="10" t="s">
        <v>535</v>
      </c>
      <c r="B5221" s="10">
        <v>535932</v>
      </c>
      <c r="C5221" s="10">
        <v>32304</v>
      </c>
      <c r="D5221" s="10" t="s">
        <v>263</v>
      </c>
      <c r="E5221" s="10" t="s">
        <v>44</v>
      </c>
      <c r="F5221" s="10" t="s">
        <v>66</v>
      </c>
      <c r="G5221" s="10" t="s">
        <v>808</v>
      </c>
      <c r="H5221" s="10" t="s">
        <v>4071</v>
      </c>
      <c r="I5221" s="10" t="s">
        <v>155</v>
      </c>
      <c r="J5221" s="10" t="str">
        <f t="shared" si="81"/>
        <v>535932-NACIONAL</v>
      </c>
    </row>
    <row r="5222" spans="1:10">
      <c r="A5222" s="10" t="s">
        <v>24</v>
      </c>
      <c r="B5222" s="10">
        <v>538069</v>
      </c>
      <c r="C5222" s="10">
        <v>4514</v>
      </c>
      <c r="D5222" s="10" t="s">
        <v>594</v>
      </c>
      <c r="E5222" s="10" t="s">
        <v>91</v>
      </c>
      <c r="F5222" s="10" t="s">
        <v>92</v>
      </c>
      <c r="G5222" s="10" t="s">
        <v>93</v>
      </c>
      <c r="H5222" s="10" t="s">
        <v>1583</v>
      </c>
      <c r="I5222" s="10" t="s">
        <v>596</v>
      </c>
      <c r="J5222" s="10" t="str">
        <f t="shared" si="81"/>
        <v>538069-QUEVEDO</v>
      </c>
    </row>
    <row r="5223" spans="1:10">
      <c r="A5223" s="10" t="s">
        <v>365</v>
      </c>
      <c r="B5223" s="10">
        <v>538923</v>
      </c>
      <c r="C5223" s="10">
        <v>32891</v>
      </c>
      <c r="D5223" s="10" t="s">
        <v>366</v>
      </c>
      <c r="E5223" s="10" t="s">
        <v>44</v>
      </c>
      <c r="F5223" s="10" t="s">
        <v>45</v>
      </c>
      <c r="G5223" s="10" t="s">
        <v>187</v>
      </c>
      <c r="H5223" s="10" t="s">
        <v>766</v>
      </c>
      <c r="I5223" s="10" t="s">
        <v>364</v>
      </c>
      <c r="J5223" s="10" t="str">
        <f t="shared" si="81"/>
        <v>538923-HACIENDAS DE AGUASCALIENTES</v>
      </c>
    </row>
    <row r="5224" spans="1:10">
      <c r="A5224" s="10" t="s">
        <v>178</v>
      </c>
      <c r="B5224" s="10">
        <v>532595</v>
      </c>
      <c r="C5224" s="10">
        <v>22397</v>
      </c>
      <c r="D5224" s="10" t="s">
        <v>179</v>
      </c>
      <c r="E5224" s="10" t="s">
        <v>180</v>
      </c>
      <c r="F5224" s="10" t="s">
        <v>181</v>
      </c>
      <c r="G5224" s="10" t="s">
        <v>182</v>
      </c>
      <c r="H5224" s="10" t="s">
        <v>3890</v>
      </c>
      <c r="I5224" s="10" t="s">
        <v>184</v>
      </c>
      <c r="J5224" s="10" t="str">
        <f t="shared" si="81"/>
        <v>532595-SOLER</v>
      </c>
    </row>
    <row r="5225" spans="1:10">
      <c r="A5225" s="10" t="s">
        <v>64</v>
      </c>
      <c r="B5225" s="10">
        <v>537293</v>
      </c>
      <c r="C5225" s="10">
        <v>32564</v>
      </c>
      <c r="D5225" s="10" t="s">
        <v>668</v>
      </c>
      <c r="E5225" s="10" t="s">
        <v>44</v>
      </c>
      <c r="F5225" s="10" t="s">
        <v>66</v>
      </c>
      <c r="G5225" s="10" t="s">
        <v>67</v>
      </c>
      <c r="H5225" s="10" t="s">
        <v>4534</v>
      </c>
      <c r="I5225" s="10" t="s">
        <v>670</v>
      </c>
      <c r="J5225" s="10" t="str">
        <f t="shared" si="81"/>
        <v>537293-ISIDORO SEPULVEDA</v>
      </c>
    </row>
    <row r="5226" spans="1:10">
      <c r="A5226" s="10" t="s">
        <v>262</v>
      </c>
      <c r="B5226" s="10">
        <v>538714</v>
      </c>
      <c r="C5226" s="10">
        <v>43663</v>
      </c>
      <c r="D5226" s="10" t="s">
        <v>1506</v>
      </c>
      <c r="E5226" s="10" t="s">
        <v>52</v>
      </c>
      <c r="F5226" s="10" t="s">
        <v>85</v>
      </c>
      <c r="G5226" s="10" t="s">
        <v>228</v>
      </c>
      <c r="H5226" s="10" t="s">
        <v>4537</v>
      </c>
      <c r="I5226" s="10" t="s">
        <v>1508</v>
      </c>
      <c r="J5226" s="10" t="str">
        <f t="shared" si="81"/>
        <v>538714-SEDENA</v>
      </c>
    </row>
    <row r="5227" spans="1:10">
      <c r="A5227" s="10" t="s">
        <v>114</v>
      </c>
      <c r="B5227" s="10">
        <v>535825</v>
      </c>
      <c r="C5227" s="10">
        <v>42600</v>
      </c>
      <c r="D5227" s="10" t="s">
        <v>5861</v>
      </c>
      <c r="E5227" s="10" t="s">
        <v>35</v>
      </c>
      <c r="F5227" s="10" t="s">
        <v>116</v>
      </c>
      <c r="G5227" s="10" t="s">
        <v>488</v>
      </c>
      <c r="H5227" s="10" t="s">
        <v>5880</v>
      </c>
      <c r="I5227" s="10" t="s">
        <v>5838</v>
      </c>
      <c r="J5227" s="10" t="str">
        <f t="shared" si="81"/>
        <v>535825-COMEX  ALDAMA</v>
      </c>
    </row>
    <row r="5228" spans="1:10">
      <c r="A5228" s="10" t="s">
        <v>214</v>
      </c>
      <c r="B5228" s="10">
        <v>531857</v>
      </c>
      <c r="C5228" s="10">
        <v>30752</v>
      </c>
      <c r="D5228" s="10" t="s">
        <v>6375</v>
      </c>
      <c r="E5228" s="10" t="s">
        <v>44</v>
      </c>
      <c r="F5228" s="10" t="s">
        <v>45</v>
      </c>
      <c r="G5228" s="10" t="s">
        <v>46</v>
      </c>
      <c r="H5228" s="10" t="s">
        <v>4929</v>
      </c>
      <c r="I5228" s="10" t="s">
        <v>6376</v>
      </c>
      <c r="J5228" s="10" t="str">
        <f t="shared" si="81"/>
        <v>531857-CARDENAS</v>
      </c>
    </row>
    <row r="5229" spans="1:10">
      <c r="A5229" s="10" t="s">
        <v>77</v>
      </c>
      <c r="B5229" s="10">
        <v>536407</v>
      </c>
      <c r="C5229" s="10">
        <v>4310</v>
      </c>
      <c r="D5229" s="10" t="s">
        <v>787</v>
      </c>
      <c r="E5229" s="10" t="s">
        <v>91</v>
      </c>
      <c r="F5229" s="10" t="s">
        <v>143</v>
      </c>
      <c r="G5229" s="10" t="s">
        <v>144</v>
      </c>
      <c r="H5229" s="10" t="s">
        <v>6377</v>
      </c>
      <c r="I5229" s="10" t="s">
        <v>146</v>
      </c>
      <c r="J5229" s="10" t="str">
        <f t="shared" si="81"/>
        <v>536407-TIENDA ESCUELA HACIENDA DE CUAUTITLAN</v>
      </c>
    </row>
    <row r="5230" spans="1:10">
      <c r="A5230" s="10" t="s">
        <v>198</v>
      </c>
      <c r="B5230" s="10">
        <v>532497</v>
      </c>
      <c r="C5230" s="10">
        <v>43355</v>
      </c>
      <c r="D5230" s="10" t="s">
        <v>287</v>
      </c>
      <c r="E5230" s="10" t="s">
        <v>52</v>
      </c>
      <c r="F5230" s="10" t="s">
        <v>60</v>
      </c>
      <c r="G5230" s="10" t="s">
        <v>199</v>
      </c>
      <c r="H5230" s="10" t="s">
        <v>3742</v>
      </c>
      <c r="I5230" s="10" t="s">
        <v>289</v>
      </c>
      <c r="J5230" s="10" t="str">
        <f t="shared" si="81"/>
        <v>532497-BONFIL</v>
      </c>
    </row>
    <row r="5231" spans="1:10">
      <c r="A5231" s="10" t="s">
        <v>77</v>
      </c>
      <c r="B5231" s="10">
        <v>536782</v>
      </c>
      <c r="C5231" s="10">
        <v>8217</v>
      </c>
      <c r="D5231" s="10" t="s">
        <v>6603</v>
      </c>
      <c r="E5231" s="10" t="s">
        <v>26</v>
      </c>
      <c r="F5231" s="10" t="s">
        <v>127</v>
      </c>
      <c r="G5231" s="10" t="s">
        <v>135</v>
      </c>
      <c r="H5231" s="10" t="s">
        <v>3650</v>
      </c>
      <c r="I5231" s="10" t="s">
        <v>2553</v>
      </c>
      <c r="J5231" s="10" t="str">
        <f t="shared" si="81"/>
        <v>536782-LAS FUENTES</v>
      </c>
    </row>
    <row r="5232" spans="1:10">
      <c r="A5232" s="10" t="s">
        <v>33</v>
      </c>
      <c r="B5232" s="10">
        <v>531768</v>
      </c>
      <c r="C5232" s="10">
        <v>22508</v>
      </c>
      <c r="D5232" s="10" t="s">
        <v>194</v>
      </c>
      <c r="E5232" s="10" t="s">
        <v>35</v>
      </c>
      <c r="F5232" s="10" t="s">
        <v>97</v>
      </c>
      <c r="G5232" s="10" t="s">
        <v>437</v>
      </c>
      <c r="H5232" s="10" t="s">
        <v>3749</v>
      </c>
      <c r="I5232" s="10" t="s">
        <v>88</v>
      </c>
      <c r="J5232" s="10" t="str">
        <f t="shared" si="81"/>
        <v>531768-PABLO NERUDA</v>
      </c>
    </row>
    <row r="5233" spans="1:10">
      <c r="A5233" s="10" t="s">
        <v>221</v>
      </c>
      <c r="B5233" s="10">
        <v>538699</v>
      </c>
      <c r="C5233" s="10">
        <v>8143</v>
      </c>
      <c r="D5233" s="10" t="s">
        <v>993</v>
      </c>
      <c r="E5233" s="10" t="s">
        <v>26</v>
      </c>
      <c r="F5233" s="10" t="s">
        <v>223</v>
      </c>
      <c r="G5233" s="10" t="s">
        <v>224</v>
      </c>
      <c r="H5233" s="10" t="s">
        <v>4538</v>
      </c>
      <c r="I5233" s="10" t="s">
        <v>995</v>
      </c>
      <c r="J5233" s="10" t="str">
        <f t="shared" si="81"/>
        <v>538699-OAXTEPEC</v>
      </c>
    </row>
    <row r="5234" spans="1:10">
      <c r="A5234" s="10" t="s">
        <v>71</v>
      </c>
      <c r="B5234" s="10">
        <v>531920</v>
      </c>
      <c r="C5234" s="10">
        <v>43238</v>
      </c>
      <c r="D5234" s="10" t="s">
        <v>618</v>
      </c>
      <c r="E5234" s="10" t="s">
        <v>44</v>
      </c>
      <c r="F5234" s="10" t="s">
        <v>45</v>
      </c>
      <c r="G5234" s="10" t="s">
        <v>619</v>
      </c>
      <c r="H5234" s="10" t="s">
        <v>1041</v>
      </c>
      <c r="I5234" s="10" t="s">
        <v>107</v>
      </c>
      <c r="J5234" s="10" t="str">
        <f t="shared" si="81"/>
        <v>531920-ABASOLO</v>
      </c>
    </row>
    <row r="5235" spans="1:10">
      <c r="A5235" s="10" t="s">
        <v>163</v>
      </c>
      <c r="B5235" s="10">
        <v>531995</v>
      </c>
      <c r="C5235" s="10">
        <v>40845</v>
      </c>
      <c r="D5235" s="10" t="s">
        <v>732</v>
      </c>
      <c r="E5235" s="10" t="s">
        <v>26</v>
      </c>
      <c r="F5235" s="10" t="s">
        <v>223</v>
      </c>
      <c r="G5235" s="10" t="s">
        <v>733</v>
      </c>
      <c r="H5235" s="10" t="s">
        <v>5167</v>
      </c>
      <c r="I5235" s="10" t="s">
        <v>735</v>
      </c>
      <c r="J5235" s="10" t="str">
        <f t="shared" si="81"/>
        <v>531995-TERRAGUERO</v>
      </c>
    </row>
    <row r="5236" spans="1:10">
      <c r="A5236" s="10" t="s">
        <v>163</v>
      </c>
      <c r="B5236" s="10">
        <v>534296</v>
      </c>
      <c r="C5236" s="10">
        <v>40482</v>
      </c>
      <c r="D5236" s="10" t="s">
        <v>457</v>
      </c>
      <c r="E5236" s="10" t="s">
        <v>52</v>
      </c>
      <c r="F5236" s="10" t="s">
        <v>53</v>
      </c>
      <c r="G5236" s="10" t="s">
        <v>165</v>
      </c>
      <c r="H5236" s="10" t="s">
        <v>4539</v>
      </c>
      <c r="I5236" s="10" t="s">
        <v>167</v>
      </c>
      <c r="J5236" s="10" t="str">
        <f t="shared" si="81"/>
        <v>534296-BAHIAS</v>
      </c>
    </row>
    <row r="5237" spans="1:10">
      <c r="A5237" s="10" t="s">
        <v>24</v>
      </c>
      <c r="B5237" s="10">
        <v>538594</v>
      </c>
      <c r="C5237" s="10">
        <v>4733</v>
      </c>
      <c r="D5237" s="10" t="s">
        <v>548</v>
      </c>
      <c r="E5237" s="10" t="s">
        <v>91</v>
      </c>
      <c r="F5237" s="10" t="s">
        <v>92</v>
      </c>
      <c r="G5237" s="10" t="s">
        <v>284</v>
      </c>
      <c r="H5237" s="10" t="s">
        <v>1970</v>
      </c>
      <c r="I5237" s="10" t="s">
        <v>550</v>
      </c>
      <c r="J5237" s="10" t="str">
        <f t="shared" si="81"/>
        <v>538594-EDUARDO MOLINA</v>
      </c>
    </row>
    <row r="5238" spans="1:10">
      <c r="A5238" s="10" t="s">
        <v>24</v>
      </c>
      <c r="B5238" s="10">
        <v>536749</v>
      </c>
      <c r="C5238" s="10">
        <v>4441</v>
      </c>
      <c r="D5238" s="10" t="s">
        <v>999</v>
      </c>
      <c r="E5238" s="10" t="s">
        <v>26</v>
      </c>
      <c r="F5238" s="10" t="s">
        <v>27</v>
      </c>
      <c r="G5238" s="10" t="s">
        <v>305</v>
      </c>
      <c r="H5238" s="10" t="s">
        <v>1301</v>
      </c>
      <c r="I5238" s="10" t="s">
        <v>483</v>
      </c>
      <c r="J5238" s="10" t="str">
        <f t="shared" si="81"/>
        <v>536749-SAN LORENZO</v>
      </c>
    </row>
    <row r="5239" spans="1:10">
      <c r="A5239" s="10" t="s">
        <v>240</v>
      </c>
      <c r="B5239" s="10">
        <v>534537</v>
      </c>
      <c r="C5239" s="10">
        <v>42101</v>
      </c>
      <c r="D5239" s="10" t="s">
        <v>993</v>
      </c>
      <c r="E5239" s="10" t="s">
        <v>26</v>
      </c>
      <c r="F5239" s="10" t="s">
        <v>223</v>
      </c>
      <c r="G5239" s="10" t="s">
        <v>465</v>
      </c>
      <c r="H5239" s="10" t="s">
        <v>6574</v>
      </c>
      <c r="I5239" s="10" t="s">
        <v>995</v>
      </c>
      <c r="J5239" s="10" t="str">
        <f t="shared" si="81"/>
        <v>534537-SABANA GRANDE</v>
      </c>
    </row>
    <row r="5240" spans="1:10">
      <c r="A5240" s="10" t="s">
        <v>24</v>
      </c>
      <c r="B5240" s="10">
        <v>537107</v>
      </c>
      <c r="C5240" s="10">
        <v>7940</v>
      </c>
      <c r="D5240" s="10" t="s">
        <v>1416</v>
      </c>
      <c r="E5240" s="10" t="s">
        <v>26</v>
      </c>
      <c r="F5240" s="10" t="s">
        <v>127</v>
      </c>
      <c r="G5240" s="10" t="s">
        <v>300</v>
      </c>
      <c r="H5240" s="10" t="s">
        <v>4542</v>
      </c>
      <c r="I5240" s="10" t="s">
        <v>1058</v>
      </c>
      <c r="J5240" s="10" t="str">
        <f t="shared" si="81"/>
        <v>537107-SUCURSAL MAZAL</v>
      </c>
    </row>
    <row r="5241" spans="1:10">
      <c r="A5241" s="10" t="s">
        <v>33</v>
      </c>
      <c r="B5241" s="10">
        <v>537195</v>
      </c>
      <c r="C5241" s="10">
        <v>22818</v>
      </c>
      <c r="D5241" s="10" t="s">
        <v>384</v>
      </c>
      <c r="E5241" s="10" t="s">
        <v>44</v>
      </c>
      <c r="F5241" s="10" t="s">
        <v>45</v>
      </c>
      <c r="G5241" s="10" t="s">
        <v>187</v>
      </c>
      <c r="H5241" s="10" t="s">
        <v>4543</v>
      </c>
      <c r="I5241" s="10" t="s">
        <v>386</v>
      </c>
      <c r="J5241" s="10" t="str">
        <f t="shared" si="81"/>
        <v>537195-FELIX RAMIREZ</v>
      </c>
    </row>
    <row r="5242" spans="1:10">
      <c r="A5242" s="10" t="s">
        <v>150</v>
      </c>
      <c r="B5242" s="10">
        <v>538043</v>
      </c>
      <c r="C5242" s="10">
        <v>43455</v>
      </c>
      <c r="D5242" s="10" t="s">
        <v>351</v>
      </c>
      <c r="E5242" s="10" t="s">
        <v>52</v>
      </c>
      <c r="F5242" s="10" t="s">
        <v>152</v>
      </c>
      <c r="G5242" s="10" t="s">
        <v>352</v>
      </c>
      <c r="H5242" s="10" t="s">
        <v>4696</v>
      </c>
      <c r="I5242" s="10" t="s">
        <v>6593</v>
      </c>
      <c r="J5242" s="10" t="str">
        <f t="shared" si="81"/>
        <v>538043-CARLOS GREEN</v>
      </c>
    </row>
    <row r="5243" spans="1:10">
      <c r="A5243" s="10" t="s">
        <v>71</v>
      </c>
      <c r="B5243" s="10">
        <v>532024</v>
      </c>
      <c r="C5243" s="10">
        <v>20793</v>
      </c>
      <c r="D5243" s="10" t="s">
        <v>5604</v>
      </c>
      <c r="E5243" s="10" t="s">
        <v>44</v>
      </c>
      <c r="F5243" s="10" t="s">
        <v>45</v>
      </c>
      <c r="G5243" s="10" t="s">
        <v>73</v>
      </c>
      <c r="H5243" s="10" t="s">
        <v>6456</v>
      </c>
      <c r="I5243" s="10" t="s">
        <v>5605</v>
      </c>
      <c r="J5243" s="10" t="str">
        <f t="shared" si="81"/>
        <v>532024-NOXTONGO</v>
      </c>
    </row>
    <row r="5244" spans="1:10">
      <c r="A5244" s="10" t="s">
        <v>24</v>
      </c>
      <c r="B5244" s="10">
        <v>538722</v>
      </c>
      <c r="C5244" s="10">
        <v>7842</v>
      </c>
      <c r="D5244" s="10" t="s">
        <v>4546</v>
      </c>
      <c r="E5244" s="10" t="s">
        <v>26</v>
      </c>
      <c r="F5244" s="10" t="s">
        <v>127</v>
      </c>
      <c r="G5244" s="10" t="s">
        <v>300</v>
      </c>
      <c r="H5244" s="10" t="s">
        <v>3143</v>
      </c>
      <c r="I5244" s="10" t="s">
        <v>339</v>
      </c>
      <c r="J5244" s="10" t="str">
        <f t="shared" si="81"/>
        <v>538722-CUAUTEPEC</v>
      </c>
    </row>
    <row r="5245" spans="1:10">
      <c r="A5245" s="10" t="s">
        <v>77</v>
      </c>
      <c r="B5245" s="10">
        <v>535602</v>
      </c>
      <c r="C5245" s="10">
        <v>4340</v>
      </c>
      <c r="D5245" s="10" t="s">
        <v>982</v>
      </c>
      <c r="E5245" s="10" t="s">
        <v>91</v>
      </c>
      <c r="F5245" s="10" t="s">
        <v>143</v>
      </c>
      <c r="G5245" s="10" t="s">
        <v>208</v>
      </c>
      <c r="H5245" s="10" t="s">
        <v>4545</v>
      </c>
      <c r="I5245" s="10" t="s">
        <v>210</v>
      </c>
      <c r="J5245" s="10" t="str">
        <f t="shared" si="81"/>
        <v>535602-COMEX SANTA MARIA CALIACAC</v>
      </c>
    </row>
    <row r="5246" spans="1:10">
      <c r="A5246" s="10" t="s">
        <v>163</v>
      </c>
      <c r="B5246" s="10">
        <v>533133</v>
      </c>
      <c r="C5246" s="10">
        <v>41725</v>
      </c>
      <c r="D5246" s="10" t="s">
        <v>649</v>
      </c>
      <c r="E5246" s="10" t="s">
        <v>26</v>
      </c>
      <c r="F5246" s="10" t="s">
        <v>223</v>
      </c>
      <c r="G5246" s="10" t="s">
        <v>376</v>
      </c>
      <c r="H5246" s="10" t="s">
        <v>4888</v>
      </c>
      <c r="I5246" s="10" t="s">
        <v>651</v>
      </c>
      <c r="J5246" s="10" t="str">
        <f t="shared" si="81"/>
        <v>533133-TAMAZULAPAN</v>
      </c>
    </row>
    <row r="5247" spans="1:10">
      <c r="A5247" s="10" t="s">
        <v>77</v>
      </c>
      <c r="B5247" s="10">
        <v>530062</v>
      </c>
      <c r="C5247" s="10">
        <v>2487</v>
      </c>
      <c r="D5247" s="10" t="s">
        <v>3588</v>
      </c>
      <c r="E5247" s="10" t="s">
        <v>26</v>
      </c>
      <c r="F5247" s="10" t="s">
        <v>127</v>
      </c>
      <c r="G5247" s="10" t="s">
        <v>330</v>
      </c>
      <c r="H5247" s="10" t="s">
        <v>3589</v>
      </c>
      <c r="I5247" s="10" t="s">
        <v>6584</v>
      </c>
      <c r="J5247" s="10" t="str">
        <f t="shared" si="81"/>
        <v>530062-PINTASEO</v>
      </c>
    </row>
    <row r="5248" spans="1:10">
      <c r="A5248" s="10" t="s">
        <v>221</v>
      </c>
      <c r="B5248" s="10">
        <v>533550</v>
      </c>
      <c r="C5248" s="10">
        <v>41996</v>
      </c>
      <c r="D5248" s="10" t="s">
        <v>222</v>
      </c>
      <c r="E5248" s="10" t="s">
        <v>26</v>
      </c>
      <c r="F5248" s="10" t="s">
        <v>223</v>
      </c>
      <c r="G5248" s="10" t="s">
        <v>224</v>
      </c>
      <c r="H5248" s="10" t="s">
        <v>4548</v>
      </c>
      <c r="I5248" s="10" t="s">
        <v>226</v>
      </c>
      <c r="J5248" s="10" t="str">
        <f t="shared" si="81"/>
        <v>533550-EL RAYO</v>
      </c>
    </row>
    <row r="5249" spans="1:10">
      <c r="A5249" s="10" t="s">
        <v>24</v>
      </c>
      <c r="B5249" s="10">
        <v>536923</v>
      </c>
      <c r="C5249" s="10">
        <v>4474</v>
      </c>
      <c r="D5249" s="10" t="s">
        <v>4216</v>
      </c>
      <c r="E5249" s="10" t="s">
        <v>91</v>
      </c>
      <c r="F5249" s="10" t="s">
        <v>92</v>
      </c>
      <c r="G5249" s="10" t="s">
        <v>606</v>
      </c>
      <c r="H5249" s="10" t="s">
        <v>4839</v>
      </c>
      <c r="I5249" s="10" t="s">
        <v>658</v>
      </c>
      <c r="J5249" s="10" t="str">
        <f t="shared" si="81"/>
        <v>536923-EXTREMADURA</v>
      </c>
    </row>
    <row r="5250" spans="1:10">
      <c r="A5250" s="10" t="s">
        <v>77</v>
      </c>
      <c r="B5250" s="10">
        <v>534305</v>
      </c>
      <c r="C5250" s="10">
        <v>7578</v>
      </c>
      <c r="D5250" s="10" t="s">
        <v>1472</v>
      </c>
      <c r="E5250" s="10" t="s">
        <v>91</v>
      </c>
      <c r="F5250" s="10" t="s">
        <v>143</v>
      </c>
      <c r="G5250" s="10" t="s">
        <v>450</v>
      </c>
      <c r="H5250" s="10" t="s">
        <v>1473</v>
      </c>
      <c r="I5250" s="10" t="s">
        <v>1474</v>
      </c>
      <c r="J5250" s="10" t="str">
        <f t="shared" si="81"/>
        <v>534305-COVISA SAN LORENZO</v>
      </c>
    </row>
    <row r="5251" spans="1:10">
      <c r="A5251" s="10" t="s">
        <v>371</v>
      </c>
      <c r="B5251" s="10">
        <v>535127</v>
      </c>
      <c r="C5251" s="10">
        <v>32006</v>
      </c>
      <c r="D5251" s="10" t="s">
        <v>231</v>
      </c>
      <c r="E5251" s="10" t="s">
        <v>180</v>
      </c>
      <c r="F5251" s="10" t="s">
        <v>181</v>
      </c>
      <c r="G5251" s="10" t="s">
        <v>524</v>
      </c>
      <c r="H5251" s="10" t="s">
        <v>3862</v>
      </c>
      <c r="I5251" s="10" t="s">
        <v>234</v>
      </c>
      <c r="J5251" s="10" t="str">
        <f t="shared" ref="J5251:J5314" si="82">CONCATENATE(B5251,"-",H5251)</f>
        <v>535127-SUCURSAL ESPERANZA</v>
      </c>
    </row>
    <row r="5252" spans="1:10">
      <c r="A5252" s="10" t="s">
        <v>77</v>
      </c>
      <c r="B5252" s="10">
        <v>531684</v>
      </c>
      <c r="C5252" s="10">
        <v>42394</v>
      </c>
      <c r="D5252" s="10" t="s">
        <v>2105</v>
      </c>
      <c r="E5252" s="10" t="s">
        <v>91</v>
      </c>
      <c r="F5252" s="10" t="s">
        <v>143</v>
      </c>
      <c r="G5252" s="10" t="s">
        <v>450</v>
      </c>
      <c r="H5252" s="10" t="s">
        <v>650</v>
      </c>
      <c r="I5252" s="10" t="s">
        <v>2107</v>
      </c>
      <c r="J5252" s="10" t="str">
        <f t="shared" si="82"/>
        <v>531684-MATRIZ</v>
      </c>
    </row>
    <row r="5253" spans="1:10">
      <c r="A5253" s="10" t="s">
        <v>198</v>
      </c>
      <c r="B5253" s="10">
        <v>536214</v>
      </c>
      <c r="C5253" s="10">
        <v>43377</v>
      </c>
      <c r="D5253" s="10" t="s">
        <v>65</v>
      </c>
      <c r="E5253" s="10" t="s">
        <v>52</v>
      </c>
      <c r="F5253" s="10" t="s">
        <v>60</v>
      </c>
      <c r="G5253" s="10" t="s">
        <v>199</v>
      </c>
      <c r="H5253" s="10" t="s">
        <v>570</v>
      </c>
      <c r="I5253" s="10" t="s">
        <v>69</v>
      </c>
      <c r="J5253" s="10" t="str">
        <f t="shared" si="82"/>
        <v>536214-LAS TORRES</v>
      </c>
    </row>
    <row r="5254" spans="1:10">
      <c r="A5254" s="10" t="s">
        <v>77</v>
      </c>
      <c r="B5254" s="10">
        <v>538662</v>
      </c>
      <c r="C5254" s="10">
        <v>4769</v>
      </c>
      <c r="D5254" s="10" t="s">
        <v>1661</v>
      </c>
      <c r="E5254" s="10" t="s">
        <v>91</v>
      </c>
      <c r="F5254" s="10" t="s">
        <v>92</v>
      </c>
      <c r="G5254" s="10" t="s">
        <v>284</v>
      </c>
      <c r="H5254" s="10" t="s">
        <v>2571</v>
      </c>
      <c r="I5254" s="10" t="s">
        <v>667</v>
      </c>
      <c r="J5254" s="10" t="str">
        <f t="shared" si="82"/>
        <v>538662-TEPALCAPA</v>
      </c>
    </row>
    <row r="5255" spans="1:10">
      <c r="A5255" s="10" t="s">
        <v>77</v>
      </c>
      <c r="B5255" s="10">
        <v>538301</v>
      </c>
      <c r="C5255" s="10">
        <v>8067</v>
      </c>
      <c r="D5255" s="10" t="s">
        <v>932</v>
      </c>
      <c r="E5255" s="10" t="s">
        <v>91</v>
      </c>
      <c r="F5255" s="10" t="s">
        <v>92</v>
      </c>
      <c r="G5255" s="10" t="s">
        <v>284</v>
      </c>
      <c r="H5255" s="10" t="s">
        <v>4551</v>
      </c>
      <c r="I5255" s="10" t="s">
        <v>569</v>
      </c>
      <c r="J5255" s="10" t="str">
        <f t="shared" si="82"/>
        <v>538301-COMEX PIRAMIDE</v>
      </c>
    </row>
    <row r="5256" spans="1:10">
      <c r="A5256" s="10" t="s">
        <v>33</v>
      </c>
      <c r="B5256" s="10">
        <v>531891</v>
      </c>
      <c r="C5256" s="10">
        <v>23139</v>
      </c>
      <c r="D5256" s="10" t="s">
        <v>448</v>
      </c>
      <c r="E5256" s="10" t="s">
        <v>35</v>
      </c>
      <c r="F5256" s="10" t="s">
        <v>97</v>
      </c>
      <c r="G5256" s="10" t="s">
        <v>393</v>
      </c>
      <c r="H5256" s="10" t="s">
        <v>291</v>
      </c>
      <c r="I5256" s="10" t="s">
        <v>395</v>
      </c>
      <c r="J5256" s="10" t="str">
        <f t="shared" si="82"/>
        <v>531891-INSURGENTES</v>
      </c>
    </row>
    <row r="5257" spans="1:10">
      <c r="A5257" s="10" t="s">
        <v>262</v>
      </c>
      <c r="B5257" s="10">
        <v>536621</v>
      </c>
      <c r="C5257" s="10">
        <v>32041</v>
      </c>
      <c r="D5257" s="10" t="s">
        <v>263</v>
      </c>
      <c r="E5257" s="10" t="s">
        <v>52</v>
      </c>
      <c r="F5257" s="10" t="s">
        <v>85</v>
      </c>
      <c r="G5257" s="10" t="s">
        <v>264</v>
      </c>
      <c r="H5257" s="10" t="s">
        <v>5082</v>
      </c>
      <c r="I5257" s="10" t="s">
        <v>155</v>
      </c>
      <c r="J5257" s="10" t="str">
        <f t="shared" si="82"/>
        <v>536621-FINSA</v>
      </c>
    </row>
    <row r="5258" spans="1:10">
      <c r="A5258" s="10" t="s">
        <v>535</v>
      </c>
      <c r="B5258" s="10">
        <v>535600</v>
      </c>
      <c r="C5258" s="10">
        <v>32245</v>
      </c>
      <c r="D5258" s="10" t="s">
        <v>413</v>
      </c>
      <c r="E5258" s="10" t="s">
        <v>44</v>
      </c>
      <c r="F5258" s="10" t="s">
        <v>66</v>
      </c>
      <c r="G5258" s="10" t="s">
        <v>1121</v>
      </c>
      <c r="H5258" s="10" t="s">
        <v>4555</v>
      </c>
      <c r="I5258" s="10" t="s">
        <v>69</v>
      </c>
      <c r="J5258" s="10" t="str">
        <f t="shared" si="82"/>
        <v>535600-BERRIOZABAL</v>
      </c>
    </row>
    <row r="5259" spans="1:10">
      <c r="A5259" s="10" t="s">
        <v>83</v>
      </c>
      <c r="B5259" s="10">
        <v>530707</v>
      </c>
      <c r="C5259" s="10">
        <v>41703</v>
      </c>
      <c r="D5259" s="10" t="s">
        <v>227</v>
      </c>
      <c r="E5259" s="10" t="s">
        <v>52</v>
      </c>
      <c r="F5259" s="10" t="s">
        <v>85</v>
      </c>
      <c r="G5259" s="10" t="s">
        <v>228</v>
      </c>
      <c r="H5259" s="10" t="s">
        <v>4554</v>
      </c>
      <c r="I5259" s="10" t="s">
        <v>230</v>
      </c>
      <c r="J5259" s="10" t="str">
        <f t="shared" si="82"/>
        <v>530707-M RINCON</v>
      </c>
    </row>
    <row r="5260" spans="1:10">
      <c r="A5260" s="10" t="s">
        <v>120</v>
      </c>
      <c r="B5260" s="10">
        <v>530083</v>
      </c>
      <c r="C5260" s="10">
        <v>23105</v>
      </c>
      <c r="D5260" s="10" t="s">
        <v>5212</v>
      </c>
      <c r="E5260" s="10" t="s">
        <v>35</v>
      </c>
      <c r="F5260" s="10" t="s">
        <v>122</v>
      </c>
      <c r="G5260" s="10" t="s">
        <v>781</v>
      </c>
      <c r="H5260" s="10" t="s">
        <v>5393</v>
      </c>
      <c r="I5260" s="10" t="s">
        <v>5214</v>
      </c>
      <c r="J5260" s="10" t="str">
        <f t="shared" si="82"/>
        <v>530083-CARACUARO</v>
      </c>
    </row>
    <row r="5261" spans="1:10">
      <c r="A5261" s="10" t="s">
        <v>33</v>
      </c>
      <c r="B5261" s="10">
        <v>534217</v>
      </c>
      <c r="C5261" s="10">
        <v>22185</v>
      </c>
      <c r="D5261" s="10" t="s">
        <v>5803</v>
      </c>
      <c r="E5261" s="10" t="s">
        <v>35</v>
      </c>
      <c r="F5261" s="10" t="s">
        <v>97</v>
      </c>
      <c r="G5261" s="10" t="s">
        <v>393</v>
      </c>
      <c r="H5261" s="10" t="s">
        <v>1718</v>
      </c>
      <c r="I5261" s="10" t="s">
        <v>282</v>
      </c>
      <c r="J5261" s="10" t="str">
        <f t="shared" si="82"/>
        <v>534217-LOMA DORADA</v>
      </c>
    </row>
    <row r="5262" spans="1:10">
      <c r="A5262" s="10" t="s">
        <v>83</v>
      </c>
      <c r="B5262" s="10">
        <v>538009</v>
      </c>
      <c r="C5262" s="10">
        <v>32771</v>
      </c>
      <c r="D5262" s="10" t="s">
        <v>131</v>
      </c>
      <c r="E5262" s="10" t="s">
        <v>44</v>
      </c>
      <c r="F5262" s="10" t="s">
        <v>66</v>
      </c>
      <c r="G5262" s="10" t="s">
        <v>132</v>
      </c>
      <c r="H5262" s="10" t="s">
        <v>4557</v>
      </c>
      <c r="I5262" s="10" t="s">
        <v>107</v>
      </c>
      <c r="J5262" s="10" t="str">
        <f t="shared" si="82"/>
        <v>538009-NARANJOS 2</v>
      </c>
    </row>
    <row r="5263" spans="1:10">
      <c r="A5263" s="10" t="s">
        <v>58</v>
      </c>
      <c r="B5263" s="10">
        <v>530712</v>
      </c>
      <c r="C5263" s="10">
        <v>41067</v>
      </c>
      <c r="D5263" s="10" t="s">
        <v>59</v>
      </c>
      <c r="E5263" s="10" t="s">
        <v>52</v>
      </c>
      <c r="F5263" s="10" t="s">
        <v>60</v>
      </c>
      <c r="G5263" s="10" t="s">
        <v>61</v>
      </c>
      <c r="H5263" s="10" t="s">
        <v>687</v>
      </c>
      <c r="I5263" s="10" t="s">
        <v>63</v>
      </c>
      <c r="J5263" s="10" t="str">
        <f t="shared" si="82"/>
        <v>530712-ADO</v>
      </c>
    </row>
    <row r="5264" spans="1:10">
      <c r="A5264" s="10" t="s">
        <v>237</v>
      </c>
      <c r="B5264" s="10">
        <v>537267</v>
      </c>
      <c r="C5264" s="10">
        <v>22849</v>
      </c>
      <c r="D5264" s="10" t="s">
        <v>105</v>
      </c>
      <c r="E5264" s="10" t="s">
        <v>180</v>
      </c>
      <c r="F5264" s="10" t="s">
        <v>195</v>
      </c>
      <c r="G5264" s="10" t="s">
        <v>238</v>
      </c>
      <c r="H5264" s="10" t="s">
        <v>2214</v>
      </c>
      <c r="I5264" s="10" t="s">
        <v>107</v>
      </c>
      <c r="J5264" s="10" t="str">
        <f t="shared" si="82"/>
        <v>537267-IXTLAN DEL RIO</v>
      </c>
    </row>
    <row r="5265" spans="1:10">
      <c r="A5265" s="10" t="s">
        <v>33</v>
      </c>
      <c r="B5265" s="10">
        <v>535628</v>
      </c>
      <c r="C5265" s="10">
        <v>22647</v>
      </c>
      <c r="D5265" s="10" t="s">
        <v>893</v>
      </c>
      <c r="E5265" s="10" t="s">
        <v>35</v>
      </c>
      <c r="F5265" s="10" t="s">
        <v>97</v>
      </c>
      <c r="G5265" s="10" t="s">
        <v>393</v>
      </c>
      <c r="H5265" s="10" t="s">
        <v>4558</v>
      </c>
      <c r="I5265" s="10" t="s">
        <v>544</v>
      </c>
      <c r="J5265" s="10" t="str">
        <f t="shared" si="82"/>
        <v>535628-ROBLE</v>
      </c>
    </row>
    <row r="5266" spans="1:10">
      <c r="A5266" s="10" t="s">
        <v>33</v>
      </c>
      <c r="B5266" s="10">
        <v>537962</v>
      </c>
      <c r="C5266" s="10">
        <v>22959</v>
      </c>
      <c r="D5266" s="10" t="s">
        <v>1934</v>
      </c>
      <c r="E5266" s="10" t="s">
        <v>35</v>
      </c>
      <c r="F5266" s="10" t="s">
        <v>97</v>
      </c>
      <c r="G5266" s="10" t="s">
        <v>419</v>
      </c>
      <c r="H5266" s="10" t="s">
        <v>4469</v>
      </c>
      <c r="I5266" s="10" t="s">
        <v>1936</v>
      </c>
      <c r="J5266" s="10" t="str">
        <f t="shared" si="82"/>
        <v>537962-JACARANDAS</v>
      </c>
    </row>
    <row r="5267" spans="1:10">
      <c r="A5267" s="10" t="s">
        <v>163</v>
      </c>
      <c r="B5267" s="10">
        <v>538236</v>
      </c>
      <c r="C5267" s="10">
        <v>43553</v>
      </c>
      <c r="D5267" s="10" t="s">
        <v>164</v>
      </c>
      <c r="E5267" s="10" t="s">
        <v>52</v>
      </c>
      <c r="F5267" s="10" t="s">
        <v>53</v>
      </c>
      <c r="G5267" s="10" t="s">
        <v>165</v>
      </c>
      <c r="H5267" s="10" t="s">
        <v>4560</v>
      </c>
      <c r="I5267" s="10" t="s">
        <v>167</v>
      </c>
      <c r="J5267" s="10" t="str">
        <f t="shared" si="82"/>
        <v>538236-TEQUISISTLAN</v>
      </c>
    </row>
    <row r="5268" spans="1:10">
      <c r="A5268" s="10" t="s">
        <v>24</v>
      </c>
      <c r="B5268" s="10">
        <v>530358</v>
      </c>
      <c r="C5268" s="10">
        <v>7653</v>
      </c>
      <c r="D5268" s="10" t="s">
        <v>976</v>
      </c>
      <c r="E5268" s="10" t="s">
        <v>91</v>
      </c>
      <c r="F5268" s="10" t="s">
        <v>92</v>
      </c>
      <c r="G5268" s="10" t="s">
        <v>691</v>
      </c>
      <c r="H5268" s="10" t="s">
        <v>1530</v>
      </c>
      <c r="I5268" s="10" t="s">
        <v>978</v>
      </c>
      <c r="J5268" s="10" t="str">
        <f t="shared" si="82"/>
        <v>530358-LILAS</v>
      </c>
    </row>
    <row r="5269" spans="1:10">
      <c r="A5269" s="10" t="s">
        <v>324</v>
      </c>
      <c r="B5269" s="10">
        <v>534234</v>
      </c>
      <c r="C5269" s="10">
        <v>31905</v>
      </c>
      <c r="D5269" s="10" t="s">
        <v>578</v>
      </c>
      <c r="E5269" s="10" t="s">
        <v>44</v>
      </c>
      <c r="F5269" s="10" t="s">
        <v>45</v>
      </c>
      <c r="G5269" s="10" t="s">
        <v>326</v>
      </c>
      <c r="H5269" s="10" t="s">
        <v>6328</v>
      </c>
      <c r="I5269" s="10" t="s">
        <v>580</v>
      </c>
      <c r="J5269" s="10" t="str">
        <f t="shared" si="82"/>
        <v>534234-GLORIETA JEREZ</v>
      </c>
    </row>
    <row r="5270" spans="1:10">
      <c r="A5270" s="10" t="s">
        <v>221</v>
      </c>
      <c r="B5270" s="10">
        <v>531249</v>
      </c>
      <c r="C5270" s="10">
        <v>40132</v>
      </c>
      <c r="D5270" s="10" t="s">
        <v>354</v>
      </c>
      <c r="E5270" s="10" t="s">
        <v>26</v>
      </c>
      <c r="F5270" s="10" t="s">
        <v>223</v>
      </c>
      <c r="G5270" s="10" t="s">
        <v>224</v>
      </c>
      <c r="H5270" s="10" t="s">
        <v>4561</v>
      </c>
      <c r="I5270" s="10" t="s">
        <v>356</v>
      </c>
      <c r="J5270" s="10" t="str">
        <f t="shared" si="82"/>
        <v>531249-PINTURAS YAUTEPEC</v>
      </c>
    </row>
    <row r="5271" spans="1:10">
      <c r="A5271" s="10" t="s">
        <v>24</v>
      </c>
      <c r="B5271" s="10">
        <v>530115</v>
      </c>
      <c r="C5271" s="10">
        <v>1376</v>
      </c>
      <c r="D5271" s="10" t="s">
        <v>1204</v>
      </c>
      <c r="E5271" s="10" t="s">
        <v>26</v>
      </c>
      <c r="F5271" s="10" t="s">
        <v>27</v>
      </c>
      <c r="G5271" s="10" t="s">
        <v>139</v>
      </c>
      <c r="H5271" s="10" t="s">
        <v>1205</v>
      </c>
      <c r="I5271" s="10" t="s">
        <v>1206</v>
      </c>
      <c r="J5271" s="10" t="str">
        <f t="shared" si="82"/>
        <v>530115-PINTURAS SANTA LUCIA</v>
      </c>
    </row>
    <row r="5272" spans="1:10">
      <c r="A5272" s="10" t="s">
        <v>77</v>
      </c>
      <c r="B5272" s="10">
        <v>531796</v>
      </c>
      <c r="C5272" s="10">
        <v>2667</v>
      </c>
      <c r="D5272" s="10" t="s">
        <v>131</v>
      </c>
      <c r="E5272" s="10" t="s">
        <v>91</v>
      </c>
      <c r="F5272" s="10" t="s">
        <v>143</v>
      </c>
      <c r="G5272" s="10" t="s">
        <v>450</v>
      </c>
      <c r="H5272" s="10" t="s">
        <v>1466</v>
      </c>
      <c r="I5272" s="10" t="s">
        <v>107</v>
      </c>
      <c r="J5272" s="10" t="str">
        <f t="shared" si="82"/>
        <v>531796-TECAMAC</v>
      </c>
    </row>
    <row r="5273" spans="1:10">
      <c r="A5273" s="10" t="s">
        <v>77</v>
      </c>
      <c r="B5273" s="10">
        <v>532453</v>
      </c>
      <c r="C5273" s="10">
        <v>1577</v>
      </c>
      <c r="D5273" s="10" t="s">
        <v>5516</v>
      </c>
      <c r="E5273" s="10" t="s">
        <v>91</v>
      </c>
      <c r="F5273" s="10" t="s">
        <v>92</v>
      </c>
      <c r="G5273" s="10" t="s">
        <v>284</v>
      </c>
      <c r="H5273" s="10" t="s">
        <v>1745</v>
      </c>
      <c r="I5273" s="10" t="s">
        <v>550</v>
      </c>
      <c r="J5273" s="10" t="str">
        <f t="shared" si="82"/>
        <v>532453-OZUMBILLA</v>
      </c>
    </row>
    <row r="5274" spans="1:10">
      <c r="A5274" s="10" t="s">
        <v>77</v>
      </c>
      <c r="B5274" s="10">
        <v>534898</v>
      </c>
      <c r="C5274" s="10">
        <v>42233</v>
      </c>
      <c r="D5274" s="10" t="s">
        <v>5894</v>
      </c>
      <c r="E5274" s="10" t="s">
        <v>91</v>
      </c>
      <c r="F5274" s="10" t="s">
        <v>311</v>
      </c>
      <c r="G5274" s="10" t="s">
        <v>312</v>
      </c>
      <c r="H5274" s="10" t="s">
        <v>5895</v>
      </c>
      <c r="I5274" s="10" t="s">
        <v>5896</v>
      </c>
      <c r="J5274" s="10" t="str">
        <f t="shared" si="82"/>
        <v>534898-SUCURSAL TOLUCA</v>
      </c>
    </row>
    <row r="5275" spans="1:10">
      <c r="A5275" s="10" t="s">
        <v>120</v>
      </c>
      <c r="B5275" s="10">
        <v>533674</v>
      </c>
      <c r="C5275" s="10">
        <v>21998</v>
      </c>
      <c r="D5275" s="10" t="s">
        <v>4149</v>
      </c>
      <c r="E5275" s="10" t="s">
        <v>35</v>
      </c>
      <c r="F5275" s="10" t="s">
        <v>122</v>
      </c>
      <c r="G5275" s="10" t="s">
        <v>493</v>
      </c>
      <c r="H5275" s="10" t="s">
        <v>4150</v>
      </c>
      <c r="I5275" s="10" t="s">
        <v>4150</v>
      </c>
      <c r="J5275" s="10" t="str">
        <f t="shared" si="82"/>
        <v>533674-JOSE MUNDO ALVAREZ ORTIZ</v>
      </c>
    </row>
    <row r="5276" spans="1:10">
      <c r="A5276" s="10" t="s">
        <v>262</v>
      </c>
      <c r="B5276" s="10">
        <v>533966</v>
      </c>
      <c r="C5276" s="10">
        <v>41969</v>
      </c>
      <c r="D5276" s="10" t="s">
        <v>131</v>
      </c>
      <c r="E5276" s="10" t="s">
        <v>44</v>
      </c>
      <c r="F5276" s="10" t="s">
        <v>45</v>
      </c>
      <c r="G5276" s="10" t="s">
        <v>201</v>
      </c>
      <c r="H5276" s="10" t="s">
        <v>2055</v>
      </c>
      <c r="I5276" s="10" t="s">
        <v>107</v>
      </c>
      <c r="J5276" s="10" t="str">
        <f t="shared" si="82"/>
        <v>533966-GALERIAS</v>
      </c>
    </row>
    <row r="5277" spans="1:10">
      <c r="A5277" s="10" t="s">
        <v>262</v>
      </c>
      <c r="B5277" s="10">
        <v>537202</v>
      </c>
      <c r="C5277" s="10">
        <v>43102</v>
      </c>
      <c r="D5277" s="10" t="s">
        <v>253</v>
      </c>
      <c r="E5277" s="10" t="s">
        <v>44</v>
      </c>
      <c r="F5277" s="10" t="s">
        <v>66</v>
      </c>
      <c r="G5277" s="10" t="s">
        <v>254</v>
      </c>
      <c r="H5277" s="10" t="s">
        <v>4564</v>
      </c>
      <c r="I5277" s="10" t="s">
        <v>256</v>
      </c>
      <c r="J5277" s="10" t="str">
        <f t="shared" si="82"/>
        <v>537202-CHIGNAULINGO</v>
      </c>
    </row>
    <row r="5278" spans="1:10">
      <c r="A5278" s="10" t="s">
        <v>77</v>
      </c>
      <c r="B5278" s="10">
        <v>538313</v>
      </c>
      <c r="C5278" s="10">
        <v>4159</v>
      </c>
      <c r="D5278" s="10" t="s">
        <v>699</v>
      </c>
      <c r="E5278" s="10" t="s">
        <v>26</v>
      </c>
      <c r="F5278" s="10" t="s">
        <v>27</v>
      </c>
      <c r="G5278" s="10" t="s">
        <v>305</v>
      </c>
      <c r="H5278" s="10" t="s">
        <v>4565</v>
      </c>
      <c r="I5278" s="10" t="s">
        <v>483</v>
      </c>
      <c r="J5278" s="10" t="str">
        <f t="shared" si="82"/>
        <v>538313-PINTURAS CULTURAS</v>
      </c>
    </row>
    <row r="5279" spans="1:10">
      <c r="A5279" s="10" t="s">
        <v>24</v>
      </c>
      <c r="B5279" s="10">
        <v>530271</v>
      </c>
      <c r="C5279" s="10">
        <v>3821</v>
      </c>
      <c r="D5279" s="10" t="s">
        <v>1537</v>
      </c>
      <c r="E5279" s="10" t="s">
        <v>26</v>
      </c>
      <c r="F5279" s="10" t="s">
        <v>27</v>
      </c>
      <c r="G5279" s="10" t="s">
        <v>305</v>
      </c>
      <c r="H5279" s="10" t="s">
        <v>6552</v>
      </c>
      <c r="I5279" s="10" t="s">
        <v>483</v>
      </c>
      <c r="J5279" s="10" t="str">
        <f t="shared" si="82"/>
        <v>530271-PINTURAS TETELCO</v>
      </c>
    </row>
    <row r="5280" spans="1:10">
      <c r="A5280" s="10" t="s">
        <v>33</v>
      </c>
      <c r="B5280" s="10">
        <v>536069</v>
      </c>
      <c r="C5280" s="10">
        <v>22687</v>
      </c>
      <c r="D5280" s="10" t="s">
        <v>893</v>
      </c>
      <c r="E5280" s="10" t="s">
        <v>35</v>
      </c>
      <c r="F5280" s="10" t="s">
        <v>97</v>
      </c>
      <c r="G5280" s="10" t="s">
        <v>393</v>
      </c>
      <c r="H5280" s="10" t="s">
        <v>4567</v>
      </c>
      <c r="I5280" s="10" t="s">
        <v>544</v>
      </c>
      <c r="J5280" s="10" t="str">
        <f t="shared" si="82"/>
        <v>536069-TOLUQUILLA</v>
      </c>
    </row>
    <row r="5281" spans="1:10">
      <c r="A5281" s="10" t="s">
        <v>527</v>
      </c>
      <c r="B5281" s="10">
        <v>538613</v>
      </c>
      <c r="C5281" s="10">
        <v>43615</v>
      </c>
      <c r="D5281" s="10" t="s">
        <v>263</v>
      </c>
      <c r="E5281" s="10" t="s">
        <v>180</v>
      </c>
      <c r="F5281" s="10" t="s">
        <v>195</v>
      </c>
      <c r="G5281" s="10" t="s">
        <v>528</v>
      </c>
      <c r="H5281" s="10" t="s">
        <v>5204</v>
      </c>
      <c r="I5281" s="10" t="s">
        <v>155</v>
      </c>
      <c r="J5281" s="10" t="str">
        <f t="shared" si="82"/>
        <v>538613-PEDRO ANAYA</v>
      </c>
    </row>
    <row r="5282" spans="1:10">
      <c r="A5282" s="10" t="s">
        <v>77</v>
      </c>
      <c r="B5282" s="10">
        <v>532460</v>
      </c>
      <c r="C5282" s="10">
        <v>2370</v>
      </c>
      <c r="D5282" s="10" t="s">
        <v>6380</v>
      </c>
      <c r="E5282" s="10" t="s">
        <v>26</v>
      </c>
      <c r="F5282" s="10" t="s">
        <v>127</v>
      </c>
      <c r="G5282" s="10" t="s">
        <v>300</v>
      </c>
      <c r="H5282" s="10" t="s">
        <v>6381</v>
      </c>
      <c r="I5282" s="10" t="s">
        <v>6382</v>
      </c>
      <c r="J5282" s="10" t="str">
        <f t="shared" si="82"/>
        <v>532460-PINTURAS AZTECA</v>
      </c>
    </row>
    <row r="5283" spans="1:10">
      <c r="A5283" s="10" t="s">
        <v>178</v>
      </c>
      <c r="B5283" s="10">
        <v>538550</v>
      </c>
      <c r="C5283" s="10">
        <v>43594</v>
      </c>
      <c r="D5283" s="10" t="s">
        <v>2108</v>
      </c>
      <c r="E5283" s="10" t="s">
        <v>180</v>
      </c>
      <c r="F5283" s="10" t="s">
        <v>181</v>
      </c>
      <c r="G5283" s="10" t="s">
        <v>205</v>
      </c>
      <c r="H5283" s="10" t="s">
        <v>33</v>
      </c>
      <c r="I5283" s="10" t="s">
        <v>2110</v>
      </c>
      <c r="J5283" s="10" t="str">
        <f t="shared" si="82"/>
        <v>538550-JALISCO</v>
      </c>
    </row>
    <row r="5284" spans="1:10">
      <c r="A5284" s="10" t="s">
        <v>120</v>
      </c>
      <c r="B5284" s="10">
        <v>535702</v>
      </c>
      <c r="C5284" s="10">
        <v>42590</v>
      </c>
      <c r="D5284" s="10" t="s">
        <v>487</v>
      </c>
      <c r="E5284" s="10" t="s">
        <v>35</v>
      </c>
      <c r="F5284" s="10" t="s">
        <v>116</v>
      </c>
      <c r="G5284" s="10" t="s">
        <v>488</v>
      </c>
      <c r="H5284" s="10" t="s">
        <v>489</v>
      </c>
      <c r="I5284" s="10" t="s">
        <v>490</v>
      </c>
      <c r="J5284" s="10" t="str">
        <f t="shared" si="82"/>
        <v>535702-COMEX VICENTE GUERRERO</v>
      </c>
    </row>
    <row r="5285" spans="1:10">
      <c r="A5285" s="10" t="s">
        <v>50</v>
      </c>
      <c r="B5285" s="10">
        <v>531114</v>
      </c>
      <c r="C5285" s="10">
        <v>41125</v>
      </c>
      <c r="D5285" s="10" t="s">
        <v>51</v>
      </c>
      <c r="E5285" s="10" t="s">
        <v>52</v>
      </c>
      <c r="F5285" s="10" t="s">
        <v>53</v>
      </c>
      <c r="G5285" s="10" t="s">
        <v>54</v>
      </c>
      <c r="H5285" s="10" t="s">
        <v>4570</v>
      </c>
      <c r="I5285" s="10" t="s">
        <v>56</v>
      </c>
      <c r="J5285" s="10" t="str">
        <f t="shared" si="82"/>
        <v>531114-COMITAN 04</v>
      </c>
    </row>
    <row r="5286" spans="1:10">
      <c r="A5286" s="10" t="s">
        <v>24</v>
      </c>
      <c r="B5286" s="10">
        <v>532418</v>
      </c>
      <c r="C5286" s="10">
        <v>7122</v>
      </c>
      <c r="D5286" s="10" t="s">
        <v>1721</v>
      </c>
      <c r="E5286" s="10" t="s">
        <v>26</v>
      </c>
      <c r="F5286" s="10" t="s">
        <v>27</v>
      </c>
      <c r="G5286" s="10" t="s">
        <v>296</v>
      </c>
      <c r="H5286" s="10" t="s">
        <v>2142</v>
      </c>
      <c r="I5286" s="10" t="s">
        <v>1723</v>
      </c>
      <c r="J5286" s="10" t="str">
        <f t="shared" si="82"/>
        <v>532418-PINTURAS SAN LORENZO</v>
      </c>
    </row>
    <row r="5287" spans="1:10">
      <c r="A5287" s="10" t="s">
        <v>365</v>
      </c>
      <c r="B5287" s="10">
        <v>530687</v>
      </c>
      <c r="C5287" s="10">
        <v>22158</v>
      </c>
      <c r="D5287" s="10" t="s">
        <v>2875</v>
      </c>
      <c r="E5287" s="10" t="s">
        <v>44</v>
      </c>
      <c r="F5287" s="10" t="s">
        <v>45</v>
      </c>
      <c r="G5287" s="10" t="s">
        <v>187</v>
      </c>
      <c r="H5287" s="10" t="s">
        <v>5967</v>
      </c>
      <c r="I5287" s="10" t="s">
        <v>2876</v>
      </c>
      <c r="J5287" s="10" t="str">
        <f t="shared" si="82"/>
        <v>530687-BLVD. GUADALUPANO</v>
      </c>
    </row>
    <row r="5288" spans="1:10">
      <c r="A5288" s="10" t="s">
        <v>33</v>
      </c>
      <c r="B5288" s="10">
        <v>532714</v>
      </c>
      <c r="C5288" s="10">
        <v>21890</v>
      </c>
      <c r="D5288" s="10" t="s">
        <v>384</v>
      </c>
      <c r="E5288" s="10" t="s">
        <v>44</v>
      </c>
      <c r="F5288" s="10" t="s">
        <v>45</v>
      </c>
      <c r="G5288" s="10" t="s">
        <v>187</v>
      </c>
      <c r="H5288" s="10" t="s">
        <v>4572</v>
      </c>
      <c r="I5288" s="10" t="s">
        <v>386</v>
      </c>
      <c r="J5288" s="10" t="str">
        <f t="shared" si="82"/>
        <v>532714-JALOSTOTITLAN</v>
      </c>
    </row>
    <row r="5289" spans="1:10">
      <c r="A5289" s="10" t="s">
        <v>178</v>
      </c>
      <c r="B5289" s="10">
        <v>538653</v>
      </c>
      <c r="C5289" s="10">
        <v>43653</v>
      </c>
      <c r="D5289" s="10" t="s">
        <v>179</v>
      </c>
      <c r="E5289" s="10" t="s">
        <v>180</v>
      </c>
      <c r="F5289" s="10" t="s">
        <v>181</v>
      </c>
      <c r="G5289" s="10" t="s">
        <v>182</v>
      </c>
      <c r="H5289" s="10" t="s">
        <v>2625</v>
      </c>
      <c r="I5289" s="10" t="s">
        <v>184</v>
      </c>
      <c r="J5289" s="10" t="str">
        <f t="shared" si="82"/>
        <v>538653-OJO DE AGUA</v>
      </c>
    </row>
    <row r="5290" spans="1:10">
      <c r="A5290" s="10" t="s">
        <v>50</v>
      </c>
      <c r="B5290" s="10">
        <v>534743</v>
      </c>
      <c r="C5290" s="10">
        <v>40425</v>
      </c>
      <c r="D5290" s="10" t="s">
        <v>51</v>
      </c>
      <c r="E5290" s="10" t="s">
        <v>52</v>
      </c>
      <c r="F5290" s="10" t="s">
        <v>53</v>
      </c>
      <c r="G5290" s="10" t="s">
        <v>54</v>
      </c>
      <c r="H5290" s="10" t="s">
        <v>4573</v>
      </c>
      <c r="I5290" s="10" t="s">
        <v>56</v>
      </c>
      <c r="J5290" s="10" t="str">
        <f t="shared" si="82"/>
        <v>534743-TUXTLA 28 LAS PALMAS</v>
      </c>
    </row>
    <row r="5291" spans="1:10">
      <c r="A5291" s="10" t="s">
        <v>50</v>
      </c>
      <c r="B5291" s="10">
        <v>534748</v>
      </c>
      <c r="C5291" s="10">
        <v>41125</v>
      </c>
      <c r="D5291" s="10" t="s">
        <v>51</v>
      </c>
      <c r="E5291" s="10" t="s">
        <v>52</v>
      </c>
      <c r="F5291" s="10" t="s">
        <v>53</v>
      </c>
      <c r="G5291" s="10" t="s">
        <v>54</v>
      </c>
      <c r="H5291" s="10" t="s">
        <v>4574</v>
      </c>
      <c r="I5291" s="10" t="s">
        <v>56</v>
      </c>
      <c r="J5291" s="10" t="str">
        <f t="shared" si="82"/>
        <v>534748-MOTOZINTLA 01</v>
      </c>
    </row>
    <row r="5292" spans="1:10">
      <c r="A5292" s="10" t="s">
        <v>240</v>
      </c>
      <c r="B5292" s="10">
        <v>538657</v>
      </c>
      <c r="C5292" s="10">
        <v>8138</v>
      </c>
      <c r="D5292" s="10" t="s">
        <v>361</v>
      </c>
      <c r="E5292" s="10" t="s">
        <v>26</v>
      </c>
      <c r="F5292" s="10" t="s">
        <v>223</v>
      </c>
      <c r="G5292" s="10" t="s">
        <v>630</v>
      </c>
      <c r="H5292" s="10" t="s">
        <v>4575</v>
      </c>
      <c r="I5292" s="10" t="s">
        <v>364</v>
      </c>
      <c r="J5292" s="10" t="str">
        <f t="shared" si="82"/>
        <v>538657-LA PUERTA</v>
      </c>
    </row>
    <row r="5293" spans="1:10">
      <c r="A5293" s="10" t="s">
        <v>64</v>
      </c>
      <c r="B5293" s="10">
        <v>533582</v>
      </c>
      <c r="C5293" s="10">
        <v>31730</v>
      </c>
      <c r="D5293" s="10" t="s">
        <v>65</v>
      </c>
      <c r="E5293" s="10" t="s">
        <v>44</v>
      </c>
      <c r="F5293" s="10" t="s">
        <v>66</v>
      </c>
      <c r="G5293" s="10" t="s">
        <v>67</v>
      </c>
      <c r="H5293" s="10" t="s">
        <v>4577</v>
      </c>
      <c r="I5293" s="10" t="s">
        <v>69</v>
      </c>
      <c r="J5293" s="10" t="str">
        <f t="shared" si="82"/>
        <v>533582-SUC. CORPORATIVO MADERO</v>
      </c>
    </row>
    <row r="5294" spans="1:10">
      <c r="A5294" s="10" t="s">
        <v>64</v>
      </c>
      <c r="B5294" s="10">
        <v>533562</v>
      </c>
      <c r="C5294" s="10">
        <v>32675</v>
      </c>
      <c r="D5294" s="10" t="s">
        <v>5676</v>
      </c>
      <c r="E5294" s="10" t="s">
        <v>44</v>
      </c>
      <c r="F5294" s="10" t="s">
        <v>66</v>
      </c>
      <c r="G5294" s="10" t="s">
        <v>633</v>
      </c>
      <c r="H5294" s="10" t="s">
        <v>3109</v>
      </c>
      <c r="I5294" s="10" t="s">
        <v>5677</v>
      </c>
      <c r="J5294" s="10" t="str">
        <f t="shared" si="82"/>
        <v>533562-CAÑADA BLANCA</v>
      </c>
    </row>
    <row r="5295" spans="1:10">
      <c r="A5295" s="10" t="s">
        <v>24</v>
      </c>
      <c r="B5295" s="10">
        <v>532023</v>
      </c>
      <c r="C5295" s="10">
        <v>721</v>
      </c>
      <c r="D5295" s="10" t="s">
        <v>5534</v>
      </c>
      <c r="E5295" s="10" t="s">
        <v>26</v>
      </c>
      <c r="F5295" s="10" t="s">
        <v>27</v>
      </c>
      <c r="G5295" s="10" t="s">
        <v>296</v>
      </c>
      <c r="H5295" s="10" t="s">
        <v>3625</v>
      </c>
      <c r="I5295" s="10" t="s">
        <v>5535</v>
      </c>
      <c r="J5295" s="10" t="str">
        <f t="shared" si="82"/>
        <v>532023-PINTURAS ENRIQUE</v>
      </c>
    </row>
    <row r="5296" spans="1:10">
      <c r="A5296" s="10" t="s">
        <v>50</v>
      </c>
      <c r="B5296" s="10">
        <v>534759</v>
      </c>
      <c r="C5296" s="10">
        <v>41127</v>
      </c>
      <c r="D5296" s="10" t="s">
        <v>51</v>
      </c>
      <c r="E5296" s="10" t="s">
        <v>52</v>
      </c>
      <c r="F5296" s="10" t="s">
        <v>53</v>
      </c>
      <c r="G5296" s="10" t="s">
        <v>54</v>
      </c>
      <c r="H5296" s="10" t="s">
        <v>4580</v>
      </c>
      <c r="I5296" s="10" t="s">
        <v>56</v>
      </c>
      <c r="J5296" s="10" t="str">
        <f t="shared" si="82"/>
        <v>534759-SAN CRISTOBAL 7</v>
      </c>
    </row>
    <row r="5297" spans="1:10">
      <c r="A5297" s="10" t="s">
        <v>221</v>
      </c>
      <c r="B5297" s="10">
        <v>531894</v>
      </c>
      <c r="C5297" s="10">
        <v>42368</v>
      </c>
      <c r="D5297" s="10" t="s">
        <v>542</v>
      </c>
      <c r="E5297" s="10" t="s">
        <v>26</v>
      </c>
      <c r="F5297" s="10" t="s">
        <v>223</v>
      </c>
      <c r="G5297" s="10" t="s">
        <v>224</v>
      </c>
      <c r="H5297" s="10" t="s">
        <v>4578</v>
      </c>
      <c r="I5297" s="10" t="s">
        <v>544</v>
      </c>
      <c r="J5297" s="10" t="str">
        <f t="shared" si="82"/>
        <v>531894-PINTURAS TEPALCINGO</v>
      </c>
    </row>
    <row r="5298" spans="1:10">
      <c r="A5298" s="10" t="s">
        <v>24</v>
      </c>
      <c r="B5298" s="10">
        <v>537035</v>
      </c>
      <c r="C5298" s="10">
        <v>7918</v>
      </c>
      <c r="D5298" s="10" t="s">
        <v>1721</v>
      </c>
      <c r="E5298" s="10" t="s">
        <v>26</v>
      </c>
      <c r="F5298" s="10" t="s">
        <v>27</v>
      </c>
      <c r="G5298" s="10" t="s">
        <v>296</v>
      </c>
      <c r="H5298" s="10" t="s">
        <v>3054</v>
      </c>
      <c r="I5298" s="10" t="s">
        <v>1723</v>
      </c>
      <c r="J5298" s="10" t="str">
        <f t="shared" si="82"/>
        <v>537035-PANTITLAN</v>
      </c>
    </row>
    <row r="5299" spans="1:10">
      <c r="A5299" s="10" t="s">
        <v>371</v>
      </c>
      <c r="B5299" s="10">
        <v>537497</v>
      </c>
      <c r="C5299" s="10">
        <v>32652</v>
      </c>
      <c r="D5299" s="10" t="s">
        <v>84</v>
      </c>
      <c r="E5299" s="10" t="s">
        <v>180</v>
      </c>
      <c r="F5299" s="10" t="s">
        <v>181</v>
      </c>
      <c r="G5299" s="10" t="s">
        <v>372</v>
      </c>
      <c r="H5299" s="10" t="s">
        <v>4582</v>
      </c>
      <c r="I5299" s="10" t="s">
        <v>88</v>
      </c>
      <c r="J5299" s="10" t="str">
        <f t="shared" si="82"/>
        <v>537497-CAMINO DEL SERI</v>
      </c>
    </row>
    <row r="5300" spans="1:10">
      <c r="A5300" s="10" t="s">
        <v>221</v>
      </c>
      <c r="B5300" s="10">
        <v>531139</v>
      </c>
      <c r="C5300" s="10">
        <v>40442</v>
      </c>
      <c r="D5300" s="10" t="s">
        <v>5448</v>
      </c>
      <c r="E5300" s="10" t="s">
        <v>26</v>
      </c>
      <c r="F5300" s="10" t="s">
        <v>223</v>
      </c>
      <c r="G5300" s="10" t="s">
        <v>258</v>
      </c>
      <c r="H5300" s="10" t="s">
        <v>3084</v>
      </c>
      <c r="I5300" s="10" t="s">
        <v>5449</v>
      </c>
      <c r="J5300" s="10" t="str">
        <f t="shared" si="82"/>
        <v>531139-SANTA MARIA</v>
      </c>
    </row>
    <row r="5301" spans="1:10">
      <c r="A5301" s="10" t="s">
        <v>114</v>
      </c>
      <c r="B5301" s="10">
        <v>535227</v>
      </c>
      <c r="C5301" s="10">
        <v>42428</v>
      </c>
      <c r="D5301" s="10" t="s">
        <v>1439</v>
      </c>
      <c r="E5301" s="10" t="s">
        <v>35</v>
      </c>
      <c r="F5301" s="10" t="s">
        <v>116</v>
      </c>
      <c r="G5301" s="10" t="s">
        <v>488</v>
      </c>
      <c r="H5301" s="10" t="s">
        <v>4581</v>
      </c>
      <c r="I5301" s="10" t="s">
        <v>1419</v>
      </c>
      <c r="J5301" s="10" t="str">
        <f t="shared" si="82"/>
        <v>535227-COMEX JERECUARO</v>
      </c>
    </row>
    <row r="5302" spans="1:10">
      <c r="A5302" s="10" t="s">
        <v>190</v>
      </c>
      <c r="B5302" s="10">
        <v>537556</v>
      </c>
      <c r="C5302" s="10">
        <v>22893</v>
      </c>
      <c r="D5302" s="10" t="s">
        <v>174</v>
      </c>
      <c r="E5302" s="10" t="s">
        <v>35</v>
      </c>
      <c r="F5302" s="10" t="s">
        <v>36</v>
      </c>
      <c r="G5302" s="10" t="s">
        <v>191</v>
      </c>
      <c r="H5302" s="10" t="s">
        <v>1641</v>
      </c>
      <c r="I5302" s="10" t="s">
        <v>177</v>
      </c>
      <c r="J5302" s="10" t="str">
        <f t="shared" si="82"/>
        <v>537556-CENTRO</v>
      </c>
    </row>
    <row r="5303" spans="1:10">
      <c r="A5303" s="10" t="s">
        <v>33</v>
      </c>
      <c r="B5303" s="10">
        <v>538106</v>
      </c>
      <c r="C5303" s="10">
        <v>22993</v>
      </c>
      <c r="D5303" s="10" t="s">
        <v>194</v>
      </c>
      <c r="E5303" s="10" t="s">
        <v>35</v>
      </c>
      <c r="F5303" s="10" t="s">
        <v>97</v>
      </c>
      <c r="G5303" s="10" t="s">
        <v>437</v>
      </c>
      <c r="H5303" s="10" t="s">
        <v>4583</v>
      </c>
      <c r="I5303" s="10" t="s">
        <v>88</v>
      </c>
      <c r="J5303" s="10" t="str">
        <f t="shared" si="82"/>
        <v>538106-SAN JUAN COSALA</v>
      </c>
    </row>
    <row r="5304" spans="1:10">
      <c r="A5304" s="10" t="s">
        <v>442</v>
      </c>
      <c r="B5304" s="10">
        <v>534765</v>
      </c>
      <c r="C5304" s="10">
        <v>31870</v>
      </c>
      <c r="D5304" s="10" t="s">
        <v>443</v>
      </c>
      <c r="E5304" s="10" t="s">
        <v>180</v>
      </c>
      <c r="F5304" s="10" t="s">
        <v>444</v>
      </c>
      <c r="G5304" s="10" t="s">
        <v>445</v>
      </c>
      <c r="H5304" s="10" t="s">
        <v>4625</v>
      </c>
      <c r="I5304" s="10" t="s">
        <v>107</v>
      </c>
      <c r="J5304" s="10" t="str">
        <f t="shared" si="82"/>
        <v>534765-JUAREZ-PORVENIR</v>
      </c>
    </row>
    <row r="5305" spans="1:10">
      <c r="A5305" s="10" t="s">
        <v>77</v>
      </c>
      <c r="B5305" s="10">
        <v>537590</v>
      </c>
      <c r="C5305" s="10">
        <v>4580</v>
      </c>
      <c r="D5305" s="10" t="s">
        <v>846</v>
      </c>
      <c r="E5305" s="10" t="s">
        <v>91</v>
      </c>
      <c r="F5305" s="10" t="s">
        <v>92</v>
      </c>
      <c r="G5305" s="10" t="s">
        <v>388</v>
      </c>
      <c r="H5305" s="10" t="s">
        <v>2160</v>
      </c>
      <c r="I5305" s="10" t="s">
        <v>848</v>
      </c>
      <c r="J5305" s="10" t="str">
        <f t="shared" si="82"/>
        <v>537590-TLAZALA</v>
      </c>
    </row>
    <row r="5306" spans="1:10">
      <c r="A5306" s="10" t="s">
        <v>77</v>
      </c>
      <c r="B5306" s="10">
        <v>531125</v>
      </c>
      <c r="C5306" s="10">
        <v>4276</v>
      </c>
      <c r="D5306" s="10" t="s">
        <v>263</v>
      </c>
      <c r="E5306" s="10" t="s">
        <v>91</v>
      </c>
      <c r="F5306" s="10" t="s">
        <v>143</v>
      </c>
      <c r="G5306" s="10" t="s">
        <v>168</v>
      </c>
      <c r="H5306" s="10" t="s">
        <v>4170</v>
      </c>
      <c r="I5306" s="10" t="s">
        <v>155</v>
      </c>
      <c r="J5306" s="10" t="str">
        <f t="shared" si="82"/>
        <v>531125-MOLINITO</v>
      </c>
    </row>
    <row r="5307" spans="1:10">
      <c r="A5307" s="10" t="s">
        <v>83</v>
      </c>
      <c r="B5307" s="10">
        <v>535098</v>
      </c>
      <c r="C5307" s="10">
        <v>42366</v>
      </c>
      <c r="D5307" s="10" t="s">
        <v>5513</v>
      </c>
      <c r="E5307" s="10" t="s">
        <v>52</v>
      </c>
      <c r="F5307" s="10" t="s">
        <v>85</v>
      </c>
      <c r="G5307" s="10" t="s">
        <v>235</v>
      </c>
      <c r="H5307" s="10" t="s">
        <v>4880</v>
      </c>
      <c r="I5307" s="10" t="s">
        <v>5514</v>
      </c>
      <c r="J5307" s="10" t="str">
        <f t="shared" si="82"/>
        <v>535098-SAN DIMAS</v>
      </c>
    </row>
    <row r="5308" spans="1:10">
      <c r="A5308" s="10" t="s">
        <v>262</v>
      </c>
      <c r="B5308" s="10">
        <v>534684</v>
      </c>
      <c r="C5308" s="10">
        <v>41899</v>
      </c>
      <c r="D5308" s="10" t="s">
        <v>756</v>
      </c>
      <c r="E5308" s="10" t="s">
        <v>52</v>
      </c>
      <c r="F5308" s="10" t="s">
        <v>85</v>
      </c>
      <c r="G5308" s="10" t="s">
        <v>228</v>
      </c>
      <c r="H5308" s="10" t="s">
        <v>4587</v>
      </c>
      <c r="I5308" s="10" t="s">
        <v>274</v>
      </c>
      <c r="J5308" s="10" t="str">
        <f t="shared" si="82"/>
        <v>534684-AYOTOXCO</v>
      </c>
    </row>
    <row r="5309" spans="1:10">
      <c r="A5309" s="10" t="s">
        <v>83</v>
      </c>
      <c r="B5309" s="10">
        <v>534351</v>
      </c>
      <c r="C5309" s="10">
        <v>41803</v>
      </c>
      <c r="D5309" s="10" t="s">
        <v>147</v>
      </c>
      <c r="E5309" s="10" t="s">
        <v>52</v>
      </c>
      <c r="F5309" s="10" t="s">
        <v>152</v>
      </c>
      <c r="G5309" s="10" t="s">
        <v>551</v>
      </c>
      <c r="H5309" s="10" t="s">
        <v>6383</v>
      </c>
      <c r="I5309" s="10" t="s">
        <v>149</v>
      </c>
      <c r="J5309" s="10" t="str">
        <f t="shared" si="82"/>
        <v>534351-PINTA SERVICE, S.A. DE C.V.</v>
      </c>
    </row>
    <row r="5310" spans="1:10">
      <c r="A5310" s="10" t="s">
        <v>33</v>
      </c>
      <c r="B5310" s="10">
        <v>534107</v>
      </c>
      <c r="C5310" s="10">
        <v>22120</v>
      </c>
      <c r="D5310" s="10" t="s">
        <v>5518</v>
      </c>
      <c r="E5310" s="10" t="s">
        <v>44</v>
      </c>
      <c r="F5310" s="10" t="s">
        <v>45</v>
      </c>
      <c r="G5310" s="10" t="s">
        <v>187</v>
      </c>
      <c r="H5310" s="10" t="s">
        <v>1868</v>
      </c>
      <c r="I5310" s="10" t="s">
        <v>5519</v>
      </c>
      <c r="J5310" s="10" t="str">
        <f t="shared" si="82"/>
        <v>534107-TEPEYAC</v>
      </c>
    </row>
    <row r="5311" spans="1:10">
      <c r="A5311" s="10" t="s">
        <v>83</v>
      </c>
      <c r="B5311" s="10">
        <v>535983</v>
      </c>
      <c r="C5311" s="10">
        <v>42694</v>
      </c>
      <c r="D5311" s="10" t="s">
        <v>101</v>
      </c>
      <c r="E5311" s="10" t="s">
        <v>52</v>
      </c>
      <c r="F5311" s="10" t="s">
        <v>85</v>
      </c>
      <c r="G5311" s="10" t="s">
        <v>102</v>
      </c>
      <c r="H5311" s="10" t="s">
        <v>1018</v>
      </c>
      <c r="I5311" s="10" t="s">
        <v>104</v>
      </c>
      <c r="J5311" s="10" t="str">
        <f t="shared" si="82"/>
        <v>535983-CENTRAL DE ABASTOS</v>
      </c>
    </row>
    <row r="5312" spans="1:10">
      <c r="A5312" s="10" t="s">
        <v>24</v>
      </c>
      <c r="B5312" s="10">
        <v>531611</v>
      </c>
      <c r="C5312" s="10">
        <v>607</v>
      </c>
      <c r="D5312" s="10" t="s">
        <v>6487</v>
      </c>
      <c r="E5312" s="10" t="s">
        <v>91</v>
      </c>
      <c r="F5312" s="10" t="s">
        <v>92</v>
      </c>
      <c r="G5312" s="10" t="s">
        <v>606</v>
      </c>
      <c r="H5312" s="10" t="s">
        <v>6488</v>
      </c>
      <c r="I5312" s="10" t="s">
        <v>5721</v>
      </c>
      <c r="J5312" s="10" t="str">
        <f t="shared" si="82"/>
        <v>531611-ABRAHAM LEVY ZONANA</v>
      </c>
    </row>
    <row r="5313" spans="1:10">
      <c r="A5313" s="10" t="s">
        <v>77</v>
      </c>
      <c r="B5313" s="10">
        <v>532944</v>
      </c>
      <c r="C5313" s="10">
        <v>7512</v>
      </c>
      <c r="D5313" s="10" t="s">
        <v>503</v>
      </c>
      <c r="E5313" s="10" t="s">
        <v>26</v>
      </c>
      <c r="F5313" s="10" t="s">
        <v>127</v>
      </c>
      <c r="G5313" s="10" t="s">
        <v>330</v>
      </c>
      <c r="H5313" s="10" t="s">
        <v>4992</v>
      </c>
      <c r="I5313" s="10" t="s">
        <v>505</v>
      </c>
      <c r="J5313" s="10" t="str">
        <f t="shared" si="82"/>
        <v>532944-LA GUADALUPANA</v>
      </c>
    </row>
    <row r="5314" spans="1:10">
      <c r="A5314" s="10" t="s">
        <v>150</v>
      </c>
      <c r="B5314" s="10">
        <v>535839</v>
      </c>
      <c r="C5314" s="10">
        <v>43529</v>
      </c>
      <c r="D5314" s="10" t="s">
        <v>151</v>
      </c>
      <c r="E5314" s="10" t="s">
        <v>52</v>
      </c>
      <c r="F5314" s="10" t="s">
        <v>152</v>
      </c>
      <c r="G5314" s="10" t="s">
        <v>153</v>
      </c>
      <c r="H5314" s="10" t="s">
        <v>459</v>
      </c>
      <c r="I5314" s="10" t="s">
        <v>155</v>
      </c>
      <c r="J5314" s="10" t="str">
        <f t="shared" si="82"/>
        <v>535839-LA SABANA</v>
      </c>
    </row>
    <row r="5315" spans="1:10">
      <c r="A5315" s="10" t="s">
        <v>77</v>
      </c>
      <c r="B5315" s="10">
        <v>533179</v>
      </c>
      <c r="C5315" s="10">
        <v>41764</v>
      </c>
      <c r="D5315" s="10" t="s">
        <v>257</v>
      </c>
      <c r="E5315" s="10" t="s">
        <v>91</v>
      </c>
      <c r="F5315" s="10" t="s">
        <v>311</v>
      </c>
      <c r="G5315" s="10" t="s">
        <v>500</v>
      </c>
      <c r="H5315" s="10" t="s">
        <v>2243</v>
      </c>
      <c r="I5315" s="10" t="s">
        <v>260</v>
      </c>
      <c r="J5315" s="10" t="str">
        <f t="shared" ref="J5315:J5378" si="83">CONCATENATE(B5315,"-",H5315)</f>
        <v>533179-PILARES</v>
      </c>
    </row>
    <row r="5316" spans="1:10">
      <c r="A5316" s="10" t="s">
        <v>214</v>
      </c>
      <c r="B5316" s="10">
        <v>530405</v>
      </c>
      <c r="C5316" s="10">
        <v>32116</v>
      </c>
      <c r="D5316" s="10" t="s">
        <v>131</v>
      </c>
      <c r="E5316" s="10" t="s">
        <v>44</v>
      </c>
      <c r="F5316" s="10" t="s">
        <v>45</v>
      </c>
      <c r="G5316" s="10" t="s">
        <v>46</v>
      </c>
      <c r="H5316" s="10" t="s">
        <v>44</v>
      </c>
      <c r="I5316" s="10" t="s">
        <v>107</v>
      </c>
      <c r="J5316" s="10" t="str">
        <f t="shared" si="83"/>
        <v>530405-NORTE</v>
      </c>
    </row>
    <row r="5317" spans="1:10">
      <c r="A5317" s="10" t="s">
        <v>365</v>
      </c>
      <c r="B5317" s="10">
        <v>534922</v>
      </c>
      <c r="C5317" s="10">
        <v>22370</v>
      </c>
      <c r="D5317" s="10" t="s">
        <v>2875</v>
      </c>
      <c r="E5317" s="10" t="s">
        <v>44</v>
      </c>
      <c r="F5317" s="10" t="s">
        <v>45</v>
      </c>
      <c r="G5317" s="10" t="s">
        <v>187</v>
      </c>
      <c r="H5317" s="10" t="s">
        <v>5853</v>
      </c>
      <c r="I5317" s="10" t="s">
        <v>2876</v>
      </c>
      <c r="J5317" s="10" t="str">
        <f t="shared" si="83"/>
        <v>534922-VILLA DE  NUESTRA SEÑORA LA ASUNCION</v>
      </c>
    </row>
    <row r="5318" spans="1:10">
      <c r="A5318" s="10" t="s">
        <v>33</v>
      </c>
      <c r="B5318" s="10">
        <v>534051</v>
      </c>
      <c r="C5318" s="10">
        <v>22564</v>
      </c>
      <c r="D5318" s="10" t="s">
        <v>3272</v>
      </c>
      <c r="E5318" s="10" t="s">
        <v>35</v>
      </c>
      <c r="F5318" s="10" t="s">
        <v>36</v>
      </c>
      <c r="G5318" s="10" t="s">
        <v>37</v>
      </c>
      <c r="H5318" s="10" t="s">
        <v>4589</v>
      </c>
      <c r="I5318" s="10" t="s">
        <v>3274</v>
      </c>
      <c r="J5318" s="10" t="str">
        <f t="shared" si="83"/>
        <v>534051-TAPALPA</v>
      </c>
    </row>
    <row r="5319" spans="1:10">
      <c r="A5319" s="10" t="s">
        <v>120</v>
      </c>
      <c r="B5319" s="10">
        <v>536926</v>
      </c>
      <c r="C5319" s="10">
        <v>22773</v>
      </c>
      <c r="D5319" s="10" t="s">
        <v>4176</v>
      </c>
      <c r="E5319" s="10" t="s">
        <v>35</v>
      </c>
      <c r="F5319" s="10" t="s">
        <v>122</v>
      </c>
      <c r="G5319" s="10" t="s">
        <v>123</v>
      </c>
      <c r="H5319" s="10" t="s">
        <v>4473</v>
      </c>
      <c r="I5319" s="10" t="s">
        <v>4177</v>
      </c>
      <c r="J5319" s="10" t="str">
        <f t="shared" si="83"/>
        <v>536926-VALLE REAL</v>
      </c>
    </row>
    <row r="5320" spans="1:10">
      <c r="A5320" s="10" t="s">
        <v>746</v>
      </c>
      <c r="B5320" s="10">
        <v>538273</v>
      </c>
      <c r="C5320" s="10">
        <v>43562</v>
      </c>
      <c r="D5320" s="10" t="s">
        <v>938</v>
      </c>
      <c r="E5320" s="10" t="s">
        <v>180</v>
      </c>
      <c r="F5320" s="10" t="s">
        <v>195</v>
      </c>
      <c r="G5320" s="10" t="s">
        <v>572</v>
      </c>
      <c r="H5320" s="10" t="s">
        <v>1974</v>
      </c>
      <c r="I5320" s="10" t="s">
        <v>940</v>
      </c>
      <c r="J5320" s="10" t="str">
        <f t="shared" si="83"/>
        <v>538273-TAMAZULA</v>
      </c>
    </row>
    <row r="5321" spans="1:10">
      <c r="A5321" s="10" t="s">
        <v>24</v>
      </c>
      <c r="B5321" s="10">
        <v>530176</v>
      </c>
      <c r="C5321" s="10">
        <v>7440</v>
      </c>
      <c r="D5321" s="10" t="s">
        <v>1533</v>
      </c>
      <c r="E5321" s="10" t="s">
        <v>91</v>
      </c>
      <c r="F5321" s="10" t="s">
        <v>92</v>
      </c>
      <c r="G5321" s="10" t="s">
        <v>606</v>
      </c>
      <c r="H5321" s="10" t="s">
        <v>371</v>
      </c>
      <c r="I5321" s="10" t="s">
        <v>658</v>
      </c>
      <c r="J5321" s="10" t="str">
        <f t="shared" si="83"/>
        <v>530176-SONORA</v>
      </c>
    </row>
    <row r="5322" spans="1:10">
      <c r="A5322" s="10" t="s">
        <v>371</v>
      </c>
      <c r="B5322" s="10">
        <v>531471</v>
      </c>
      <c r="C5322" s="10">
        <v>21571</v>
      </c>
      <c r="D5322" s="10" t="s">
        <v>5775</v>
      </c>
      <c r="E5322" s="10" t="s">
        <v>180</v>
      </c>
      <c r="F5322" s="10" t="s">
        <v>181</v>
      </c>
      <c r="G5322" s="10" t="s">
        <v>524</v>
      </c>
      <c r="H5322" s="10" t="s">
        <v>3044</v>
      </c>
      <c r="I5322" s="10" t="s">
        <v>5706</v>
      </c>
      <c r="J5322" s="10" t="str">
        <f t="shared" si="83"/>
        <v>531471-HUATABAMPO</v>
      </c>
    </row>
    <row r="5323" spans="1:10">
      <c r="A5323" s="10" t="s">
        <v>262</v>
      </c>
      <c r="B5323" s="10">
        <v>531001</v>
      </c>
      <c r="C5323" s="10">
        <v>32041</v>
      </c>
      <c r="D5323" s="10" t="s">
        <v>263</v>
      </c>
      <c r="E5323" s="10" t="s">
        <v>52</v>
      </c>
      <c r="F5323" s="10" t="s">
        <v>85</v>
      </c>
      <c r="G5323" s="10" t="s">
        <v>264</v>
      </c>
      <c r="H5323" s="10" t="s">
        <v>4592</v>
      </c>
      <c r="I5323" s="10" t="s">
        <v>155</v>
      </c>
      <c r="J5323" s="10" t="str">
        <f t="shared" si="83"/>
        <v>531001-SAN RAMON</v>
      </c>
    </row>
    <row r="5324" spans="1:10">
      <c r="A5324" s="10" t="s">
        <v>221</v>
      </c>
      <c r="B5324" s="10">
        <v>531257</v>
      </c>
      <c r="C5324" s="10">
        <v>41029</v>
      </c>
      <c r="D5324" s="10" t="s">
        <v>4590</v>
      </c>
      <c r="E5324" s="10" t="s">
        <v>26</v>
      </c>
      <c r="F5324" s="10" t="s">
        <v>223</v>
      </c>
      <c r="G5324" s="10" t="s">
        <v>224</v>
      </c>
      <c r="H5324" s="10" t="s">
        <v>4591</v>
      </c>
      <c r="I5324" s="10" t="s">
        <v>356</v>
      </c>
      <c r="J5324" s="10" t="str">
        <f t="shared" si="83"/>
        <v>531257-PINTURAS TICUMAN</v>
      </c>
    </row>
    <row r="5325" spans="1:10">
      <c r="A5325" s="10" t="s">
        <v>163</v>
      </c>
      <c r="B5325" s="10">
        <v>532086</v>
      </c>
      <c r="C5325" s="10">
        <v>40376</v>
      </c>
      <c r="D5325" s="10" t="s">
        <v>2697</v>
      </c>
      <c r="E5325" s="10" t="s">
        <v>26</v>
      </c>
      <c r="F5325" s="10" t="s">
        <v>223</v>
      </c>
      <c r="G5325" s="10" t="s">
        <v>376</v>
      </c>
      <c r="H5325" s="10" t="s">
        <v>4316</v>
      </c>
      <c r="I5325" s="10" t="s">
        <v>735</v>
      </c>
      <c r="J5325" s="10" t="str">
        <f t="shared" si="83"/>
        <v>532086-PINTURAS CHAPULTEPEC</v>
      </c>
    </row>
    <row r="5326" spans="1:10">
      <c r="A5326" s="10" t="s">
        <v>262</v>
      </c>
      <c r="B5326" s="10">
        <v>536801</v>
      </c>
      <c r="C5326" s="10">
        <v>42943</v>
      </c>
      <c r="D5326" s="10" t="s">
        <v>263</v>
      </c>
      <c r="E5326" s="10" t="s">
        <v>52</v>
      </c>
      <c r="F5326" s="10" t="s">
        <v>85</v>
      </c>
      <c r="G5326" s="10" t="s">
        <v>264</v>
      </c>
      <c r="H5326" s="10" t="s">
        <v>2678</v>
      </c>
      <c r="I5326" s="10" t="s">
        <v>155</v>
      </c>
      <c r="J5326" s="10" t="str">
        <f t="shared" si="83"/>
        <v>536801-ZARAGOZA</v>
      </c>
    </row>
    <row r="5327" spans="1:10">
      <c r="A5327" s="10" t="s">
        <v>240</v>
      </c>
      <c r="B5327" s="10">
        <v>530860</v>
      </c>
      <c r="C5327" s="10">
        <v>40307</v>
      </c>
      <c r="D5327" s="10" t="s">
        <v>361</v>
      </c>
      <c r="E5327" s="10" t="s">
        <v>26</v>
      </c>
      <c r="F5327" s="10" t="s">
        <v>223</v>
      </c>
      <c r="G5327" s="10" t="s">
        <v>630</v>
      </c>
      <c r="H5327" s="10" t="s">
        <v>4593</v>
      </c>
      <c r="I5327" s="10" t="s">
        <v>364</v>
      </c>
      <c r="J5327" s="10" t="str">
        <f t="shared" si="83"/>
        <v>530860-CALETA</v>
      </c>
    </row>
    <row r="5328" spans="1:10">
      <c r="A5328" s="10" t="s">
        <v>240</v>
      </c>
      <c r="B5328" s="10">
        <v>538408</v>
      </c>
      <c r="C5328" s="10">
        <v>43582</v>
      </c>
      <c r="D5328" s="10" t="s">
        <v>1698</v>
      </c>
      <c r="E5328" s="10" t="s">
        <v>52</v>
      </c>
      <c r="F5328" s="10" t="s">
        <v>85</v>
      </c>
      <c r="G5328" s="10" t="s">
        <v>276</v>
      </c>
      <c r="H5328" s="10" t="s">
        <v>1699</v>
      </c>
      <c r="I5328" s="10" t="s">
        <v>6663</v>
      </c>
      <c r="J5328" s="10" t="str">
        <f t="shared" si="83"/>
        <v>538408-TLAPA 5</v>
      </c>
    </row>
    <row r="5329" spans="1:10">
      <c r="A5329" s="10" t="s">
        <v>77</v>
      </c>
      <c r="B5329" s="10">
        <v>534345</v>
      </c>
      <c r="C5329" s="10">
        <v>42533</v>
      </c>
      <c r="D5329" s="10" t="s">
        <v>310</v>
      </c>
      <c r="E5329" s="10" t="s">
        <v>91</v>
      </c>
      <c r="F5329" s="10" t="s">
        <v>311</v>
      </c>
      <c r="G5329" s="10" t="s">
        <v>312</v>
      </c>
      <c r="H5329" s="10" t="s">
        <v>2171</v>
      </c>
      <c r="I5329" s="10" t="s">
        <v>314</v>
      </c>
      <c r="J5329" s="10" t="str">
        <f t="shared" si="83"/>
        <v>534345-SAN ANTONIO</v>
      </c>
    </row>
    <row r="5330" spans="1:10">
      <c r="A5330" s="10" t="s">
        <v>77</v>
      </c>
      <c r="B5330" s="10">
        <v>533067</v>
      </c>
      <c r="C5330" s="10">
        <v>7387</v>
      </c>
      <c r="D5330" s="10" t="s">
        <v>1175</v>
      </c>
      <c r="E5330" s="10" t="s">
        <v>26</v>
      </c>
      <c r="F5330" s="10" t="s">
        <v>127</v>
      </c>
      <c r="G5330" s="10" t="s">
        <v>300</v>
      </c>
      <c r="H5330" s="10" t="s">
        <v>4218</v>
      </c>
      <c r="I5330" s="10" t="s">
        <v>302</v>
      </c>
      <c r="J5330" s="10" t="str">
        <f t="shared" si="83"/>
        <v>533067- ARAGON</v>
      </c>
    </row>
    <row r="5331" spans="1:10">
      <c r="A5331" s="10" t="s">
        <v>114</v>
      </c>
      <c r="B5331" s="10">
        <v>530061</v>
      </c>
      <c r="C5331" s="10">
        <v>21967</v>
      </c>
      <c r="D5331" s="10" t="s">
        <v>487</v>
      </c>
      <c r="E5331" s="10" t="s">
        <v>35</v>
      </c>
      <c r="F5331" s="10" t="s">
        <v>116</v>
      </c>
      <c r="G5331" s="10" t="s">
        <v>488</v>
      </c>
      <c r="H5331" s="10" t="s">
        <v>5674</v>
      </c>
      <c r="I5331" s="10" t="s">
        <v>490</v>
      </c>
      <c r="J5331" s="10" t="str">
        <f t="shared" si="83"/>
        <v>530061-COMERCIALIZADORA DE PINTURAS ARTEAGA,</v>
      </c>
    </row>
    <row r="5332" spans="1:10">
      <c r="A5332" s="10" t="s">
        <v>178</v>
      </c>
      <c r="B5332" s="10">
        <v>534624</v>
      </c>
      <c r="C5332" s="10">
        <v>22436</v>
      </c>
      <c r="D5332" s="10" t="s">
        <v>179</v>
      </c>
      <c r="E5332" s="10" t="s">
        <v>180</v>
      </c>
      <c r="F5332" s="10" t="s">
        <v>181</v>
      </c>
      <c r="G5332" s="10" t="s">
        <v>182</v>
      </c>
      <c r="H5332" s="10" t="s">
        <v>342</v>
      </c>
      <c r="I5332" s="10" t="s">
        <v>184</v>
      </c>
      <c r="J5332" s="10" t="str">
        <f t="shared" si="83"/>
        <v>534624-VILLA DEL CAMPO</v>
      </c>
    </row>
    <row r="5333" spans="1:10">
      <c r="A5333" s="10" t="s">
        <v>240</v>
      </c>
      <c r="B5333" s="10">
        <v>538119</v>
      </c>
      <c r="C5333" s="10">
        <v>42914</v>
      </c>
      <c r="D5333" s="10" t="s">
        <v>827</v>
      </c>
      <c r="E5333" s="10" t="s">
        <v>26</v>
      </c>
      <c r="F5333" s="10" t="s">
        <v>223</v>
      </c>
      <c r="G5333" s="10" t="s">
        <v>242</v>
      </c>
      <c r="H5333" s="10" t="s">
        <v>6392</v>
      </c>
      <c r="I5333" s="10" t="s">
        <v>827</v>
      </c>
      <c r="J5333" s="10" t="str">
        <f t="shared" si="83"/>
        <v>538119-CEDIS OMETEPEC</v>
      </c>
    </row>
    <row r="5334" spans="1:10">
      <c r="A5334" s="10" t="s">
        <v>24</v>
      </c>
      <c r="B5334" s="10">
        <v>533087</v>
      </c>
      <c r="C5334" s="10">
        <v>4313</v>
      </c>
      <c r="D5334" s="10" t="s">
        <v>5639</v>
      </c>
      <c r="E5334" s="10" t="s">
        <v>26</v>
      </c>
      <c r="F5334" s="10" t="s">
        <v>27</v>
      </c>
      <c r="G5334" s="10" t="s">
        <v>110</v>
      </c>
      <c r="H5334" s="10" t="s">
        <v>5639</v>
      </c>
      <c r="I5334" s="10" t="s">
        <v>5537</v>
      </c>
      <c r="J5334" s="10" t="str">
        <f t="shared" si="83"/>
        <v>533087-PAINT AZUL REAL SA DE CV</v>
      </c>
    </row>
    <row r="5335" spans="1:10">
      <c r="A5335" s="10" t="s">
        <v>71</v>
      </c>
      <c r="B5335" s="10">
        <v>535073</v>
      </c>
      <c r="C5335" s="10">
        <v>42352</v>
      </c>
      <c r="D5335" s="10" t="s">
        <v>1239</v>
      </c>
      <c r="E5335" s="10" t="s">
        <v>44</v>
      </c>
      <c r="F5335" s="10" t="s">
        <v>45</v>
      </c>
      <c r="G5335" s="10" t="s">
        <v>73</v>
      </c>
      <c r="H5335" s="10" t="s">
        <v>4596</v>
      </c>
      <c r="I5335" s="10" t="s">
        <v>1241</v>
      </c>
      <c r="J5335" s="10" t="str">
        <f t="shared" si="83"/>
        <v>535073-SUCURSAL MELCHOR</v>
      </c>
    </row>
    <row r="5336" spans="1:10">
      <c r="A5336" s="10" t="s">
        <v>33</v>
      </c>
      <c r="B5336" s="10">
        <v>533989</v>
      </c>
      <c r="C5336" s="10">
        <v>22297</v>
      </c>
      <c r="D5336" s="10" t="s">
        <v>186</v>
      </c>
      <c r="E5336" s="10" t="s">
        <v>44</v>
      </c>
      <c r="F5336" s="10" t="s">
        <v>45</v>
      </c>
      <c r="G5336" s="10" t="s">
        <v>187</v>
      </c>
      <c r="H5336" s="10" t="s">
        <v>4562</v>
      </c>
      <c r="I5336" s="10" t="s">
        <v>189</v>
      </c>
      <c r="J5336" s="10" t="str">
        <f t="shared" si="83"/>
        <v>533989-JESUS MARIA</v>
      </c>
    </row>
    <row r="5337" spans="1:10">
      <c r="A5337" s="10" t="s">
        <v>746</v>
      </c>
      <c r="B5337" s="10">
        <v>537917</v>
      </c>
      <c r="C5337" s="10">
        <v>32728</v>
      </c>
      <c r="D5337" s="10" t="s">
        <v>747</v>
      </c>
      <c r="E5337" s="10" t="s">
        <v>180</v>
      </c>
      <c r="F5337" s="10" t="s">
        <v>444</v>
      </c>
      <c r="G5337" s="10" t="s">
        <v>748</v>
      </c>
      <c r="H5337" s="10" t="s">
        <v>4569</v>
      </c>
      <c r="I5337" s="10" t="s">
        <v>750</v>
      </c>
      <c r="J5337" s="10" t="str">
        <f t="shared" si="83"/>
        <v>537917-CANELAS</v>
      </c>
    </row>
    <row r="5338" spans="1:10">
      <c r="A5338" s="10" t="s">
        <v>83</v>
      </c>
      <c r="B5338" s="10">
        <v>530111</v>
      </c>
      <c r="C5338" s="10">
        <v>41802</v>
      </c>
      <c r="D5338" s="10" t="s">
        <v>147</v>
      </c>
      <c r="E5338" s="10" t="s">
        <v>52</v>
      </c>
      <c r="F5338" s="10" t="s">
        <v>152</v>
      </c>
      <c r="G5338" s="10" t="s">
        <v>551</v>
      </c>
      <c r="H5338" s="10" t="s">
        <v>4603</v>
      </c>
      <c r="I5338" s="10" t="s">
        <v>149</v>
      </c>
      <c r="J5338" s="10" t="str">
        <f t="shared" si="83"/>
        <v>530111-COMEX RODRIGUEZ CLARA</v>
      </c>
    </row>
    <row r="5339" spans="1:10">
      <c r="A5339" s="10" t="s">
        <v>33</v>
      </c>
      <c r="B5339" s="10">
        <v>535708</v>
      </c>
      <c r="C5339" s="10">
        <v>22652</v>
      </c>
      <c r="D5339" s="10" t="s">
        <v>147</v>
      </c>
      <c r="E5339" s="10" t="s">
        <v>35</v>
      </c>
      <c r="F5339" s="10" t="s">
        <v>97</v>
      </c>
      <c r="G5339" s="10" t="s">
        <v>98</v>
      </c>
      <c r="H5339" s="10" t="s">
        <v>252</v>
      </c>
      <c r="I5339" s="10" t="s">
        <v>149</v>
      </c>
      <c r="J5339" s="10" t="str">
        <f t="shared" si="83"/>
        <v>535708-TRANSITO</v>
      </c>
    </row>
    <row r="5340" spans="1:10">
      <c r="A5340" s="10" t="s">
        <v>58</v>
      </c>
      <c r="B5340" s="10">
        <v>535503</v>
      </c>
      <c r="C5340" s="10">
        <v>41067</v>
      </c>
      <c r="D5340" s="10" t="s">
        <v>59</v>
      </c>
      <c r="E5340" s="10" t="s">
        <v>52</v>
      </c>
      <c r="F5340" s="10" t="s">
        <v>60</v>
      </c>
      <c r="G5340" s="10" t="s">
        <v>61</v>
      </c>
      <c r="H5340" s="10" t="s">
        <v>6394</v>
      </c>
      <c r="I5340" s="10" t="s">
        <v>63</v>
      </c>
      <c r="J5340" s="10" t="str">
        <f t="shared" si="83"/>
        <v>535503-TIENDA ESCUELA NACOZARI</v>
      </c>
    </row>
    <row r="5341" spans="1:10">
      <c r="A5341" s="10" t="s">
        <v>77</v>
      </c>
      <c r="B5341" s="10">
        <v>531444</v>
      </c>
      <c r="C5341" s="10">
        <v>7511</v>
      </c>
      <c r="D5341" s="10" t="s">
        <v>503</v>
      </c>
      <c r="E5341" s="10" t="s">
        <v>26</v>
      </c>
      <c r="F5341" s="10" t="s">
        <v>127</v>
      </c>
      <c r="G5341" s="10" t="s">
        <v>330</v>
      </c>
      <c r="H5341" s="10" t="s">
        <v>4604</v>
      </c>
      <c r="I5341" s="10" t="s">
        <v>505</v>
      </c>
      <c r="J5341" s="10" t="str">
        <f t="shared" si="83"/>
        <v>531444-VENTA DE CARPIO</v>
      </c>
    </row>
    <row r="5342" spans="1:10">
      <c r="A5342" s="10" t="s">
        <v>77</v>
      </c>
      <c r="B5342" s="10">
        <v>538147</v>
      </c>
      <c r="C5342" s="10">
        <v>4670</v>
      </c>
      <c r="D5342" s="10" t="s">
        <v>151</v>
      </c>
      <c r="E5342" s="10" t="s">
        <v>91</v>
      </c>
      <c r="F5342" s="10" t="s">
        <v>143</v>
      </c>
      <c r="G5342" s="10" t="s">
        <v>168</v>
      </c>
      <c r="H5342" s="10" t="s">
        <v>4605</v>
      </c>
      <c r="I5342" s="10" t="s">
        <v>155</v>
      </c>
      <c r="J5342" s="10" t="str">
        <f t="shared" si="83"/>
        <v>538147-LAS VIAS</v>
      </c>
    </row>
    <row r="5343" spans="1:10">
      <c r="A5343" s="10" t="s">
        <v>71</v>
      </c>
      <c r="B5343" s="10">
        <v>531573</v>
      </c>
      <c r="C5343" s="10">
        <v>40645</v>
      </c>
      <c r="D5343" s="10" t="s">
        <v>131</v>
      </c>
      <c r="E5343" s="10" t="s">
        <v>44</v>
      </c>
      <c r="F5343" s="10" t="s">
        <v>45</v>
      </c>
      <c r="G5343" s="10" t="s">
        <v>73</v>
      </c>
      <c r="H5343" s="10" t="s">
        <v>1538</v>
      </c>
      <c r="I5343" s="10" t="s">
        <v>107</v>
      </c>
      <c r="J5343" s="10" t="str">
        <f t="shared" si="83"/>
        <v>531573-MERCADO</v>
      </c>
    </row>
    <row r="5344" spans="1:10">
      <c r="A5344" s="10" t="s">
        <v>156</v>
      </c>
      <c r="B5344" s="10">
        <v>530776</v>
      </c>
      <c r="C5344" s="10">
        <v>40542</v>
      </c>
      <c r="D5344" s="10" t="s">
        <v>5734</v>
      </c>
      <c r="E5344" s="10" t="s">
        <v>52</v>
      </c>
      <c r="F5344" s="10" t="s">
        <v>60</v>
      </c>
      <c r="G5344" s="10" t="s">
        <v>158</v>
      </c>
      <c r="H5344" s="10" t="s">
        <v>4112</v>
      </c>
      <c r="I5344" s="10" t="s">
        <v>5683</v>
      </c>
      <c r="J5344" s="10" t="str">
        <f t="shared" si="83"/>
        <v>530776-SANTA ANA</v>
      </c>
    </row>
    <row r="5345" spans="1:10">
      <c r="A5345" s="10" t="s">
        <v>262</v>
      </c>
      <c r="B5345" s="10">
        <v>535945</v>
      </c>
      <c r="C5345" s="10">
        <v>42661</v>
      </c>
      <c r="D5345" s="10" t="s">
        <v>263</v>
      </c>
      <c r="E5345" s="10" t="s">
        <v>52</v>
      </c>
      <c r="F5345" s="10" t="s">
        <v>85</v>
      </c>
      <c r="G5345" s="10" t="s">
        <v>264</v>
      </c>
      <c r="H5345" s="10" t="s">
        <v>4608</v>
      </c>
      <c r="I5345" s="10" t="s">
        <v>155</v>
      </c>
      <c r="J5345" s="10" t="str">
        <f t="shared" si="83"/>
        <v>535945-IXCAQUIXTLA</v>
      </c>
    </row>
    <row r="5346" spans="1:10">
      <c r="A5346" s="10" t="s">
        <v>193</v>
      </c>
      <c r="B5346" s="10">
        <v>532338</v>
      </c>
      <c r="C5346" s="10">
        <v>21743</v>
      </c>
      <c r="D5346" s="10" t="s">
        <v>194</v>
      </c>
      <c r="E5346" s="10" t="s">
        <v>180</v>
      </c>
      <c r="F5346" s="10" t="s">
        <v>195</v>
      </c>
      <c r="G5346" s="10" t="s">
        <v>196</v>
      </c>
      <c r="H5346" s="10" t="s">
        <v>4606</v>
      </c>
      <c r="I5346" s="10" t="s">
        <v>88</v>
      </c>
      <c r="J5346" s="10" t="str">
        <f t="shared" si="83"/>
        <v>532338-CABO SAN LUCAS</v>
      </c>
    </row>
    <row r="5347" spans="1:10">
      <c r="A5347" s="10" t="s">
        <v>262</v>
      </c>
      <c r="B5347" s="10">
        <v>534564</v>
      </c>
      <c r="C5347" s="10">
        <v>42118</v>
      </c>
      <c r="D5347" s="10" t="s">
        <v>756</v>
      </c>
      <c r="E5347" s="10" t="s">
        <v>52</v>
      </c>
      <c r="F5347" s="10" t="s">
        <v>85</v>
      </c>
      <c r="G5347" s="10" t="s">
        <v>228</v>
      </c>
      <c r="H5347" s="10" t="s">
        <v>4607</v>
      </c>
      <c r="I5347" s="10" t="s">
        <v>274</v>
      </c>
      <c r="J5347" s="10" t="str">
        <f t="shared" si="83"/>
        <v>534564-ZACAPOAXTLA 2</v>
      </c>
    </row>
    <row r="5348" spans="1:10">
      <c r="A5348" s="10" t="s">
        <v>221</v>
      </c>
      <c r="B5348" s="10">
        <v>536760</v>
      </c>
      <c r="C5348" s="10">
        <v>42929</v>
      </c>
      <c r="D5348" s="10" t="s">
        <v>354</v>
      </c>
      <c r="E5348" s="10" t="s">
        <v>26</v>
      </c>
      <c r="F5348" s="10" t="s">
        <v>223</v>
      </c>
      <c r="G5348" s="10" t="s">
        <v>224</v>
      </c>
      <c r="H5348" s="10" t="s">
        <v>4612</v>
      </c>
      <c r="I5348" s="10" t="s">
        <v>356</v>
      </c>
      <c r="J5348" s="10" t="str">
        <f t="shared" si="83"/>
        <v>536760-CRUCERO YAUTEPEC</v>
      </c>
    </row>
    <row r="5349" spans="1:10">
      <c r="A5349" s="10" t="s">
        <v>33</v>
      </c>
      <c r="B5349" s="10">
        <v>534078</v>
      </c>
      <c r="C5349" s="10">
        <v>22115</v>
      </c>
      <c r="D5349" s="10" t="s">
        <v>3680</v>
      </c>
      <c r="E5349" s="10" t="s">
        <v>35</v>
      </c>
      <c r="F5349" s="10" t="s">
        <v>97</v>
      </c>
      <c r="G5349" s="10" t="s">
        <v>98</v>
      </c>
      <c r="H5349" s="10" t="s">
        <v>529</v>
      </c>
      <c r="I5349" s="10" t="s">
        <v>3682</v>
      </c>
      <c r="J5349" s="10" t="str">
        <f t="shared" si="83"/>
        <v>534078-INDEPENDENCIA</v>
      </c>
    </row>
    <row r="5350" spans="1:10">
      <c r="A5350" s="10" t="s">
        <v>77</v>
      </c>
      <c r="B5350" s="10">
        <v>535700</v>
      </c>
      <c r="C5350" s="10">
        <v>42588</v>
      </c>
      <c r="D5350" s="10" t="s">
        <v>993</v>
      </c>
      <c r="E5350" s="10" t="s">
        <v>26</v>
      </c>
      <c r="F5350" s="10" t="s">
        <v>223</v>
      </c>
      <c r="G5350" s="10" t="s">
        <v>465</v>
      </c>
      <c r="H5350" s="10" t="s">
        <v>4611</v>
      </c>
      <c r="I5350" s="10" t="s">
        <v>995</v>
      </c>
      <c r="J5350" s="10" t="str">
        <f t="shared" si="83"/>
        <v>535700-TEMASCALTEPEC</v>
      </c>
    </row>
    <row r="5351" spans="1:10">
      <c r="A5351" s="10" t="s">
        <v>324</v>
      </c>
      <c r="B5351" s="10">
        <v>538257</v>
      </c>
      <c r="C5351" s="10">
        <v>32810</v>
      </c>
      <c r="D5351" s="10" t="s">
        <v>1100</v>
      </c>
      <c r="E5351" s="10" t="s">
        <v>44</v>
      </c>
      <c r="F5351" s="10" t="s">
        <v>45</v>
      </c>
      <c r="G5351" s="10" t="s">
        <v>326</v>
      </c>
      <c r="H5351" s="10" t="s">
        <v>4614</v>
      </c>
      <c r="I5351" s="10" t="s">
        <v>69</v>
      </c>
      <c r="J5351" s="10" t="str">
        <f t="shared" si="83"/>
        <v>538257-COLINAS DEL PADRE</v>
      </c>
    </row>
    <row r="5352" spans="1:10">
      <c r="A5352" s="10" t="s">
        <v>163</v>
      </c>
      <c r="B5352" s="10">
        <v>534495</v>
      </c>
      <c r="C5352" s="10">
        <v>42069</v>
      </c>
      <c r="D5352" s="10" t="s">
        <v>375</v>
      </c>
      <c r="E5352" s="10" t="s">
        <v>26</v>
      </c>
      <c r="F5352" s="10" t="s">
        <v>223</v>
      </c>
      <c r="G5352" s="10" t="s">
        <v>376</v>
      </c>
      <c r="H5352" s="10" t="s">
        <v>3325</v>
      </c>
      <c r="I5352" s="10" t="s">
        <v>378</v>
      </c>
      <c r="J5352" s="10" t="str">
        <f t="shared" si="83"/>
        <v>534495-COLOR PLUS</v>
      </c>
    </row>
    <row r="5353" spans="1:10">
      <c r="A5353" s="10" t="s">
        <v>50</v>
      </c>
      <c r="B5353" s="10">
        <v>539029</v>
      </c>
      <c r="C5353" s="10">
        <v>43739</v>
      </c>
      <c r="D5353" s="10" t="s">
        <v>1160</v>
      </c>
      <c r="E5353" s="10" t="s">
        <v>52</v>
      </c>
      <c r="F5353" s="10" t="s">
        <v>53</v>
      </c>
      <c r="G5353" s="10" t="s">
        <v>1161</v>
      </c>
      <c r="H5353" s="10" t="s">
        <v>6592</v>
      </c>
      <c r="I5353" s="10" t="s">
        <v>1163</v>
      </c>
      <c r="J5353" s="10" t="str">
        <f t="shared" si="83"/>
        <v>539029-ZINACANTAN</v>
      </c>
    </row>
    <row r="5354" spans="1:10">
      <c r="A5354" s="10" t="s">
        <v>77</v>
      </c>
      <c r="B5354" s="10">
        <v>534777</v>
      </c>
      <c r="C5354" s="10">
        <v>42162</v>
      </c>
      <c r="D5354" s="10" t="s">
        <v>993</v>
      </c>
      <c r="E5354" s="10" t="s">
        <v>26</v>
      </c>
      <c r="F5354" s="10" t="s">
        <v>223</v>
      </c>
      <c r="G5354" s="10" t="s">
        <v>465</v>
      </c>
      <c r="H5354" s="10" t="s">
        <v>4613</v>
      </c>
      <c r="I5354" s="10" t="s">
        <v>995</v>
      </c>
      <c r="J5354" s="10" t="str">
        <f t="shared" si="83"/>
        <v>534777-SUCURSAL ZUMPAHUACAN</v>
      </c>
    </row>
    <row r="5355" spans="1:10">
      <c r="A5355" s="10" t="s">
        <v>77</v>
      </c>
      <c r="B5355" s="10">
        <v>539076</v>
      </c>
      <c r="C5355" s="10">
        <v>4844</v>
      </c>
      <c r="D5355" s="10" t="s">
        <v>718</v>
      </c>
      <c r="E5355" s="10" t="s">
        <v>91</v>
      </c>
      <c r="F5355" s="10" t="s">
        <v>311</v>
      </c>
      <c r="G5355" s="10" t="s">
        <v>312</v>
      </c>
      <c r="H5355" s="10" t="s">
        <v>6614</v>
      </c>
      <c r="I5355" s="10" t="s">
        <v>383</v>
      </c>
      <c r="J5355" s="10" t="str">
        <f t="shared" si="83"/>
        <v>539076-MEGA VILLA</v>
      </c>
    </row>
    <row r="5356" spans="1:10">
      <c r="A5356" s="10" t="s">
        <v>24</v>
      </c>
      <c r="B5356" s="10">
        <v>537690</v>
      </c>
      <c r="C5356" s="10">
        <v>4599</v>
      </c>
      <c r="D5356" s="10" t="s">
        <v>2219</v>
      </c>
      <c r="E5356" s="10" t="s">
        <v>91</v>
      </c>
      <c r="F5356" s="10" t="s">
        <v>143</v>
      </c>
      <c r="G5356" s="10" t="s">
        <v>144</v>
      </c>
      <c r="H5356" s="10" t="s">
        <v>4618</v>
      </c>
      <c r="I5356" s="10" t="s">
        <v>2221</v>
      </c>
      <c r="J5356" s="10" t="str">
        <f t="shared" si="83"/>
        <v>537690-COMEX TASQUENA</v>
      </c>
    </row>
    <row r="5357" spans="1:10">
      <c r="A5357" s="10" t="s">
        <v>24</v>
      </c>
      <c r="B5357" s="10">
        <v>535201</v>
      </c>
      <c r="C5357" s="10">
        <v>7756</v>
      </c>
      <c r="D5357" s="10" t="s">
        <v>901</v>
      </c>
      <c r="E5357" s="10" t="s">
        <v>26</v>
      </c>
      <c r="F5357" s="10" t="s">
        <v>27</v>
      </c>
      <c r="G5357" s="10" t="s">
        <v>249</v>
      </c>
      <c r="H5357" s="10" t="s">
        <v>1384</v>
      </c>
      <c r="I5357" s="10" t="s">
        <v>251</v>
      </c>
      <c r="J5357" s="10" t="str">
        <f t="shared" si="83"/>
        <v>535201-COMEX PLAN DE AYALA</v>
      </c>
    </row>
    <row r="5358" spans="1:10">
      <c r="A5358" s="10" t="s">
        <v>262</v>
      </c>
      <c r="B5358" s="10">
        <v>535944</v>
      </c>
      <c r="C5358" s="10">
        <v>42660</v>
      </c>
      <c r="D5358" s="10" t="s">
        <v>263</v>
      </c>
      <c r="E5358" s="10" t="s">
        <v>52</v>
      </c>
      <c r="F5358" s="10" t="s">
        <v>85</v>
      </c>
      <c r="G5358" s="10" t="s">
        <v>264</v>
      </c>
      <c r="H5358" s="10" t="s">
        <v>4616</v>
      </c>
      <c r="I5358" s="10" t="s">
        <v>155</v>
      </c>
      <c r="J5358" s="10" t="str">
        <f t="shared" si="83"/>
        <v>535944-POPULAR</v>
      </c>
    </row>
    <row r="5359" spans="1:10">
      <c r="A5359" s="10" t="s">
        <v>240</v>
      </c>
      <c r="B5359" s="10">
        <v>530805</v>
      </c>
      <c r="C5359" s="10">
        <v>40307</v>
      </c>
      <c r="D5359" s="10" t="s">
        <v>361</v>
      </c>
      <c r="E5359" s="10" t="s">
        <v>26</v>
      </c>
      <c r="F5359" s="10" t="s">
        <v>223</v>
      </c>
      <c r="G5359" s="10" t="s">
        <v>630</v>
      </c>
      <c r="H5359" s="10" t="s">
        <v>4615</v>
      </c>
      <c r="I5359" s="10" t="s">
        <v>364</v>
      </c>
      <c r="J5359" s="10" t="str">
        <f t="shared" si="83"/>
        <v>530805-LAS CRUCES</v>
      </c>
    </row>
    <row r="5360" spans="1:10">
      <c r="A5360" s="10" t="s">
        <v>77</v>
      </c>
      <c r="B5360" s="10">
        <v>536698</v>
      </c>
      <c r="C5360" s="10">
        <v>4433</v>
      </c>
      <c r="D5360" s="10" t="s">
        <v>266</v>
      </c>
      <c r="E5360" s="10" t="s">
        <v>91</v>
      </c>
      <c r="F5360" s="10" t="s">
        <v>143</v>
      </c>
      <c r="G5360" s="10" t="s">
        <v>267</v>
      </c>
      <c r="H5360" s="10" t="s">
        <v>5325</v>
      </c>
      <c r="I5360" s="10" t="s">
        <v>269</v>
      </c>
      <c r="J5360" s="10" t="str">
        <f t="shared" si="83"/>
        <v>536698-PINTURAS TEYAHUALCO</v>
      </c>
    </row>
    <row r="5361" spans="1:10">
      <c r="A5361" s="10" t="s">
        <v>77</v>
      </c>
      <c r="B5361" s="10">
        <v>534516</v>
      </c>
      <c r="C5361" s="10">
        <v>42090</v>
      </c>
      <c r="D5361" s="10" t="s">
        <v>257</v>
      </c>
      <c r="E5361" s="10" t="s">
        <v>91</v>
      </c>
      <c r="F5361" s="10" t="s">
        <v>311</v>
      </c>
      <c r="G5361" s="10" t="s">
        <v>500</v>
      </c>
      <c r="H5361" s="10" t="s">
        <v>4993</v>
      </c>
      <c r="I5361" s="10" t="s">
        <v>260</v>
      </c>
      <c r="J5361" s="10" t="str">
        <f t="shared" si="83"/>
        <v>534516-LA PILITA</v>
      </c>
    </row>
    <row r="5362" spans="1:10">
      <c r="A5362" s="10" t="s">
        <v>77</v>
      </c>
      <c r="B5362" s="10">
        <v>537597</v>
      </c>
      <c r="C5362" s="10">
        <v>4608</v>
      </c>
      <c r="D5362" s="10" t="s">
        <v>801</v>
      </c>
      <c r="E5362" s="10" t="s">
        <v>91</v>
      </c>
      <c r="F5362" s="10" t="s">
        <v>143</v>
      </c>
      <c r="G5362" s="10" t="s">
        <v>168</v>
      </c>
      <c r="H5362" s="10" t="s">
        <v>4623</v>
      </c>
      <c r="I5362" s="10" t="s">
        <v>155</v>
      </c>
      <c r="J5362" s="10" t="str">
        <f t="shared" si="83"/>
        <v>537597-FULTON</v>
      </c>
    </row>
    <row r="5363" spans="1:10">
      <c r="A5363" s="10" t="s">
        <v>42</v>
      </c>
      <c r="B5363" s="10">
        <v>530573</v>
      </c>
      <c r="C5363" s="10">
        <v>20983</v>
      </c>
      <c r="D5363" s="10" t="s">
        <v>115</v>
      </c>
      <c r="E5363" s="10" t="s">
        <v>35</v>
      </c>
      <c r="F5363" s="10" t="s">
        <v>116</v>
      </c>
      <c r="G5363" s="10" t="s">
        <v>292</v>
      </c>
      <c r="H5363" s="10" t="s">
        <v>4620</v>
      </c>
      <c r="I5363" s="10" t="s">
        <v>119</v>
      </c>
      <c r="J5363" s="10" t="str">
        <f t="shared" si="83"/>
        <v>530573-PINTURAS ACUEDUCTO BODEGA</v>
      </c>
    </row>
    <row r="5364" spans="1:10">
      <c r="A5364" s="10" t="s">
        <v>163</v>
      </c>
      <c r="B5364" s="10">
        <v>531739</v>
      </c>
      <c r="C5364" s="10">
        <v>41429</v>
      </c>
      <c r="D5364" s="10" t="s">
        <v>979</v>
      </c>
      <c r="E5364" s="10" t="s">
        <v>26</v>
      </c>
      <c r="F5364" s="10" t="s">
        <v>223</v>
      </c>
      <c r="G5364" s="10" t="s">
        <v>376</v>
      </c>
      <c r="H5364" s="10" t="s">
        <v>980</v>
      </c>
      <c r="I5364" s="10" t="s">
        <v>980</v>
      </c>
      <c r="J5364" s="10" t="str">
        <f t="shared" si="83"/>
        <v>531739-GREGORIO SAUL MARTINEZ RAMOS</v>
      </c>
    </row>
    <row r="5365" spans="1:10">
      <c r="A5365" s="10" t="s">
        <v>371</v>
      </c>
      <c r="B5365" s="10">
        <v>533986</v>
      </c>
      <c r="C5365" s="10">
        <v>31707</v>
      </c>
      <c r="D5365" s="10" t="s">
        <v>6130</v>
      </c>
      <c r="E5365" s="10" t="s">
        <v>180</v>
      </c>
      <c r="F5365" s="10" t="s">
        <v>181</v>
      </c>
      <c r="G5365" s="10" t="s">
        <v>524</v>
      </c>
      <c r="H5365" s="10" t="s">
        <v>2569</v>
      </c>
      <c r="I5365" s="10" t="s">
        <v>5706</v>
      </c>
      <c r="J5365" s="10" t="str">
        <f t="shared" si="83"/>
        <v>533986-NO REELECCION</v>
      </c>
    </row>
    <row r="5366" spans="1:10">
      <c r="A5366" s="10" t="s">
        <v>42</v>
      </c>
      <c r="B5366" s="10">
        <v>537580</v>
      </c>
      <c r="C5366" s="10">
        <v>43198</v>
      </c>
      <c r="D5366" s="10" t="s">
        <v>115</v>
      </c>
      <c r="E5366" s="10" t="s">
        <v>35</v>
      </c>
      <c r="F5366" s="10" t="s">
        <v>116</v>
      </c>
      <c r="G5366" s="10" t="s">
        <v>292</v>
      </c>
      <c r="H5366" s="10" t="s">
        <v>4622</v>
      </c>
      <c r="I5366" s="10" t="s">
        <v>119</v>
      </c>
      <c r="J5366" s="10" t="str">
        <f t="shared" si="83"/>
        <v>537580-SAN JUAN CONSTITUYENTES</v>
      </c>
    </row>
    <row r="5367" spans="1:10">
      <c r="A5367" s="10" t="s">
        <v>77</v>
      </c>
      <c r="B5367" s="10">
        <v>531733</v>
      </c>
      <c r="C5367" s="10">
        <v>1758</v>
      </c>
      <c r="D5367" s="10" t="s">
        <v>3776</v>
      </c>
      <c r="E5367" s="10" t="s">
        <v>91</v>
      </c>
      <c r="F5367" s="10" t="s">
        <v>143</v>
      </c>
      <c r="G5367" s="10" t="s">
        <v>144</v>
      </c>
      <c r="H5367" s="10" t="s">
        <v>3777</v>
      </c>
      <c r="I5367" s="10" t="s">
        <v>3778</v>
      </c>
      <c r="J5367" s="10" t="str">
        <f t="shared" si="83"/>
        <v>531733-PINTURAS TEPOTZOTLAN</v>
      </c>
    </row>
    <row r="5368" spans="1:10">
      <c r="A5368" s="10" t="s">
        <v>77</v>
      </c>
      <c r="B5368" s="10">
        <v>536283</v>
      </c>
      <c r="C5368" s="10">
        <v>4375</v>
      </c>
      <c r="D5368" s="10" t="s">
        <v>368</v>
      </c>
      <c r="E5368" s="10" t="s">
        <v>91</v>
      </c>
      <c r="F5368" s="10" t="s">
        <v>143</v>
      </c>
      <c r="G5368" s="10" t="s">
        <v>267</v>
      </c>
      <c r="H5368" s="10" t="s">
        <v>4626</v>
      </c>
      <c r="I5368" s="10" t="s">
        <v>370</v>
      </c>
      <c r="J5368" s="10" t="str">
        <f t="shared" si="83"/>
        <v>536283-COMEX XOCHIMANGA</v>
      </c>
    </row>
    <row r="5369" spans="1:10">
      <c r="A5369" s="10" t="s">
        <v>64</v>
      </c>
      <c r="B5369" s="10">
        <v>536704</v>
      </c>
      <c r="C5369" s="10">
        <v>32421</v>
      </c>
      <c r="D5369" s="10" t="s">
        <v>65</v>
      </c>
      <c r="E5369" s="10" t="s">
        <v>44</v>
      </c>
      <c r="F5369" s="10" t="s">
        <v>66</v>
      </c>
      <c r="G5369" s="10" t="s">
        <v>67</v>
      </c>
      <c r="H5369" s="10" t="s">
        <v>4624</v>
      </c>
      <c r="I5369" s="10" t="s">
        <v>69</v>
      </c>
      <c r="J5369" s="10" t="str">
        <f t="shared" si="83"/>
        <v>536704-CENTRITO VALLE</v>
      </c>
    </row>
    <row r="5370" spans="1:10">
      <c r="A5370" s="10" t="s">
        <v>33</v>
      </c>
      <c r="B5370" s="10">
        <v>535291</v>
      </c>
      <c r="C5370" s="10">
        <v>22585</v>
      </c>
      <c r="D5370" s="10" t="s">
        <v>886</v>
      </c>
      <c r="E5370" s="10" t="s">
        <v>35</v>
      </c>
      <c r="F5370" s="10" t="s">
        <v>36</v>
      </c>
      <c r="G5370" s="10" t="s">
        <v>427</v>
      </c>
      <c r="H5370" s="10" t="s">
        <v>996</v>
      </c>
      <c r="I5370" s="10" t="s">
        <v>429</v>
      </c>
      <c r="J5370" s="10" t="str">
        <f t="shared" si="83"/>
        <v>535291-PALMAS</v>
      </c>
    </row>
    <row r="5371" spans="1:10">
      <c r="A5371" s="10" t="s">
        <v>77</v>
      </c>
      <c r="B5371" s="10">
        <v>538979</v>
      </c>
      <c r="C5371" s="10">
        <v>8187</v>
      </c>
      <c r="D5371" s="10" t="s">
        <v>1709</v>
      </c>
      <c r="E5371" s="10" t="s">
        <v>91</v>
      </c>
      <c r="F5371" s="10" t="s">
        <v>143</v>
      </c>
      <c r="G5371" s="10" t="s">
        <v>450</v>
      </c>
      <c r="H5371" s="10" t="s">
        <v>6337</v>
      </c>
      <c r="I5371" s="10" t="s">
        <v>1711</v>
      </c>
      <c r="J5371" s="10" t="str">
        <f t="shared" si="83"/>
        <v>538979-MULTIPLAZA COACALCO</v>
      </c>
    </row>
    <row r="5372" spans="1:10">
      <c r="A5372" s="10" t="s">
        <v>83</v>
      </c>
      <c r="B5372" s="10">
        <v>531274</v>
      </c>
      <c r="C5372" s="10">
        <v>41033</v>
      </c>
      <c r="D5372" s="10" t="s">
        <v>101</v>
      </c>
      <c r="E5372" s="10" t="s">
        <v>52</v>
      </c>
      <c r="F5372" s="10" t="s">
        <v>85</v>
      </c>
      <c r="G5372" s="10" t="s">
        <v>102</v>
      </c>
      <c r="H5372" s="10" t="s">
        <v>4946</v>
      </c>
      <c r="I5372" s="10" t="s">
        <v>104</v>
      </c>
      <c r="J5372" s="10" t="str">
        <f t="shared" si="83"/>
        <v>531274-BOCA DEL RIO</v>
      </c>
    </row>
    <row r="5373" spans="1:10">
      <c r="A5373" s="10" t="s">
        <v>64</v>
      </c>
      <c r="B5373" s="10">
        <v>533044</v>
      </c>
      <c r="C5373" s="10">
        <v>32229</v>
      </c>
      <c r="D5373" s="10" t="s">
        <v>5691</v>
      </c>
      <c r="E5373" s="10" t="s">
        <v>44</v>
      </c>
      <c r="F5373" s="10" t="s">
        <v>66</v>
      </c>
      <c r="G5373" s="10" t="s">
        <v>67</v>
      </c>
      <c r="H5373" s="10" t="s">
        <v>1586</v>
      </c>
      <c r="I5373" s="10" t="s">
        <v>5693</v>
      </c>
      <c r="J5373" s="10" t="str">
        <f t="shared" si="83"/>
        <v>533044-LA FE</v>
      </c>
    </row>
    <row r="5374" spans="1:10">
      <c r="A5374" s="10" t="s">
        <v>77</v>
      </c>
      <c r="B5374" s="10">
        <v>535303</v>
      </c>
      <c r="C5374" s="10">
        <v>7775</v>
      </c>
      <c r="D5374" s="10" t="s">
        <v>5188</v>
      </c>
      <c r="E5374" s="10" t="s">
        <v>91</v>
      </c>
      <c r="F5374" s="10" t="s">
        <v>143</v>
      </c>
      <c r="G5374" s="10" t="s">
        <v>450</v>
      </c>
      <c r="H5374" s="10" t="s">
        <v>5189</v>
      </c>
      <c r="I5374" s="10" t="s">
        <v>452</v>
      </c>
      <c r="J5374" s="10" t="str">
        <f t="shared" si="83"/>
        <v>535303-PINTURAS JILOTZINGO</v>
      </c>
    </row>
    <row r="5375" spans="1:10">
      <c r="A5375" s="10" t="s">
        <v>371</v>
      </c>
      <c r="B5375" s="10">
        <v>537377</v>
      </c>
      <c r="C5375" s="10">
        <v>32597</v>
      </c>
      <c r="D5375" s="10" t="s">
        <v>2568</v>
      </c>
      <c r="E5375" s="10" t="s">
        <v>180</v>
      </c>
      <c r="F5375" s="10" t="s">
        <v>181</v>
      </c>
      <c r="G5375" s="10" t="s">
        <v>524</v>
      </c>
      <c r="H5375" s="10" t="s">
        <v>2802</v>
      </c>
      <c r="I5375" s="10" t="s">
        <v>1919</v>
      </c>
      <c r="J5375" s="10" t="str">
        <f t="shared" si="83"/>
        <v>537377-PESQUEIRA</v>
      </c>
    </row>
    <row r="5376" spans="1:10">
      <c r="A5376" s="10" t="s">
        <v>50</v>
      </c>
      <c r="B5376" s="10">
        <v>530942</v>
      </c>
      <c r="C5376" s="10">
        <v>40499</v>
      </c>
      <c r="D5376" s="10" t="s">
        <v>476</v>
      </c>
      <c r="E5376" s="10" t="s">
        <v>52</v>
      </c>
      <c r="F5376" s="10" t="s">
        <v>53</v>
      </c>
      <c r="G5376" s="10" t="s">
        <v>477</v>
      </c>
      <c r="H5376" s="10" t="s">
        <v>3138</v>
      </c>
      <c r="I5376" s="10" t="s">
        <v>88</v>
      </c>
      <c r="J5376" s="10" t="str">
        <f t="shared" si="83"/>
        <v>530942-PARQUE</v>
      </c>
    </row>
    <row r="5377" spans="1:10">
      <c r="A5377" s="10" t="s">
        <v>77</v>
      </c>
      <c r="B5377" s="10">
        <v>534801</v>
      </c>
      <c r="C5377" s="10">
        <v>42192</v>
      </c>
      <c r="D5377" s="10" t="s">
        <v>257</v>
      </c>
      <c r="E5377" s="10" t="s">
        <v>91</v>
      </c>
      <c r="F5377" s="10" t="s">
        <v>311</v>
      </c>
      <c r="G5377" s="10" t="s">
        <v>462</v>
      </c>
      <c r="H5377" s="10" t="s">
        <v>2830</v>
      </c>
      <c r="I5377" s="10" t="s">
        <v>260</v>
      </c>
      <c r="J5377" s="10" t="str">
        <f t="shared" si="83"/>
        <v>534801-PUEBLO NUEVO</v>
      </c>
    </row>
    <row r="5378" spans="1:10">
      <c r="A5378" s="10" t="s">
        <v>71</v>
      </c>
      <c r="B5378" s="10">
        <v>536277</v>
      </c>
      <c r="C5378" s="10">
        <v>42844</v>
      </c>
      <c r="D5378" s="10" t="s">
        <v>618</v>
      </c>
      <c r="E5378" s="10" t="s">
        <v>44</v>
      </c>
      <c r="F5378" s="10" t="s">
        <v>45</v>
      </c>
      <c r="G5378" s="10" t="s">
        <v>619</v>
      </c>
      <c r="H5378" s="10" t="s">
        <v>862</v>
      </c>
      <c r="I5378" s="10" t="s">
        <v>107</v>
      </c>
      <c r="J5378" s="10" t="str">
        <f t="shared" si="83"/>
        <v>536277-CONSTITUCION</v>
      </c>
    </row>
    <row r="5379" spans="1:10">
      <c r="A5379" s="10" t="s">
        <v>77</v>
      </c>
      <c r="B5379" s="10">
        <v>531720</v>
      </c>
      <c r="C5379" s="10">
        <v>2380</v>
      </c>
      <c r="D5379" s="10" t="s">
        <v>2429</v>
      </c>
      <c r="E5379" s="10" t="s">
        <v>26</v>
      </c>
      <c r="F5379" s="10" t="s">
        <v>127</v>
      </c>
      <c r="G5379" s="10" t="s">
        <v>330</v>
      </c>
      <c r="H5379" s="10" t="s">
        <v>650</v>
      </c>
      <c r="I5379" s="10" t="s">
        <v>2093</v>
      </c>
      <c r="J5379" s="10" t="str">
        <f t="shared" ref="J5379:J5442" si="84">CONCATENATE(B5379,"-",H5379)</f>
        <v>531720-MATRIZ</v>
      </c>
    </row>
    <row r="5380" spans="1:10">
      <c r="A5380" s="10" t="s">
        <v>77</v>
      </c>
      <c r="B5380" s="10">
        <v>535167</v>
      </c>
      <c r="C5380" s="10">
        <v>4268</v>
      </c>
      <c r="D5380" s="10" t="s">
        <v>4632</v>
      </c>
      <c r="E5380" s="10" t="s">
        <v>91</v>
      </c>
      <c r="F5380" s="10" t="s">
        <v>143</v>
      </c>
      <c r="G5380" s="10" t="s">
        <v>208</v>
      </c>
      <c r="H5380" s="10" t="s">
        <v>4633</v>
      </c>
      <c r="I5380" s="10" t="s">
        <v>4634</v>
      </c>
      <c r="J5380" s="10" t="str">
        <f t="shared" si="84"/>
        <v>535167-SUCURSAL CITARA</v>
      </c>
    </row>
    <row r="5381" spans="1:10">
      <c r="A5381" s="10" t="s">
        <v>535</v>
      </c>
      <c r="B5381" s="10">
        <v>535014</v>
      </c>
      <c r="C5381" s="10">
        <v>31958</v>
      </c>
      <c r="D5381" s="10" t="s">
        <v>536</v>
      </c>
      <c r="E5381" s="10" t="s">
        <v>44</v>
      </c>
      <c r="F5381" s="10" t="s">
        <v>66</v>
      </c>
      <c r="G5381" s="10" t="s">
        <v>537</v>
      </c>
      <c r="H5381" s="10" t="s">
        <v>4638</v>
      </c>
      <c r="I5381" s="10" t="s">
        <v>539</v>
      </c>
      <c r="J5381" s="10" t="str">
        <f t="shared" si="84"/>
        <v>535014-SUC. VOLUNTAD</v>
      </c>
    </row>
    <row r="5382" spans="1:10">
      <c r="A5382" s="10" t="s">
        <v>77</v>
      </c>
      <c r="B5382" s="10">
        <v>531406</v>
      </c>
      <c r="C5382" s="10">
        <v>4277</v>
      </c>
      <c r="D5382" s="10" t="s">
        <v>263</v>
      </c>
      <c r="E5382" s="10" t="s">
        <v>91</v>
      </c>
      <c r="F5382" s="10" t="s">
        <v>143</v>
      </c>
      <c r="G5382" s="10" t="s">
        <v>168</v>
      </c>
      <c r="H5382" s="10" t="s">
        <v>4605</v>
      </c>
      <c r="I5382" s="10" t="s">
        <v>155</v>
      </c>
      <c r="J5382" s="10" t="str">
        <f t="shared" si="84"/>
        <v>531406-LAS VIAS</v>
      </c>
    </row>
    <row r="5383" spans="1:10">
      <c r="A5383" s="10" t="s">
        <v>77</v>
      </c>
      <c r="B5383" s="10">
        <v>536884</v>
      </c>
      <c r="C5383" s="10">
        <v>7898</v>
      </c>
      <c r="D5383" s="10" t="s">
        <v>1314</v>
      </c>
      <c r="E5383" s="10" t="s">
        <v>26</v>
      </c>
      <c r="F5383" s="10" t="s">
        <v>127</v>
      </c>
      <c r="G5383" s="10" t="s">
        <v>135</v>
      </c>
      <c r="H5383" s="10" t="s">
        <v>1315</v>
      </c>
      <c r="I5383" s="10" t="s">
        <v>1316</v>
      </c>
      <c r="J5383" s="10" t="str">
        <f t="shared" si="84"/>
        <v>536884-CHIMALLI</v>
      </c>
    </row>
    <row r="5384" spans="1:10">
      <c r="A5384" s="10" t="s">
        <v>77</v>
      </c>
      <c r="B5384" s="10">
        <v>535410</v>
      </c>
      <c r="C5384" s="10">
        <v>42512</v>
      </c>
      <c r="D5384" s="10" t="s">
        <v>1929</v>
      </c>
      <c r="E5384" s="10" t="s">
        <v>91</v>
      </c>
      <c r="F5384" s="10" t="s">
        <v>311</v>
      </c>
      <c r="G5384" s="10" t="s">
        <v>312</v>
      </c>
      <c r="H5384" s="10" t="s">
        <v>4639</v>
      </c>
      <c r="I5384" s="10" t="s">
        <v>1931</v>
      </c>
      <c r="J5384" s="10" t="str">
        <f t="shared" si="84"/>
        <v>535410-ZOLOTEPEC</v>
      </c>
    </row>
    <row r="5385" spans="1:10">
      <c r="A5385" s="10" t="s">
        <v>77</v>
      </c>
      <c r="B5385" s="10">
        <v>538834</v>
      </c>
      <c r="C5385" s="10">
        <v>4808</v>
      </c>
      <c r="D5385" s="10" t="s">
        <v>1267</v>
      </c>
      <c r="E5385" s="10" t="s">
        <v>91</v>
      </c>
      <c r="F5385" s="10" t="s">
        <v>311</v>
      </c>
      <c r="G5385" s="10" t="s">
        <v>485</v>
      </c>
      <c r="H5385" s="10" t="s">
        <v>2749</v>
      </c>
      <c r="I5385" s="10" t="s">
        <v>1269</v>
      </c>
      <c r="J5385" s="10" t="str">
        <f t="shared" si="84"/>
        <v>538834-SAN PEDRO</v>
      </c>
    </row>
    <row r="5386" spans="1:10">
      <c r="A5386" s="10" t="s">
        <v>83</v>
      </c>
      <c r="B5386" s="10">
        <v>532483</v>
      </c>
      <c r="C5386" s="10">
        <v>41668</v>
      </c>
      <c r="D5386" s="10" t="s">
        <v>581</v>
      </c>
      <c r="E5386" s="10" t="s">
        <v>52</v>
      </c>
      <c r="F5386" s="10" t="s">
        <v>85</v>
      </c>
      <c r="G5386" s="10" t="s">
        <v>235</v>
      </c>
      <c r="H5386" s="10" t="s">
        <v>1728</v>
      </c>
      <c r="I5386" s="10" t="s">
        <v>274</v>
      </c>
      <c r="J5386" s="10" t="str">
        <f t="shared" si="84"/>
        <v>532483-ZEMPOALA</v>
      </c>
    </row>
    <row r="5387" spans="1:10">
      <c r="A5387" s="10" t="s">
        <v>71</v>
      </c>
      <c r="B5387" s="10">
        <v>532033</v>
      </c>
      <c r="C5387" s="10">
        <v>42387</v>
      </c>
      <c r="D5387" s="10" t="s">
        <v>1107</v>
      </c>
      <c r="E5387" s="10" t="s">
        <v>44</v>
      </c>
      <c r="F5387" s="10" t="s">
        <v>45</v>
      </c>
      <c r="G5387" s="10" t="s">
        <v>201</v>
      </c>
      <c r="H5387" s="10" t="s">
        <v>4640</v>
      </c>
      <c r="I5387" s="10" t="s">
        <v>1109</v>
      </c>
      <c r="J5387" s="10" t="str">
        <f t="shared" si="84"/>
        <v>532033-PINTURA COMEX DIX</v>
      </c>
    </row>
    <row r="5388" spans="1:10">
      <c r="A5388" s="10" t="s">
        <v>262</v>
      </c>
      <c r="B5388" s="10">
        <v>534552</v>
      </c>
      <c r="C5388" s="10">
        <v>42111</v>
      </c>
      <c r="D5388" s="10" t="s">
        <v>1506</v>
      </c>
      <c r="E5388" s="10" t="s">
        <v>52</v>
      </c>
      <c r="F5388" s="10" t="s">
        <v>85</v>
      </c>
      <c r="G5388" s="10" t="s">
        <v>228</v>
      </c>
      <c r="H5388" s="10" t="s">
        <v>4641</v>
      </c>
      <c r="I5388" s="10" t="s">
        <v>1508</v>
      </c>
      <c r="J5388" s="10" t="str">
        <f t="shared" si="84"/>
        <v>534552-ALJOJUCA</v>
      </c>
    </row>
    <row r="5389" spans="1:10">
      <c r="A5389" s="10" t="s">
        <v>214</v>
      </c>
      <c r="B5389" s="10">
        <v>530377</v>
      </c>
      <c r="C5389" s="10">
        <v>32115</v>
      </c>
      <c r="D5389" s="10" t="s">
        <v>131</v>
      </c>
      <c r="E5389" s="10" t="s">
        <v>44</v>
      </c>
      <c r="F5389" s="10" t="s">
        <v>45</v>
      </c>
      <c r="G5389" s="10" t="s">
        <v>46</v>
      </c>
      <c r="H5389" s="10" t="s">
        <v>229</v>
      </c>
      <c r="I5389" s="10" t="s">
        <v>107</v>
      </c>
      <c r="J5389" s="10" t="str">
        <f t="shared" si="84"/>
        <v>530377-MADERO</v>
      </c>
    </row>
    <row r="5390" spans="1:10">
      <c r="A5390" s="10" t="s">
        <v>77</v>
      </c>
      <c r="B5390" s="10">
        <v>530298</v>
      </c>
      <c r="C5390" s="10">
        <v>40877</v>
      </c>
      <c r="D5390" s="10" t="s">
        <v>1929</v>
      </c>
      <c r="E5390" s="10" t="s">
        <v>91</v>
      </c>
      <c r="F5390" s="10" t="s">
        <v>311</v>
      </c>
      <c r="G5390" s="10" t="s">
        <v>312</v>
      </c>
      <c r="H5390" s="10" t="s">
        <v>4642</v>
      </c>
      <c r="I5390" s="10" t="s">
        <v>1931</v>
      </c>
      <c r="J5390" s="10" t="str">
        <f t="shared" si="84"/>
        <v>530298-ARI LERMA</v>
      </c>
    </row>
    <row r="5391" spans="1:10">
      <c r="A5391" s="10" t="s">
        <v>77</v>
      </c>
      <c r="B5391" s="10">
        <v>532175</v>
      </c>
      <c r="C5391" s="10">
        <v>3864</v>
      </c>
      <c r="D5391" s="10" t="s">
        <v>4643</v>
      </c>
      <c r="E5391" s="10" t="s">
        <v>91</v>
      </c>
      <c r="F5391" s="10" t="s">
        <v>92</v>
      </c>
      <c r="G5391" s="10" t="s">
        <v>93</v>
      </c>
      <c r="H5391" s="10" t="s">
        <v>4644</v>
      </c>
      <c r="I5391" s="10" t="s">
        <v>2276</v>
      </c>
      <c r="J5391" s="10" t="str">
        <f t="shared" si="84"/>
        <v>532175-COMEX LAS FLORES</v>
      </c>
    </row>
    <row r="5392" spans="1:10">
      <c r="A5392" s="10" t="s">
        <v>64</v>
      </c>
      <c r="B5392" s="10">
        <v>534580</v>
      </c>
      <c r="C5392" s="10">
        <v>31863</v>
      </c>
      <c r="D5392" s="10" t="s">
        <v>65</v>
      </c>
      <c r="E5392" s="10" t="s">
        <v>44</v>
      </c>
      <c r="F5392" s="10" t="s">
        <v>66</v>
      </c>
      <c r="G5392" s="10" t="s">
        <v>67</v>
      </c>
      <c r="H5392" s="10" t="s">
        <v>4646</v>
      </c>
      <c r="I5392" s="10" t="s">
        <v>69</v>
      </c>
      <c r="J5392" s="10" t="str">
        <f t="shared" si="84"/>
        <v>534580-LAS TORRES 2</v>
      </c>
    </row>
    <row r="5393" spans="1:10">
      <c r="A5393" s="10" t="s">
        <v>237</v>
      </c>
      <c r="B5393" s="10">
        <v>533979</v>
      </c>
      <c r="C5393" s="10">
        <v>22366</v>
      </c>
      <c r="D5393" s="10" t="s">
        <v>105</v>
      </c>
      <c r="E5393" s="10" t="s">
        <v>180</v>
      </c>
      <c r="F5393" s="10" t="s">
        <v>195</v>
      </c>
      <c r="G5393" s="10" t="s">
        <v>238</v>
      </c>
      <c r="H5393" s="10" t="s">
        <v>4645</v>
      </c>
      <c r="I5393" s="10" t="s">
        <v>107</v>
      </c>
      <c r="J5393" s="10" t="str">
        <f t="shared" si="84"/>
        <v>533979-SUCURSAL COLOSIO</v>
      </c>
    </row>
    <row r="5394" spans="1:10">
      <c r="A5394" s="10" t="s">
        <v>33</v>
      </c>
      <c r="B5394" s="10">
        <v>531363</v>
      </c>
      <c r="C5394" s="10">
        <v>21975</v>
      </c>
      <c r="D5394" s="10" t="s">
        <v>3710</v>
      </c>
      <c r="E5394" s="10" t="s">
        <v>35</v>
      </c>
      <c r="F5394" s="10" t="s">
        <v>36</v>
      </c>
      <c r="G5394" s="10" t="s">
        <v>37</v>
      </c>
      <c r="H5394" s="10" t="s">
        <v>4647</v>
      </c>
      <c r="I5394" s="10" t="s">
        <v>3711</v>
      </c>
      <c r="J5394" s="10" t="str">
        <f t="shared" si="84"/>
        <v>531363-EL GRULLO</v>
      </c>
    </row>
    <row r="5395" spans="1:10">
      <c r="A5395" s="10" t="s">
        <v>24</v>
      </c>
      <c r="B5395" s="10">
        <v>531704</v>
      </c>
      <c r="C5395" s="10">
        <v>4540</v>
      </c>
      <c r="D5395" s="10" t="s">
        <v>5696</v>
      </c>
      <c r="E5395" s="10" t="s">
        <v>26</v>
      </c>
      <c r="F5395" s="10" t="s">
        <v>27</v>
      </c>
      <c r="G5395" s="10" t="s">
        <v>110</v>
      </c>
      <c r="H5395" s="10" t="s">
        <v>2749</v>
      </c>
      <c r="I5395" s="10" t="s">
        <v>5537</v>
      </c>
      <c r="J5395" s="10" t="str">
        <f t="shared" si="84"/>
        <v>531704-SAN PEDRO</v>
      </c>
    </row>
    <row r="5396" spans="1:10">
      <c r="A5396" s="10" t="s">
        <v>83</v>
      </c>
      <c r="B5396" s="10">
        <v>534382</v>
      </c>
      <c r="C5396" s="10">
        <v>41936</v>
      </c>
      <c r="D5396" s="10" t="s">
        <v>84</v>
      </c>
      <c r="E5396" s="10" t="s">
        <v>52</v>
      </c>
      <c r="F5396" s="10" t="s">
        <v>85</v>
      </c>
      <c r="G5396" s="10" t="s">
        <v>86</v>
      </c>
      <c r="H5396" s="10" t="s">
        <v>2597</v>
      </c>
      <c r="I5396" s="10" t="s">
        <v>88</v>
      </c>
      <c r="J5396" s="10" t="str">
        <f t="shared" si="84"/>
        <v>534382-COATEPEC 4</v>
      </c>
    </row>
    <row r="5397" spans="1:10">
      <c r="A5397" s="10" t="s">
        <v>324</v>
      </c>
      <c r="B5397" s="10">
        <v>536038</v>
      </c>
      <c r="C5397" s="10">
        <v>32335</v>
      </c>
      <c r="D5397" s="10" t="s">
        <v>2875</v>
      </c>
      <c r="E5397" s="10" t="s">
        <v>44</v>
      </c>
      <c r="F5397" s="10" t="s">
        <v>45</v>
      </c>
      <c r="G5397" s="10" t="s">
        <v>326</v>
      </c>
      <c r="H5397" s="10" t="s">
        <v>3008</v>
      </c>
      <c r="I5397" s="10" t="s">
        <v>2876</v>
      </c>
      <c r="J5397" s="10" t="str">
        <f t="shared" si="84"/>
        <v>536038-TACUBA</v>
      </c>
    </row>
    <row r="5398" spans="1:10">
      <c r="A5398" s="10" t="s">
        <v>324</v>
      </c>
      <c r="B5398" s="10">
        <v>534691</v>
      </c>
      <c r="C5398" s="10">
        <v>31980</v>
      </c>
      <c r="D5398" s="10" t="s">
        <v>325</v>
      </c>
      <c r="E5398" s="10" t="s">
        <v>44</v>
      </c>
      <c r="F5398" s="10" t="s">
        <v>45</v>
      </c>
      <c r="G5398" s="10" t="s">
        <v>326</v>
      </c>
      <c r="H5398" s="10" t="s">
        <v>4650</v>
      </c>
      <c r="I5398" s="10" t="s">
        <v>328</v>
      </c>
      <c r="J5398" s="10" t="str">
        <f t="shared" si="84"/>
        <v>534691-VILLA DE COS</v>
      </c>
    </row>
    <row r="5399" spans="1:10">
      <c r="A5399" s="10" t="s">
        <v>178</v>
      </c>
      <c r="B5399" s="10">
        <v>533649</v>
      </c>
      <c r="C5399" s="10">
        <v>21631</v>
      </c>
      <c r="D5399" s="10" t="s">
        <v>5640</v>
      </c>
      <c r="E5399" s="10" t="s">
        <v>180</v>
      </c>
      <c r="F5399" s="10" t="s">
        <v>181</v>
      </c>
      <c r="G5399" s="10" t="s">
        <v>205</v>
      </c>
      <c r="H5399" s="10" t="s">
        <v>4767</v>
      </c>
      <c r="I5399" s="10" t="s">
        <v>833</v>
      </c>
      <c r="J5399" s="10" t="str">
        <f t="shared" si="84"/>
        <v>533649-ARTURO GUERRA</v>
      </c>
    </row>
    <row r="5400" spans="1:10">
      <c r="A5400" s="10" t="s">
        <v>77</v>
      </c>
      <c r="B5400" s="10">
        <v>536309</v>
      </c>
      <c r="C5400" s="10">
        <v>42855</v>
      </c>
      <c r="D5400" s="10" t="s">
        <v>1633</v>
      </c>
      <c r="E5400" s="10" t="s">
        <v>91</v>
      </c>
      <c r="F5400" s="10" t="s">
        <v>311</v>
      </c>
      <c r="G5400" s="10" t="s">
        <v>312</v>
      </c>
      <c r="H5400" s="10" t="s">
        <v>2964</v>
      </c>
      <c r="I5400" s="10" t="s">
        <v>383</v>
      </c>
      <c r="J5400" s="10" t="str">
        <f t="shared" si="84"/>
        <v>536309-NATIVITAS</v>
      </c>
    </row>
    <row r="5401" spans="1:10">
      <c r="A5401" s="10" t="s">
        <v>178</v>
      </c>
      <c r="B5401" s="10">
        <v>532514</v>
      </c>
      <c r="C5401" s="10">
        <v>22390</v>
      </c>
      <c r="D5401" s="10" t="s">
        <v>179</v>
      </c>
      <c r="E5401" s="10" t="s">
        <v>180</v>
      </c>
      <c r="F5401" s="10" t="s">
        <v>181</v>
      </c>
      <c r="G5401" s="10" t="s">
        <v>182</v>
      </c>
      <c r="H5401" s="10" t="s">
        <v>2546</v>
      </c>
      <c r="I5401" s="10" t="s">
        <v>184</v>
      </c>
      <c r="J5401" s="10" t="str">
        <f t="shared" si="84"/>
        <v>532514-INSURGENTES 2</v>
      </c>
    </row>
    <row r="5402" spans="1:10">
      <c r="A5402" s="10" t="s">
        <v>24</v>
      </c>
      <c r="B5402" s="10">
        <v>531938</v>
      </c>
      <c r="C5402" s="10">
        <v>2201</v>
      </c>
      <c r="D5402" s="10" t="s">
        <v>6571</v>
      </c>
      <c r="E5402" s="10" t="s">
        <v>26</v>
      </c>
      <c r="F5402" s="10" t="s">
        <v>27</v>
      </c>
      <c r="G5402" s="10" t="s">
        <v>139</v>
      </c>
      <c r="H5402" s="10" t="s">
        <v>3842</v>
      </c>
      <c r="I5402" s="10" t="s">
        <v>6572</v>
      </c>
      <c r="J5402" s="10" t="str">
        <f t="shared" si="84"/>
        <v>531938-PINTURAS JARDINES DEL PEDREGAL</v>
      </c>
    </row>
    <row r="5403" spans="1:10">
      <c r="A5403" s="10" t="s">
        <v>83</v>
      </c>
      <c r="B5403" s="10">
        <v>537600</v>
      </c>
      <c r="C5403" s="10">
        <v>43204</v>
      </c>
      <c r="D5403" s="10" t="s">
        <v>84</v>
      </c>
      <c r="E5403" s="10" t="s">
        <v>52</v>
      </c>
      <c r="F5403" s="10" t="s">
        <v>85</v>
      </c>
      <c r="G5403" s="10" t="s">
        <v>86</v>
      </c>
      <c r="H5403" s="10" t="s">
        <v>4656</v>
      </c>
      <c r="I5403" s="10" t="s">
        <v>88</v>
      </c>
      <c r="J5403" s="10" t="str">
        <f t="shared" si="84"/>
        <v>537600-PLAZA ANIMAS</v>
      </c>
    </row>
    <row r="5404" spans="1:10">
      <c r="A5404" s="10" t="s">
        <v>240</v>
      </c>
      <c r="B5404" s="10">
        <v>530834</v>
      </c>
      <c r="C5404" s="10">
        <v>40311</v>
      </c>
      <c r="D5404" s="10" t="s">
        <v>361</v>
      </c>
      <c r="E5404" s="10" t="s">
        <v>26</v>
      </c>
      <c r="F5404" s="10" t="s">
        <v>223</v>
      </c>
      <c r="G5404" s="10" t="s">
        <v>630</v>
      </c>
      <c r="H5404" s="10" t="s">
        <v>4652</v>
      </c>
      <c r="I5404" s="10" t="s">
        <v>364</v>
      </c>
      <c r="J5404" s="10" t="str">
        <f t="shared" si="84"/>
        <v>530834-PETATLAN</v>
      </c>
    </row>
    <row r="5405" spans="1:10">
      <c r="A5405" s="10" t="s">
        <v>365</v>
      </c>
      <c r="B5405" s="10">
        <v>538908</v>
      </c>
      <c r="C5405" s="10">
        <v>32878</v>
      </c>
      <c r="D5405" s="10" t="s">
        <v>366</v>
      </c>
      <c r="E5405" s="10" t="s">
        <v>44</v>
      </c>
      <c r="F5405" s="10" t="s">
        <v>45</v>
      </c>
      <c r="G5405" s="10" t="s">
        <v>187</v>
      </c>
      <c r="H5405" s="10" t="s">
        <v>2588</v>
      </c>
      <c r="I5405" s="10" t="s">
        <v>364</v>
      </c>
      <c r="J5405" s="10" t="str">
        <f t="shared" si="84"/>
        <v>538908-TALAMANTES</v>
      </c>
    </row>
    <row r="5406" spans="1:10">
      <c r="A5406" s="10" t="s">
        <v>262</v>
      </c>
      <c r="B5406" s="10">
        <v>535954</v>
      </c>
      <c r="C5406" s="10">
        <v>42670</v>
      </c>
      <c r="D5406" s="10" t="s">
        <v>263</v>
      </c>
      <c r="E5406" s="10" t="s">
        <v>52</v>
      </c>
      <c r="F5406" s="10" t="s">
        <v>85</v>
      </c>
      <c r="G5406" s="10" t="s">
        <v>264</v>
      </c>
      <c r="H5406" s="10" t="s">
        <v>3107</v>
      </c>
      <c r="I5406" s="10" t="s">
        <v>155</v>
      </c>
      <c r="J5406" s="10" t="str">
        <f t="shared" si="84"/>
        <v>535954-EL MIRADOR</v>
      </c>
    </row>
    <row r="5407" spans="1:10">
      <c r="A5407" s="10" t="s">
        <v>24</v>
      </c>
      <c r="B5407" s="10">
        <v>531305</v>
      </c>
      <c r="C5407" s="10">
        <v>4503</v>
      </c>
      <c r="D5407" s="10" t="s">
        <v>3539</v>
      </c>
      <c r="E5407" s="10" t="s">
        <v>91</v>
      </c>
      <c r="F5407" s="10" t="s">
        <v>92</v>
      </c>
      <c r="G5407" s="10" t="s">
        <v>606</v>
      </c>
      <c r="H5407" s="10" t="s">
        <v>4013</v>
      </c>
      <c r="I5407" s="10" t="s">
        <v>658</v>
      </c>
      <c r="J5407" s="10" t="str">
        <f t="shared" si="84"/>
        <v>531305-ROMA</v>
      </c>
    </row>
    <row r="5408" spans="1:10">
      <c r="A5408" s="10" t="s">
        <v>114</v>
      </c>
      <c r="B5408" s="10">
        <v>536996</v>
      </c>
      <c r="C5408" s="10">
        <v>43000</v>
      </c>
      <c r="D5408" s="10" t="s">
        <v>487</v>
      </c>
      <c r="E5408" s="10" t="s">
        <v>35</v>
      </c>
      <c r="F5408" s="10" t="s">
        <v>116</v>
      </c>
      <c r="G5408" s="10" t="s">
        <v>488</v>
      </c>
      <c r="H5408" s="10" t="s">
        <v>3333</v>
      </c>
      <c r="I5408" s="10" t="s">
        <v>490</v>
      </c>
      <c r="J5408" s="10" t="str">
        <f t="shared" si="84"/>
        <v>536996-WALTER</v>
      </c>
    </row>
    <row r="5409" spans="1:10">
      <c r="A5409" s="10" t="s">
        <v>50</v>
      </c>
      <c r="B5409" s="10">
        <v>530965</v>
      </c>
      <c r="C5409" s="10">
        <v>40499</v>
      </c>
      <c r="D5409" s="10" t="s">
        <v>476</v>
      </c>
      <c r="E5409" s="10" t="s">
        <v>52</v>
      </c>
      <c r="F5409" s="10" t="s">
        <v>53</v>
      </c>
      <c r="G5409" s="10" t="s">
        <v>477</v>
      </c>
      <c r="H5409" s="10" t="s">
        <v>4653</v>
      </c>
      <c r="I5409" s="10" t="s">
        <v>88</v>
      </c>
      <c r="J5409" s="10" t="str">
        <f t="shared" si="84"/>
        <v>530965-PRIMERO DE MAYO</v>
      </c>
    </row>
    <row r="5410" spans="1:10">
      <c r="A5410" s="10" t="s">
        <v>221</v>
      </c>
      <c r="B5410" s="10">
        <v>536785</v>
      </c>
      <c r="C5410" s="10">
        <v>40891</v>
      </c>
      <c r="D5410" s="10" t="s">
        <v>5892</v>
      </c>
      <c r="E5410" s="10" t="s">
        <v>26</v>
      </c>
      <c r="F5410" s="10" t="s">
        <v>223</v>
      </c>
      <c r="G5410" s="10" t="s">
        <v>991</v>
      </c>
      <c r="H5410" s="10" t="s">
        <v>650</v>
      </c>
      <c r="I5410" s="10" t="s">
        <v>5893</v>
      </c>
      <c r="J5410" s="10" t="str">
        <f t="shared" si="84"/>
        <v>536785-MATRIZ</v>
      </c>
    </row>
    <row r="5411" spans="1:10">
      <c r="A5411" s="10" t="s">
        <v>24</v>
      </c>
      <c r="B5411" s="10">
        <v>536530</v>
      </c>
      <c r="C5411" s="10">
        <v>7866</v>
      </c>
      <c r="D5411" s="10" t="s">
        <v>3370</v>
      </c>
      <c r="E5411" s="10" t="s">
        <v>91</v>
      </c>
      <c r="F5411" s="10" t="s">
        <v>92</v>
      </c>
      <c r="G5411" s="10" t="s">
        <v>1007</v>
      </c>
      <c r="H5411" s="10" t="s">
        <v>3240</v>
      </c>
      <c r="I5411" s="10" t="s">
        <v>3371</v>
      </c>
      <c r="J5411" s="10" t="str">
        <f t="shared" si="84"/>
        <v>536530-COLONES</v>
      </c>
    </row>
    <row r="5412" spans="1:10">
      <c r="A5412" s="10" t="s">
        <v>24</v>
      </c>
      <c r="B5412" s="10">
        <v>530614</v>
      </c>
      <c r="C5412" s="10">
        <v>2104</v>
      </c>
      <c r="D5412" s="10" t="s">
        <v>6325</v>
      </c>
      <c r="E5412" s="10" t="s">
        <v>26</v>
      </c>
      <c r="F5412" s="10" t="s">
        <v>27</v>
      </c>
      <c r="G5412" s="10" t="s">
        <v>305</v>
      </c>
      <c r="H5412" s="10" t="s">
        <v>6326</v>
      </c>
      <c r="I5412" s="10" t="s">
        <v>6327</v>
      </c>
      <c r="J5412" s="10" t="str">
        <f t="shared" si="84"/>
        <v>530614-ACOXPA</v>
      </c>
    </row>
    <row r="5413" spans="1:10">
      <c r="A5413" s="10" t="s">
        <v>324</v>
      </c>
      <c r="B5413" s="10">
        <v>533988</v>
      </c>
      <c r="C5413" s="10">
        <v>22082</v>
      </c>
      <c r="D5413" s="10" t="s">
        <v>384</v>
      </c>
      <c r="E5413" s="10" t="s">
        <v>44</v>
      </c>
      <c r="F5413" s="10" t="s">
        <v>45</v>
      </c>
      <c r="G5413" s="10" t="s">
        <v>187</v>
      </c>
      <c r="H5413" s="10" t="s">
        <v>2049</v>
      </c>
      <c r="I5413" s="10" t="s">
        <v>386</v>
      </c>
      <c r="J5413" s="10" t="str">
        <f t="shared" si="84"/>
        <v>533988-PINOS</v>
      </c>
    </row>
    <row r="5414" spans="1:10">
      <c r="A5414" s="10" t="s">
        <v>163</v>
      </c>
      <c r="B5414" s="10">
        <v>535320</v>
      </c>
      <c r="C5414" s="10">
        <v>42490</v>
      </c>
      <c r="D5414" s="10" t="s">
        <v>1820</v>
      </c>
      <c r="E5414" s="10" t="s">
        <v>52</v>
      </c>
      <c r="F5414" s="10" t="s">
        <v>152</v>
      </c>
      <c r="G5414" s="10" t="s">
        <v>551</v>
      </c>
      <c r="H5414" s="10" t="s">
        <v>4657</v>
      </c>
      <c r="I5414" s="10" t="s">
        <v>149</v>
      </c>
      <c r="J5414" s="10" t="str">
        <f t="shared" si="84"/>
        <v>535320-JALAPA DE DIAZ</v>
      </c>
    </row>
    <row r="5415" spans="1:10">
      <c r="A5415" s="10" t="s">
        <v>24</v>
      </c>
      <c r="B5415" s="10">
        <v>537025</v>
      </c>
      <c r="C5415" s="10">
        <v>7915</v>
      </c>
      <c r="D5415" s="10" t="s">
        <v>4092</v>
      </c>
      <c r="E5415" s="10" t="s">
        <v>91</v>
      </c>
      <c r="F5415" s="10" t="s">
        <v>92</v>
      </c>
      <c r="G5415" s="10" t="s">
        <v>388</v>
      </c>
      <c r="H5415" s="10" t="s">
        <v>2929</v>
      </c>
      <c r="I5415" s="10" t="s">
        <v>4092</v>
      </c>
      <c r="J5415" s="10" t="str">
        <f t="shared" si="84"/>
        <v>537025-COMEX AVENIDA</v>
      </c>
    </row>
    <row r="5416" spans="1:10">
      <c r="A5416" s="10" t="s">
        <v>114</v>
      </c>
      <c r="B5416" s="10">
        <v>537074</v>
      </c>
      <c r="C5416" s="10">
        <v>43018</v>
      </c>
      <c r="D5416" s="10" t="s">
        <v>115</v>
      </c>
      <c r="E5416" s="10" t="s">
        <v>35</v>
      </c>
      <c r="F5416" s="10" t="s">
        <v>116</v>
      </c>
      <c r="G5416" s="10" t="s">
        <v>117</v>
      </c>
      <c r="H5416" s="10" t="s">
        <v>4658</v>
      </c>
      <c r="I5416" s="10" t="s">
        <v>119</v>
      </c>
      <c r="J5416" s="10" t="str">
        <f t="shared" si="84"/>
        <v>537074-PINTURAS TATIANA</v>
      </c>
    </row>
    <row r="5417" spans="1:10">
      <c r="A5417" s="10" t="s">
        <v>221</v>
      </c>
      <c r="B5417" s="10">
        <v>538328</v>
      </c>
      <c r="C5417" s="10">
        <v>8073</v>
      </c>
      <c r="D5417" s="10" t="s">
        <v>257</v>
      </c>
      <c r="E5417" s="10" t="s">
        <v>26</v>
      </c>
      <c r="F5417" s="10" t="s">
        <v>223</v>
      </c>
      <c r="G5417" s="10" t="s">
        <v>258</v>
      </c>
      <c r="H5417" s="10" t="s">
        <v>5414</v>
      </c>
      <c r="I5417" s="10" t="s">
        <v>260</v>
      </c>
      <c r="J5417" s="10" t="str">
        <f t="shared" si="84"/>
        <v>538328-ACAPATZINGO</v>
      </c>
    </row>
    <row r="5418" spans="1:10">
      <c r="A5418" s="10" t="s">
        <v>178</v>
      </c>
      <c r="B5418" s="10">
        <v>539070</v>
      </c>
      <c r="C5418" s="10">
        <v>43750</v>
      </c>
      <c r="D5418" s="10" t="s">
        <v>1463</v>
      </c>
      <c r="E5418" s="10" t="s">
        <v>180</v>
      </c>
      <c r="F5418" s="10" t="s">
        <v>181</v>
      </c>
      <c r="G5418" s="10" t="s">
        <v>205</v>
      </c>
      <c r="H5418" s="10" t="s">
        <v>1750</v>
      </c>
      <c r="I5418" s="10" t="s">
        <v>1465</v>
      </c>
      <c r="J5418" s="10" t="str">
        <f t="shared" si="84"/>
        <v>539070-REFUGIO</v>
      </c>
    </row>
    <row r="5419" spans="1:10">
      <c r="A5419" s="10" t="s">
        <v>83</v>
      </c>
      <c r="B5419" s="10">
        <v>537490</v>
      </c>
      <c r="C5419" s="10">
        <v>43174</v>
      </c>
      <c r="D5419" s="10" t="s">
        <v>581</v>
      </c>
      <c r="E5419" s="10" t="s">
        <v>52</v>
      </c>
      <c r="F5419" s="10" t="s">
        <v>85</v>
      </c>
      <c r="G5419" s="10" t="s">
        <v>235</v>
      </c>
      <c r="H5419" s="10" t="s">
        <v>4659</v>
      </c>
      <c r="I5419" s="10" t="s">
        <v>274</v>
      </c>
      <c r="J5419" s="10" t="str">
        <f t="shared" si="84"/>
        <v>537490-NAOLINCO 2</v>
      </c>
    </row>
    <row r="5420" spans="1:10">
      <c r="A5420" s="10" t="s">
        <v>83</v>
      </c>
      <c r="B5420" s="10">
        <v>535287</v>
      </c>
      <c r="C5420" s="10">
        <v>42469</v>
      </c>
      <c r="D5420" s="10" t="s">
        <v>227</v>
      </c>
      <c r="E5420" s="10" t="s">
        <v>52</v>
      </c>
      <c r="F5420" s="10" t="s">
        <v>85</v>
      </c>
      <c r="G5420" s="10" t="s">
        <v>228</v>
      </c>
      <c r="H5420" s="10" t="s">
        <v>1027</v>
      </c>
      <c r="I5420" s="10" t="s">
        <v>230</v>
      </c>
      <c r="J5420" s="10" t="str">
        <f t="shared" si="84"/>
        <v>535287-BOULEVARD</v>
      </c>
    </row>
    <row r="5421" spans="1:10">
      <c r="A5421" s="10" t="s">
        <v>527</v>
      </c>
      <c r="B5421" s="10">
        <v>531101</v>
      </c>
      <c r="C5421" s="10">
        <v>21355</v>
      </c>
      <c r="D5421" s="10" t="s">
        <v>5477</v>
      </c>
      <c r="E5421" s="10" t="s">
        <v>180</v>
      </c>
      <c r="F5421" s="10" t="s">
        <v>195</v>
      </c>
      <c r="G5421" s="10" t="s">
        <v>528</v>
      </c>
      <c r="H5421" s="10" t="s">
        <v>6136</v>
      </c>
      <c r="I5421" s="10" t="s">
        <v>5479</v>
      </c>
      <c r="J5421" s="10" t="str">
        <f t="shared" si="84"/>
        <v>531101-PEPSI</v>
      </c>
    </row>
    <row r="5422" spans="1:10">
      <c r="A5422" s="10" t="s">
        <v>442</v>
      </c>
      <c r="B5422" s="10">
        <v>538298</v>
      </c>
      <c r="C5422" s="10">
        <v>43570</v>
      </c>
      <c r="D5422" s="10" t="s">
        <v>1379</v>
      </c>
      <c r="E5422" s="10" t="s">
        <v>180</v>
      </c>
      <c r="F5422" s="10" t="s">
        <v>444</v>
      </c>
      <c r="G5422" s="10" t="s">
        <v>704</v>
      </c>
      <c r="H5422" s="10" t="s">
        <v>2747</v>
      </c>
      <c r="I5422" s="10" t="s">
        <v>1381</v>
      </c>
      <c r="J5422" s="10" t="str">
        <f t="shared" si="84"/>
        <v>538298-PRI</v>
      </c>
    </row>
    <row r="5423" spans="1:10">
      <c r="A5423" s="10" t="s">
        <v>198</v>
      </c>
      <c r="B5423" s="10">
        <v>538824</v>
      </c>
      <c r="C5423" s="10">
        <v>43686</v>
      </c>
      <c r="D5423" s="10" t="s">
        <v>194</v>
      </c>
      <c r="E5423" s="10" t="s">
        <v>52</v>
      </c>
      <c r="F5423" s="10" t="s">
        <v>60</v>
      </c>
      <c r="G5423" s="10" t="s">
        <v>212</v>
      </c>
      <c r="H5423" s="10" t="s">
        <v>4663</v>
      </c>
      <c r="I5423" s="10" t="s">
        <v>88</v>
      </c>
      <c r="J5423" s="10" t="str">
        <f t="shared" si="84"/>
        <v>538824-BUGAMBILIAS</v>
      </c>
    </row>
    <row r="5424" spans="1:10">
      <c r="A5424" s="10" t="s">
        <v>24</v>
      </c>
      <c r="B5424" s="10">
        <v>537090</v>
      </c>
      <c r="C5424" s="10">
        <v>4493</v>
      </c>
      <c r="D5424" s="10" t="s">
        <v>6330</v>
      </c>
      <c r="E5424" s="10" t="s">
        <v>26</v>
      </c>
      <c r="F5424" s="10" t="s">
        <v>27</v>
      </c>
      <c r="G5424" s="10" t="s">
        <v>139</v>
      </c>
      <c r="H5424" s="10" t="s">
        <v>6330</v>
      </c>
      <c r="I5424" s="10" t="s">
        <v>6330</v>
      </c>
      <c r="J5424" s="10" t="str">
        <f t="shared" si="84"/>
        <v>537090-FERMIN ALFONSO HERNANDEZ ANDA</v>
      </c>
    </row>
    <row r="5425" spans="1:10">
      <c r="A5425" s="10" t="s">
        <v>77</v>
      </c>
      <c r="B5425" s="10">
        <v>538749</v>
      </c>
      <c r="C5425" s="10">
        <v>43311</v>
      </c>
      <c r="D5425" s="10" t="s">
        <v>1267</v>
      </c>
      <c r="E5425" s="10" t="s">
        <v>91</v>
      </c>
      <c r="F5425" s="10" t="s">
        <v>311</v>
      </c>
      <c r="G5425" s="10" t="s">
        <v>485</v>
      </c>
      <c r="H5425" s="10" t="s">
        <v>2527</v>
      </c>
      <c r="I5425" s="10" t="s">
        <v>1269</v>
      </c>
      <c r="J5425" s="10" t="str">
        <f t="shared" si="84"/>
        <v>538749-CUATRO CAMINOS</v>
      </c>
    </row>
    <row r="5426" spans="1:10">
      <c r="A5426" s="10" t="s">
        <v>535</v>
      </c>
      <c r="B5426" s="10">
        <v>537721</v>
      </c>
      <c r="C5426" s="10">
        <v>31642</v>
      </c>
      <c r="D5426" s="10" t="s">
        <v>536</v>
      </c>
      <c r="E5426" s="10" t="s">
        <v>44</v>
      </c>
      <c r="F5426" s="10" t="s">
        <v>66</v>
      </c>
      <c r="G5426" s="10" t="s">
        <v>537</v>
      </c>
      <c r="H5426" s="10" t="s">
        <v>6405</v>
      </c>
      <c r="I5426" s="10" t="s">
        <v>539</v>
      </c>
      <c r="J5426" s="10" t="str">
        <f t="shared" si="84"/>
        <v>537721-BODEGA PINTURAS LAREDO</v>
      </c>
    </row>
    <row r="5427" spans="1:10">
      <c r="A5427" s="10" t="s">
        <v>371</v>
      </c>
      <c r="B5427" s="10">
        <v>534712</v>
      </c>
      <c r="C5427" s="10">
        <v>31832</v>
      </c>
      <c r="D5427" s="10" t="s">
        <v>84</v>
      </c>
      <c r="E5427" s="10" t="s">
        <v>180</v>
      </c>
      <c r="F5427" s="10" t="s">
        <v>181</v>
      </c>
      <c r="G5427" s="10" t="s">
        <v>372</v>
      </c>
      <c r="H5427" s="10" t="s">
        <v>1076</v>
      </c>
      <c r="I5427" s="10" t="s">
        <v>88</v>
      </c>
      <c r="J5427" s="10" t="str">
        <f t="shared" si="84"/>
        <v>534712-SOLIDARIDAD</v>
      </c>
    </row>
    <row r="5428" spans="1:10">
      <c r="A5428" s="10" t="s">
        <v>77</v>
      </c>
      <c r="B5428" s="10">
        <v>530375</v>
      </c>
      <c r="C5428" s="10">
        <v>1719</v>
      </c>
      <c r="D5428" s="10" t="s">
        <v>287</v>
      </c>
      <c r="E5428" s="10" t="s">
        <v>91</v>
      </c>
      <c r="F5428" s="10" t="s">
        <v>92</v>
      </c>
      <c r="G5428" s="10" t="s">
        <v>388</v>
      </c>
      <c r="H5428" s="10" t="s">
        <v>3162</v>
      </c>
      <c r="I5428" s="10" t="s">
        <v>289</v>
      </c>
      <c r="J5428" s="10" t="str">
        <f t="shared" si="84"/>
        <v>530375-SAN MATEO</v>
      </c>
    </row>
    <row r="5429" spans="1:10">
      <c r="A5429" s="10" t="s">
        <v>156</v>
      </c>
      <c r="B5429" s="10">
        <v>538021</v>
      </c>
      <c r="C5429" s="10">
        <v>43441</v>
      </c>
      <c r="D5429" s="10" t="s">
        <v>825</v>
      </c>
      <c r="E5429" s="10" t="s">
        <v>52</v>
      </c>
      <c r="F5429" s="10" t="s">
        <v>60</v>
      </c>
      <c r="G5429" s="10" t="s">
        <v>158</v>
      </c>
      <c r="H5429" s="10" t="s">
        <v>4667</v>
      </c>
      <c r="I5429" s="10" t="s">
        <v>827</v>
      </c>
      <c r="J5429" s="10" t="str">
        <f t="shared" si="84"/>
        <v>538021-TIXKOKOB</v>
      </c>
    </row>
    <row r="5430" spans="1:10">
      <c r="A5430" s="10" t="s">
        <v>71</v>
      </c>
      <c r="B5430" s="10">
        <v>538715</v>
      </c>
      <c r="C5430" s="10">
        <v>32838</v>
      </c>
      <c r="D5430" s="10" t="s">
        <v>668</v>
      </c>
      <c r="E5430" s="10" t="s">
        <v>44</v>
      </c>
      <c r="F5430" s="10" t="s">
        <v>45</v>
      </c>
      <c r="G5430" s="10" t="s">
        <v>619</v>
      </c>
      <c r="H5430" s="10" t="s">
        <v>2872</v>
      </c>
      <c r="I5430" s="10" t="s">
        <v>670</v>
      </c>
      <c r="J5430" s="10" t="str">
        <f t="shared" si="84"/>
        <v>538715-LA LOMA</v>
      </c>
    </row>
    <row r="5431" spans="1:10">
      <c r="A5431" s="10" t="s">
        <v>64</v>
      </c>
      <c r="B5431" s="10">
        <v>536736</v>
      </c>
      <c r="C5431" s="10">
        <v>32444</v>
      </c>
      <c r="D5431" s="10" t="s">
        <v>65</v>
      </c>
      <c r="E5431" s="10" t="s">
        <v>44</v>
      </c>
      <c r="F5431" s="10" t="s">
        <v>66</v>
      </c>
      <c r="G5431" s="10" t="s">
        <v>67</v>
      </c>
      <c r="H5431" s="10" t="s">
        <v>1261</v>
      </c>
      <c r="I5431" s="10" t="s">
        <v>69</v>
      </c>
      <c r="J5431" s="10" t="str">
        <f t="shared" si="84"/>
        <v>536736-SATELITE</v>
      </c>
    </row>
    <row r="5432" spans="1:10">
      <c r="A5432" s="10" t="s">
        <v>64</v>
      </c>
      <c r="B5432" s="10">
        <v>535489</v>
      </c>
      <c r="C5432" s="10">
        <v>32213</v>
      </c>
      <c r="D5432" s="10" t="s">
        <v>790</v>
      </c>
      <c r="E5432" s="10" t="s">
        <v>44</v>
      </c>
      <c r="F5432" s="10" t="s">
        <v>66</v>
      </c>
      <c r="G5432" s="10" t="s">
        <v>537</v>
      </c>
      <c r="H5432" s="10" t="s">
        <v>4668</v>
      </c>
      <c r="I5432" s="10" t="s">
        <v>48</v>
      </c>
      <c r="J5432" s="10" t="str">
        <f t="shared" si="84"/>
        <v>535489-SALINAS VICTORIA</v>
      </c>
    </row>
    <row r="5433" spans="1:10">
      <c r="A5433" s="10" t="s">
        <v>442</v>
      </c>
      <c r="B5433" s="10">
        <v>537937</v>
      </c>
      <c r="C5433" s="10">
        <v>32747</v>
      </c>
      <c r="D5433" s="10" t="s">
        <v>724</v>
      </c>
      <c r="E5433" s="10" t="s">
        <v>180</v>
      </c>
      <c r="F5433" s="10" t="s">
        <v>444</v>
      </c>
      <c r="G5433" s="10" t="s">
        <v>704</v>
      </c>
      <c r="H5433" s="10" t="s">
        <v>1210</v>
      </c>
      <c r="I5433" s="10" t="s">
        <v>726</v>
      </c>
      <c r="J5433" s="10" t="str">
        <f t="shared" si="84"/>
        <v>537937-JUAN ESCUTIA</v>
      </c>
    </row>
    <row r="5434" spans="1:10">
      <c r="A5434" s="10" t="s">
        <v>24</v>
      </c>
      <c r="B5434" s="10">
        <v>534266</v>
      </c>
      <c r="C5434" s="10">
        <v>4135</v>
      </c>
      <c r="D5434" s="10" t="s">
        <v>304</v>
      </c>
      <c r="E5434" s="10" t="s">
        <v>26</v>
      </c>
      <c r="F5434" s="10" t="s">
        <v>27</v>
      </c>
      <c r="G5434" s="10" t="s">
        <v>305</v>
      </c>
      <c r="H5434" s="10" t="s">
        <v>5480</v>
      </c>
      <c r="I5434" s="10" t="s">
        <v>307</v>
      </c>
      <c r="J5434" s="10" t="str">
        <f t="shared" si="84"/>
        <v>534266-BODEGA</v>
      </c>
    </row>
    <row r="5435" spans="1:10">
      <c r="A5435" s="10" t="s">
        <v>77</v>
      </c>
      <c r="B5435" s="10">
        <v>531030</v>
      </c>
      <c r="C5435" s="10">
        <v>2784</v>
      </c>
      <c r="D5435" s="10" t="s">
        <v>1166</v>
      </c>
      <c r="E5435" s="10" t="s">
        <v>26</v>
      </c>
      <c r="F5435" s="10" t="s">
        <v>27</v>
      </c>
      <c r="G5435" s="10" t="s">
        <v>249</v>
      </c>
      <c r="H5435" s="10" t="s">
        <v>4671</v>
      </c>
      <c r="I5435" s="10" t="s">
        <v>251</v>
      </c>
      <c r="J5435" s="10" t="str">
        <f t="shared" si="84"/>
        <v>531030-EL PINO</v>
      </c>
    </row>
    <row r="5436" spans="1:10">
      <c r="A5436" s="10" t="s">
        <v>442</v>
      </c>
      <c r="B5436" s="10">
        <v>538101</v>
      </c>
      <c r="C5436" s="10">
        <v>22974</v>
      </c>
      <c r="D5436" s="10" t="s">
        <v>443</v>
      </c>
      <c r="E5436" s="10" t="s">
        <v>180</v>
      </c>
      <c r="F5436" s="10" t="s">
        <v>444</v>
      </c>
      <c r="G5436" s="10" t="s">
        <v>445</v>
      </c>
      <c r="H5436" s="10" t="s">
        <v>6407</v>
      </c>
      <c r="I5436" s="10" t="s">
        <v>107</v>
      </c>
      <c r="J5436" s="10" t="str">
        <f t="shared" si="84"/>
        <v>538101-VENDEDORES PROFESIONALES JUAREZ</v>
      </c>
    </row>
    <row r="5437" spans="1:10">
      <c r="A5437" s="10" t="s">
        <v>24</v>
      </c>
      <c r="B5437" s="10">
        <v>532601</v>
      </c>
      <c r="C5437" s="10">
        <v>7527</v>
      </c>
      <c r="D5437" s="10" t="s">
        <v>4672</v>
      </c>
      <c r="E5437" s="10" t="s">
        <v>26</v>
      </c>
      <c r="F5437" s="10" t="s">
        <v>27</v>
      </c>
      <c r="G5437" s="10" t="s">
        <v>28</v>
      </c>
      <c r="H5437" s="10" t="s">
        <v>4041</v>
      </c>
      <c r="I5437" s="10" t="s">
        <v>1809</v>
      </c>
      <c r="J5437" s="10" t="str">
        <f t="shared" si="84"/>
        <v>532601-COMEX HIDALGO</v>
      </c>
    </row>
    <row r="5438" spans="1:10">
      <c r="A5438" s="10" t="s">
        <v>42</v>
      </c>
      <c r="B5438" s="10">
        <v>536616</v>
      </c>
      <c r="C5438" s="10">
        <v>43233</v>
      </c>
      <c r="D5438" s="10" t="s">
        <v>115</v>
      </c>
      <c r="E5438" s="10" t="s">
        <v>35</v>
      </c>
      <c r="F5438" s="10" t="s">
        <v>116</v>
      </c>
      <c r="G5438" s="10" t="s">
        <v>292</v>
      </c>
      <c r="H5438" s="10" t="s">
        <v>4676</v>
      </c>
      <c r="I5438" s="10" t="s">
        <v>119</v>
      </c>
      <c r="J5438" s="10" t="str">
        <f t="shared" si="84"/>
        <v>536616-PINTURAS CORREGIDORA BLVD. DEL PARQUE</v>
      </c>
    </row>
    <row r="5439" spans="1:10">
      <c r="A5439" s="10" t="s">
        <v>324</v>
      </c>
      <c r="B5439" s="10">
        <v>536737</v>
      </c>
      <c r="C5439" s="10">
        <v>32445</v>
      </c>
      <c r="D5439" s="10" t="s">
        <v>413</v>
      </c>
      <c r="E5439" s="10" t="s">
        <v>44</v>
      </c>
      <c r="F5439" s="10" t="s">
        <v>45</v>
      </c>
      <c r="G5439" s="10" t="s">
        <v>326</v>
      </c>
      <c r="H5439" s="10" t="s">
        <v>5916</v>
      </c>
      <c r="I5439" s="10" t="s">
        <v>69</v>
      </c>
      <c r="J5439" s="10" t="str">
        <f t="shared" si="84"/>
        <v>536737-FRESNILLO</v>
      </c>
    </row>
    <row r="5440" spans="1:10">
      <c r="A5440" s="10" t="s">
        <v>221</v>
      </c>
      <c r="B5440" s="10">
        <v>538333</v>
      </c>
      <c r="C5440" s="10">
        <v>8077</v>
      </c>
      <c r="D5440" s="10" t="s">
        <v>257</v>
      </c>
      <c r="E5440" s="10" t="s">
        <v>26</v>
      </c>
      <c r="F5440" s="10" t="s">
        <v>223</v>
      </c>
      <c r="G5440" s="10" t="s">
        <v>258</v>
      </c>
      <c r="H5440" s="10" t="s">
        <v>4115</v>
      </c>
      <c r="I5440" s="10" t="s">
        <v>260</v>
      </c>
      <c r="J5440" s="10" t="str">
        <f t="shared" si="84"/>
        <v>538333-TEJALPA</v>
      </c>
    </row>
    <row r="5441" spans="1:10">
      <c r="A5441" s="10" t="s">
        <v>77</v>
      </c>
      <c r="B5441" s="10">
        <v>538866</v>
      </c>
      <c r="C5441" s="10">
        <v>8173</v>
      </c>
      <c r="D5441" s="10" t="s">
        <v>4678</v>
      </c>
      <c r="E5441" s="10" t="s">
        <v>26</v>
      </c>
      <c r="F5441" s="10" t="s">
        <v>127</v>
      </c>
      <c r="G5441" s="10" t="s">
        <v>128</v>
      </c>
      <c r="H5441" s="10" t="s">
        <v>4679</v>
      </c>
      <c r="I5441" s="10" t="s">
        <v>648</v>
      </c>
      <c r="J5441" s="10" t="str">
        <f t="shared" si="84"/>
        <v>538866-COMEX ATLATONGO</v>
      </c>
    </row>
    <row r="5442" spans="1:10">
      <c r="A5442" s="10" t="s">
        <v>24</v>
      </c>
      <c r="B5442" s="10">
        <v>532148</v>
      </c>
      <c r="C5442" s="10">
        <v>4338</v>
      </c>
      <c r="D5442" s="10" t="s">
        <v>6166</v>
      </c>
      <c r="E5442" s="10" t="s">
        <v>26</v>
      </c>
      <c r="F5442" s="10" t="s">
        <v>27</v>
      </c>
      <c r="G5442" s="10" t="s">
        <v>139</v>
      </c>
      <c r="H5442" s="10" t="s">
        <v>6167</v>
      </c>
      <c r="I5442" s="10" t="s">
        <v>6168</v>
      </c>
      <c r="J5442" s="10" t="str">
        <f t="shared" si="84"/>
        <v>532148-LOS LANGRES</v>
      </c>
    </row>
    <row r="5443" spans="1:10">
      <c r="A5443" s="10" t="s">
        <v>237</v>
      </c>
      <c r="B5443" s="10">
        <v>533706</v>
      </c>
      <c r="C5443" s="10">
        <v>22359</v>
      </c>
      <c r="D5443" s="10" t="s">
        <v>105</v>
      </c>
      <c r="E5443" s="10" t="s">
        <v>180</v>
      </c>
      <c r="F5443" s="10" t="s">
        <v>195</v>
      </c>
      <c r="G5443" s="10" t="s">
        <v>238</v>
      </c>
      <c r="H5443" s="10" t="s">
        <v>627</v>
      </c>
      <c r="I5443" s="10" t="s">
        <v>107</v>
      </c>
      <c r="J5443" s="10" t="str">
        <f t="shared" ref="J5443:J5506" si="85">CONCATENATE(B5443,"-",H5443)</f>
        <v>533706-SAN JUAN</v>
      </c>
    </row>
    <row r="5444" spans="1:10">
      <c r="A5444" s="10" t="s">
        <v>178</v>
      </c>
      <c r="B5444" s="10">
        <v>537397</v>
      </c>
      <c r="C5444" s="10">
        <v>32601</v>
      </c>
      <c r="D5444" s="10" t="s">
        <v>179</v>
      </c>
      <c r="E5444" s="10" t="s">
        <v>180</v>
      </c>
      <c r="F5444" s="10" t="s">
        <v>181</v>
      </c>
      <c r="G5444" s="10" t="s">
        <v>182</v>
      </c>
      <c r="H5444" s="10" t="s">
        <v>3837</v>
      </c>
      <c r="I5444" s="10" t="s">
        <v>184</v>
      </c>
      <c r="J5444" s="10" t="str">
        <f t="shared" si="85"/>
        <v>537397-BARCELONA</v>
      </c>
    </row>
    <row r="5445" spans="1:10">
      <c r="A5445" s="10" t="s">
        <v>240</v>
      </c>
      <c r="B5445" s="10">
        <v>538599</v>
      </c>
      <c r="C5445" s="10">
        <v>8132</v>
      </c>
      <c r="D5445" s="10" t="s">
        <v>361</v>
      </c>
      <c r="E5445" s="10" t="s">
        <v>26</v>
      </c>
      <c r="F5445" s="10" t="s">
        <v>223</v>
      </c>
      <c r="G5445" s="10" t="s">
        <v>630</v>
      </c>
      <c r="H5445" s="10" t="s">
        <v>3742</v>
      </c>
      <c r="I5445" s="10" t="s">
        <v>364</v>
      </c>
      <c r="J5445" s="10" t="str">
        <f t="shared" si="85"/>
        <v>538599-BONFIL</v>
      </c>
    </row>
    <row r="5446" spans="1:10">
      <c r="A5446" s="10" t="s">
        <v>468</v>
      </c>
      <c r="B5446" s="10">
        <v>530539</v>
      </c>
      <c r="C5446" s="10">
        <v>20784</v>
      </c>
      <c r="D5446" s="10" t="s">
        <v>157</v>
      </c>
      <c r="E5446" s="10" t="s">
        <v>91</v>
      </c>
      <c r="F5446" s="10" t="s">
        <v>311</v>
      </c>
      <c r="G5446" s="10" t="s">
        <v>469</v>
      </c>
      <c r="H5446" s="10" t="s">
        <v>1540</v>
      </c>
      <c r="I5446" s="10" t="s">
        <v>160</v>
      </c>
      <c r="J5446" s="10" t="str">
        <f t="shared" si="85"/>
        <v>530539-MACRO</v>
      </c>
    </row>
    <row r="5447" spans="1:10">
      <c r="A5447" s="10" t="s">
        <v>83</v>
      </c>
      <c r="B5447" s="10">
        <v>531821</v>
      </c>
      <c r="C5447" s="10">
        <v>41033</v>
      </c>
      <c r="D5447" s="10" t="s">
        <v>101</v>
      </c>
      <c r="E5447" s="10" t="s">
        <v>52</v>
      </c>
      <c r="F5447" s="10" t="s">
        <v>85</v>
      </c>
      <c r="G5447" s="10" t="s">
        <v>102</v>
      </c>
      <c r="H5447" s="10" t="s">
        <v>2589</v>
      </c>
      <c r="I5447" s="10" t="s">
        <v>104</v>
      </c>
      <c r="J5447" s="10" t="str">
        <f t="shared" si="85"/>
        <v>531821-MARIO MOLINA</v>
      </c>
    </row>
    <row r="5448" spans="1:10">
      <c r="A5448" s="10" t="s">
        <v>535</v>
      </c>
      <c r="B5448" s="10">
        <v>535930</v>
      </c>
      <c r="C5448" s="10">
        <v>32302</v>
      </c>
      <c r="D5448" s="10" t="s">
        <v>263</v>
      </c>
      <c r="E5448" s="10" t="s">
        <v>44</v>
      </c>
      <c r="F5448" s="10" t="s">
        <v>66</v>
      </c>
      <c r="G5448" s="10" t="s">
        <v>808</v>
      </c>
      <c r="H5448" s="10" t="s">
        <v>71</v>
      </c>
      <c r="I5448" s="10" t="s">
        <v>155</v>
      </c>
      <c r="J5448" s="10" t="str">
        <f t="shared" si="85"/>
        <v>535930-HIDALGO</v>
      </c>
    </row>
    <row r="5449" spans="1:10">
      <c r="A5449" s="10" t="s">
        <v>150</v>
      </c>
      <c r="B5449" s="10">
        <v>538136</v>
      </c>
      <c r="C5449" s="10">
        <v>43479</v>
      </c>
      <c r="D5449" s="10" t="s">
        <v>151</v>
      </c>
      <c r="E5449" s="10" t="s">
        <v>52</v>
      </c>
      <c r="F5449" s="10" t="s">
        <v>152</v>
      </c>
      <c r="G5449" s="10" t="s">
        <v>153</v>
      </c>
      <c r="H5449" s="10" t="s">
        <v>4684</v>
      </c>
      <c r="I5449" s="10" t="s">
        <v>155</v>
      </c>
      <c r="J5449" s="10" t="str">
        <f t="shared" si="85"/>
        <v>538136-BODEGA VILLHERMOSA</v>
      </c>
    </row>
    <row r="5450" spans="1:10">
      <c r="A5450" s="10" t="s">
        <v>58</v>
      </c>
      <c r="B5450" s="10">
        <v>535051</v>
      </c>
      <c r="C5450" s="10">
        <v>43693</v>
      </c>
      <c r="D5450" s="10" t="s">
        <v>662</v>
      </c>
      <c r="E5450" s="10" t="s">
        <v>52</v>
      </c>
      <c r="F5450" s="10" t="s">
        <v>60</v>
      </c>
      <c r="G5450" s="10" t="s">
        <v>61</v>
      </c>
      <c r="H5450" s="10" t="s">
        <v>4687</v>
      </c>
      <c r="I5450" s="10" t="s">
        <v>664</v>
      </c>
      <c r="J5450" s="10" t="str">
        <f t="shared" si="85"/>
        <v>535051-XPUJIL</v>
      </c>
    </row>
    <row r="5451" spans="1:10">
      <c r="A5451" s="10" t="s">
        <v>42</v>
      </c>
      <c r="B5451" s="10">
        <v>539068</v>
      </c>
      <c r="C5451" s="10">
        <v>23115</v>
      </c>
      <c r="D5451" s="10" t="s">
        <v>115</v>
      </c>
      <c r="E5451" s="10" t="s">
        <v>35</v>
      </c>
      <c r="F5451" s="10" t="s">
        <v>116</v>
      </c>
      <c r="G5451" s="10" t="s">
        <v>292</v>
      </c>
      <c r="H5451" s="10" t="s">
        <v>6609</v>
      </c>
      <c r="I5451" s="10" t="s">
        <v>119</v>
      </c>
      <c r="J5451" s="10" t="str">
        <f t="shared" si="85"/>
        <v>539068-PINTURAS ACUEDUCTO CENTRO SUR</v>
      </c>
    </row>
    <row r="5452" spans="1:10">
      <c r="A5452" s="10" t="s">
        <v>527</v>
      </c>
      <c r="B5452" s="10">
        <v>535439</v>
      </c>
      <c r="C5452" s="10">
        <v>32188</v>
      </c>
      <c r="D5452" s="10" t="s">
        <v>263</v>
      </c>
      <c r="E5452" s="10" t="s">
        <v>180</v>
      </c>
      <c r="F5452" s="10" t="s">
        <v>195</v>
      </c>
      <c r="G5452" s="10" t="s">
        <v>528</v>
      </c>
      <c r="H5452" s="10" t="s">
        <v>576</v>
      </c>
      <c r="I5452" s="10" t="s">
        <v>155</v>
      </c>
      <c r="J5452" s="10" t="str">
        <f t="shared" si="85"/>
        <v>535439-SANTA FE</v>
      </c>
    </row>
    <row r="5453" spans="1:10">
      <c r="A5453" s="10" t="s">
        <v>50</v>
      </c>
      <c r="B5453" s="10">
        <v>530658</v>
      </c>
      <c r="C5453" s="10">
        <v>40425</v>
      </c>
      <c r="D5453" s="10" t="s">
        <v>51</v>
      </c>
      <c r="E5453" s="10" t="s">
        <v>52</v>
      </c>
      <c r="F5453" s="10" t="s">
        <v>53</v>
      </c>
      <c r="G5453" s="10" t="s">
        <v>54</v>
      </c>
      <c r="H5453" s="10" t="s">
        <v>4688</v>
      </c>
      <c r="I5453" s="10" t="s">
        <v>56</v>
      </c>
      <c r="J5453" s="10" t="str">
        <f t="shared" si="85"/>
        <v>530658-CHIAPA DE CORZO 17</v>
      </c>
    </row>
    <row r="5454" spans="1:10">
      <c r="A5454" s="10" t="s">
        <v>442</v>
      </c>
      <c r="B5454" s="10">
        <v>535330</v>
      </c>
      <c r="C5454" s="10">
        <v>32129</v>
      </c>
      <c r="D5454" s="10" t="s">
        <v>443</v>
      </c>
      <c r="E5454" s="10" t="s">
        <v>180</v>
      </c>
      <c r="F5454" s="10" t="s">
        <v>444</v>
      </c>
      <c r="G5454" s="10" t="s">
        <v>445</v>
      </c>
      <c r="H5454" s="10" t="s">
        <v>6450</v>
      </c>
      <c r="I5454" s="10" t="s">
        <v>107</v>
      </c>
      <c r="J5454" s="10" t="str">
        <f t="shared" si="85"/>
        <v>535330-VILLA AHUMADA</v>
      </c>
    </row>
    <row r="5455" spans="1:10">
      <c r="A5455" s="10" t="s">
        <v>365</v>
      </c>
      <c r="B5455" s="10">
        <v>530673</v>
      </c>
      <c r="C5455" s="10">
        <v>22163</v>
      </c>
      <c r="D5455" s="10" t="s">
        <v>2875</v>
      </c>
      <c r="E5455" s="10" t="s">
        <v>44</v>
      </c>
      <c r="F5455" s="10" t="s">
        <v>45</v>
      </c>
      <c r="G5455" s="10" t="s">
        <v>187</v>
      </c>
      <c r="H5455" s="10" t="s">
        <v>5563</v>
      </c>
      <c r="I5455" s="10" t="s">
        <v>2876</v>
      </c>
      <c r="J5455" s="10" t="str">
        <f t="shared" si="85"/>
        <v>530673-MACRO J.M. CHAVEZ</v>
      </c>
    </row>
    <row r="5456" spans="1:10">
      <c r="A5456" s="10" t="s">
        <v>527</v>
      </c>
      <c r="B5456" s="10">
        <v>536966</v>
      </c>
      <c r="C5456" s="10">
        <v>32499</v>
      </c>
      <c r="D5456" s="10" t="s">
        <v>5477</v>
      </c>
      <c r="E5456" s="10" t="s">
        <v>180</v>
      </c>
      <c r="F5456" s="10" t="s">
        <v>195</v>
      </c>
      <c r="G5456" s="10" t="s">
        <v>528</v>
      </c>
      <c r="H5456" s="10" t="s">
        <v>1648</v>
      </c>
      <c r="I5456" s="10" t="s">
        <v>5479</v>
      </c>
      <c r="J5456" s="10" t="str">
        <f t="shared" si="85"/>
        <v>536966-CENTENARIO</v>
      </c>
    </row>
    <row r="5457" spans="1:10">
      <c r="A5457" s="10" t="s">
        <v>24</v>
      </c>
      <c r="B5457" s="10">
        <v>536006</v>
      </c>
      <c r="C5457" s="10">
        <v>4356</v>
      </c>
      <c r="D5457" s="10" t="s">
        <v>1432</v>
      </c>
      <c r="E5457" s="10" t="s">
        <v>91</v>
      </c>
      <c r="F5457" s="10" t="s">
        <v>92</v>
      </c>
      <c r="G5457" s="10" t="s">
        <v>93</v>
      </c>
      <c r="H5457" s="10" t="s">
        <v>4694</v>
      </c>
      <c r="I5457" s="10" t="s">
        <v>1434</v>
      </c>
      <c r="J5457" s="10" t="str">
        <f t="shared" si="85"/>
        <v>536006-LA NUEVE</v>
      </c>
    </row>
    <row r="5458" spans="1:10">
      <c r="A5458" s="10" t="s">
        <v>77</v>
      </c>
      <c r="B5458" s="10">
        <v>531887</v>
      </c>
      <c r="C5458" s="10">
        <v>4023</v>
      </c>
      <c r="D5458" s="10" t="s">
        <v>4689</v>
      </c>
      <c r="E5458" s="10" t="s">
        <v>91</v>
      </c>
      <c r="F5458" s="10" t="s">
        <v>92</v>
      </c>
      <c r="G5458" s="10" t="s">
        <v>691</v>
      </c>
      <c r="H5458" s="10" t="s">
        <v>4690</v>
      </c>
      <c r="I5458" s="10" t="s">
        <v>3197</v>
      </c>
      <c r="J5458" s="10" t="str">
        <f t="shared" si="85"/>
        <v>531887-LOS MAESTROS</v>
      </c>
    </row>
    <row r="5459" spans="1:10">
      <c r="A5459" s="10" t="s">
        <v>178</v>
      </c>
      <c r="B5459" s="10">
        <v>535172</v>
      </c>
      <c r="C5459" s="10">
        <v>32057</v>
      </c>
      <c r="D5459" s="10" t="s">
        <v>204</v>
      </c>
      <c r="E5459" s="10" t="s">
        <v>180</v>
      </c>
      <c r="F5459" s="10" t="s">
        <v>181</v>
      </c>
      <c r="G5459" s="10" t="s">
        <v>205</v>
      </c>
      <c r="H5459" s="10" t="s">
        <v>4693</v>
      </c>
      <c r="I5459" s="10" t="s">
        <v>206</v>
      </c>
      <c r="J5459" s="10" t="str">
        <f t="shared" si="85"/>
        <v>535172-TIERRA BLANCA</v>
      </c>
    </row>
    <row r="5460" spans="1:10">
      <c r="A5460" s="10" t="s">
        <v>527</v>
      </c>
      <c r="B5460" s="10">
        <v>535437</v>
      </c>
      <c r="C5460" s="10">
        <v>32186</v>
      </c>
      <c r="D5460" s="10" t="s">
        <v>263</v>
      </c>
      <c r="E5460" s="10" t="s">
        <v>180</v>
      </c>
      <c r="F5460" s="10" t="s">
        <v>195</v>
      </c>
      <c r="G5460" s="10" t="s">
        <v>528</v>
      </c>
      <c r="H5460" s="10" t="s">
        <v>876</v>
      </c>
      <c r="I5460" s="10" t="s">
        <v>155</v>
      </c>
      <c r="J5460" s="10" t="str">
        <f t="shared" si="85"/>
        <v>535437-GUADALUPE</v>
      </c>
    </row>
    <row r="5461" spans="1:10">
      <c r="A5461" s="10" t="s">
        <v>42</v>
      </c>
      <c r="B5461" s="10">
        <v>534180</v>
      </c>
      <c r="C5461" s="10">
        <v>20983</v>
      </c>
      <c r="D5461" s="10" t="s">
        <v>115</v>
      </c>
      <c r="E5461" s="10" t="s">
        <v>35</v>
      </c>
      <c r="F5461" s="10" t="s">
        <v>116</v>
      </c>
      <c r="G5461" s="10" t="s">
        <v>292</v>
      </c>
      <c r="H5461" s="10" t="s">
        <v>4695</v>
      </c>
      <c r="I5461" s="10" t="s">
        <v>119</v>
      </c>
      <c r="J5461" s="10" t="str">
        <f t="shared" si="85"/>
        <v>534180-PINTURAS Y RECUBRIMIENTOS DE QUERETARO CARRILLO PUERTO</v>
      </c>
    </row>
    <row r="5462" spans="1:10">
      <c r="A5462" s="10" t="s">
        <v>83</v>
      </c>
      <c r="B5462" s="10">
        <v>534364</v>
      </c>
      <c r="C5462" s="10">
        <v>41936</v>
      </c>
      <c r="D5462" s="10" t="s">
        <v>84</v>
      </c>
      <c r="E5462" s="10" t="s">
        <v>52</v>
      </c>
      <c r="F5462" s="10" t="s">
        <v>85</v>
      </c>
      <c r="G5462" s="10" t="s">
        <v>86</v>
      </c>
      <c r="H5462" s="10" t="s">
        <v>931</v>
      </c>
      <c r="I5462" s="10" t="s">
        <v>88</v>
      </c>
      <c r="J5462" s="10" t="str">
        <f t="shared" si="85"/>
        <v>534364-COSAUTLAN</v>
      </c>
    </row>
    <row r="5463" spans="1:10">
      <c r="A5463" s="10" t="s">
        <v>178</v>
      </c>
      <c r="B5463" s="10">
        <v>538031</v>
      </c>
      <c r="C5463" s="10">
        <v>32779</v>
      </c>
      <c r="D5463" s="10" t="s">
        <v>179</v>
      </c>
      <c r="E5463" s="10" t="s">
        <v>180</v>
      </c>
      <c r="F5463" s="10" t="s">
        <v>181</v>
      </c>
      <c r="G5463" s="10" t="s">
        <v>182</v>
      </c>
      <c r="H5463" s="10" t="s">
        <v>1727</v>
      </c>
      <c r="I5463" s="10" t="s">
        <v>184</v>
      </c>
      <c r="J5463" s="10" t="str">
        <f t="shared" si="85"/>
        <v>538031-MIRADOR</v>
      </c>
    </row>
    <row r="5464" spans="1:10">
      <c r="A5464" s="10" t="s">
        <v>527</v>
      </c>
      <c r="B5464" s="10">
        <v>532722</v>
      </c>
      <c r="C5464" s="10">
        <v>21675</v>
      </c>
      <c r="D5464" s="10" t="s">
        <v>5441</v>
      </c>
      <c r="E5464" s="10" t="s">
        <v>180</v>
      </c>
      <c r="F5464" s="10" t="s">
        <v>195</v>
      </c>
      <c r="G5464" s="10" t="s">
        <v>528</v>
      </c>
      <c r="H5464" s="10" t="s">
        <v>783</v>
      </c>
      <c r="I5464" s="10" t="s">
        <v>5442</v>
      </c>
      <c r="J5464" s="10" t="str">
        <f t="shared" si="85"/>
        <v>532722-AMERICAS</v>
      </c>
    </row>
    <row r="5465" spans="1:10">
      <c r="A5465" s="10" t="s">
        <v>24</v>
      </c>
      <c r="B5465" s="10">
        <v>539204</v>
      </c>
      <c r="C5465" s="10">
        <v>8222</v>
      </c>
      <c r="D5465" s="10" t="s">
        <v>4211</v>
      </c>
      <c r="E5465" s="10" t="s">
        <v>91</v>
      </c>
      <c r="F5465" s="10" t="s">
        <v>92</v>
      </c>
      <c r="G5465" s="10" t="s">
        <v>1007</v>
      </c>
      <c r="H5465" s="10" t="s">
        <v>6668</v>
      </c>
      <c r="I5465" s="10" t="s">
        <v>5522</v>
      </c>
      <c r="J5465" s="10" t="str">
        <f t="shared" si="85"/>
        <v>539204-COMEX ARENAL 4A</v>
      </c>
    </row>
    <row r="5466" spans="1:10">
      <c r="A5466" s="10" t="s">
        <v>178</v>
      </c>
      <c r="B5466" s="10">
        <v>537134</v>
      </c>
      <c r="C5466" s="10">
        <v>32538</v>
      </c>
      <c r="D5466" s="10" t="s">
        <v>179</v>
      </c>
      <c r="E5466" s="10" t="s">
        <v>180</v>
      </c>
      <c r="F5466" s="10" t="s">
        <v>181</v>
      </c>
      <c r="G5466" s="10" t="s">
        <v>182</v>
      </c>
      <c r="H5466" s="10" t="s">
        <v>1260</v>
      </c>
      <c r="I5466" s="10" t="s">
        <v>184</v>
      </c>
      <c r="J5466" s="10" t="str">
        <f t="shared" si="85"/>
        <v>537134-JIBARITO</v>
      </c>
    </row>
    <row r="5467" spans="1:10">
      <c r="A5467" s="10" t="s">
        <v>77</v>
      </c>
      <c r="B5467" s="10">
        <v>533962</v>
      </c>
      <c r="C5467" s="10">
        <v>42962</v>
      </c>
      <c r="D5467" s="10" t="s">
        <v>5469</v>
      </c>
      <c r="E5467" s="10" t="s">
        <v>91</v>
      </c>
      <c r="F5467" s="10" t="s">
        <v>311</v>
      </c>
      <c r="G5467" s="10" t="s">
        <v>485</v>
      </c>
      <c r="H5467" s="10" t="s">
        <v>1615</v>
      </c>
      <c r="I5467" s="10" t="s">
        <v>5470</v>
      </c>
      <c r="J5467" s="10" t="str">
        <f t="shared" si="85"/>
        <v>533962-LAS HUERTAS</v>
      </c>
    </row>
    <row r="5468" spans="1:10">
      <c r="A5468" s="10" t="s">
        <v>371</v>
      </c>
      <c r="B5468" s="10">
        <v>536796</v>
      </c>
      <c r="C5468" s="10">
        <v>32466</v>
      </c>
      <c r="D5468" s="10" t="s">
        <v>231</v>
      </c>
      <c r="E5468" s="10" t="s">
        <v>180</v>
      </c>
      <c r="F5468" s="10" t="s">
        <v>181</v>
      </c>
      <c r="G5468" s="10" t="s">
        <v>524</v>
      </c>
      <c r="H5468" s="10" t="s">
        <v>4786</v>
      </c>
      <c r="I5468" s="10" t="s">
        <v>234</v>
      </c>
      <c r="J5468" s="10" t="str">
        <f t="shared" si="85"/>
        <v>536796-AURRERA</v>
      </c>
    </row>
    <row r="5469" spans="1:10">
      <c r="A5469" s="10" t="s">
        <v>77</v>
      </c>
      <c r="B5469" s="10">
        <v>539161</v>
      </c>
      <c r="C5469" s="10">
        <v>4866</v>
      </c>
      <c r="D5469" s="10" t="s">
        <v>6641</v>
      </c>
      <c r="E5469" s="10" t="s">
        <v>91</v>
      </c>
      <c r="F5469" s="10" t="s">
        <v>92</v>
      </c>
      <c r="G5469" s="10" t="s">
        <v>93</v>
      </c>
      <c r="H5469" s="10" t="s">
        <v>2134</v>
      </c>
      <c r="I5469" s="10" t="s">
        <v>596</v>
      </c>
      <c r="J5469" s="10" t="str">
        <f t="shared" si="85"/>
        <v>539161-PINTURAS BOULEVARES</v>
      </c>
    </row>
    <row r="5470" spans="1:10">
      <c r="A5470" s="10" t="s">
        <v>24</v>
      </c>
      <c r="B5470" s="10">
        <v>538596</v>
      </c>
      <c r="C5470" s="10">
        <v>4735</v>
      </c>
      <c r="D5470" s="10" t="s">
        <v>548</v>
      </c>
      <c r="E5470" s="10" t="s">
        <v>91</v>
      </c>
      <c r="F5470" s="10" t="s">
        <v>92</v>
      </c>
      <c r="G5470" s="10" t="s">
        <v>284</v>
      </c>
      <c r="H5470" s="10" t="s">
        <v>4699</v>
      </c>
      <c r="I5470" s="10" t="s">
        <v>550</v>
      </c>
      <c r="J5470" s="10" t="str">
        <f t="shared" si="85"/>
        <v>538596-MAR MEDITERRANEO</v>
      </c>
    </row>
    <row r="5471" spans="1:10">
      <c r="A5471" s="10" t="s">
        <v>24</v>
      </c>
      <c r="B5471" s="10">
        <v>530985</v>
      </c>
      <c r="C5471" s="10">
        <v>1845</v>
      </c>
      <c r="D5471" s="10" t="s">
        <v>6279</v>
      </c>
      <c r="E5471" s="10" t="s">
        <v>26</v>
      </c>
      <c r="F5471" s="10" t="s">
        <v>27</v>
      </c>
      <c r="G5471" s="10" t="s">
        <v>139</v>
      </c>
      <c r="H5471" s="10" t="s">
        <v>6280</v>
      </c>
      <c r="I5471" s="10" t="s">
        <v>6281</v>
      </c>
      <c r="J5471" s="10" t="str">
        <f t="shared" si="85"/>
        <v>530985-COMERCIALIZADORA CASPIN, S.A. DE C.V.</v>
      </c>
    </row>
    <row r="5472" spans="1:10">
      <c r="A5472" s="10" t="s">
        <v>77</v>
      </c>
      <c r="B5472" s="10">
        <v>533746</v>
      </c>
      <c r="C5472" s="10">
        <v>7473</v>
      </c>
      <c r="D5472" s="10" t="s">
        <v>3818</v>
      </c>
      <c r="E5472" s="10" t="s">
        <v>26</v>
      </c>
      <c r="F5472" s="10" t="s">
        <v>127</v>
      </c>
      <c r="G5472" s="10" t="s">
        <v>128</v>
      </c>
      <c r="H5472" s="10" t="s">
        <v>3819</v>
      </c>
      <c r="I5472" s="10" t="s">
        <v>130</v>
      </c>
      <c r="J5472" s="10" t="str">
        <f t="shared" si="85"/>
        <v>533746-EJIDOS</v>
      </c>
    </row>
    <row r="5473" spans="1:10">
      <c r="A5473" s="10" t="s">
        <v>64</v>
      </c>
      <c r="B5473" s="10">
        <v>534542</v>
      </c>
      <c r="C5473" s="10">
        <v>31793</v>
      </c>
      <c r="D5473" s="10" t="s">
        <v>5797</v>
      </c>
      <c r="E5473" s="10" t="s">
        <v>44</v>
      </c>
      <c r="F5473" s="10" t="s">
        <v>66</v>
      </c>
      <c r="G5473" s="10" t="s">
        <v>272</v>
      </c>
      <c r="H5473" s="10" t="s">
        <v>5797</v>
      </c>
      <c r="I5473" s="10" t="s">
        <v>5798</v>
      </c>
      <c r="J5473" s="10" t="str">
        <f t="shared" si="85"/>
        <v>534542-PINTALEON SA DE CV</v>
      </c>
    </row>
    <row r="5474" spans="1:10">
      <c r="A5474" s="10" t="s">
        <v>33</v>
      </c>
      <c r="B5474" s="10">
        <v>532710</v>
      </c>
      <c r="C5474" s="10">
        <v>22299</v>
      </c>
      <c r="D5474" s="10" t="s">
        <v>186</v>
      </c>
      <c r="E5474" s="10" t="s">
        <v>44</v>
      </c>
      <c r="F5474" s="10" t="s">
        <v>45</v>
      </c>
      <c r="G5474" s="10" t="s">
        <v>187</v>
      </c>
      <c r="H5474" s="10" t="s">
        <v>4700</v>
      </c>
      <c r="I5474" s="10" t="s">
        <v>189</v>
      </c>
      <c r="J5474" s="10" t="str">
        <f t="shared" si="85"/>
        <v>532710-ARANDAS CENTRO</v>
      </c>
    </row>
    <row r="5475" spans="1:10">
      <c r="A5475" s="10" t="s">
        <v>24</v>
      </c>
      <c r="B5475" s="10">
        <v>532431</v>
      </c>
      <c r="C5475" s="10">
        <v>3764</v>
      </c>
      <c r="D5475" s="10" t="s">
        <v>1497</v>
      </c>
      <c r="E5475" s="10" t="s">
        <v>26</v>
      </c>
      <c r="F5475" s="10" t="s">
        <v>27</v>
      </c>
      <c r="G5475" s="10" t="s">
        <v>139</v>
      </c>
      <c r="H5475" s="10" t="s">
        <v>3415</v>
      </c>
      <c r="I5475" s="10" t="s">
        <v>1499</v>
      </c>
      <c r="J5475" s="10" t="str">
        <f t="shared" si="85"/>
        <v>532431-JALAPA</v>
      </c>
    </row>
    <row r="5476" spans="1:10">
      <c r="A5476" s="10" t="s">
        <v>365</v>
      </c>
      <c r="B5476" s="10">
        <v>538940</v>
      </c>
      <c r="C5476" s="10">
        <v>32901</v>
      </c>
      <c r="D5476" s="10" t="s">
        <v>366</v>
      </c>
      <c r="E5476" s="10" t="s">
        <v>44</v>
      </c>
      <c r="F5476" s="10" t="s">
        <v>45</v>
      </c>
      <c r="G5476" s="10" t="s">
        <v>187</v>
      </c>
      <c r="H5476" s="10" t="s">
        <v>2333</v>
      </c>
      <c r="I5476" s="10" t="s">
        <v>364</v>
      </c>
      <c r="J5476" s="10" t="str">
        <f t="shared" si="85"/>
        <v>538940-PARRAS</v>
      </c>
    </row>
    <row r="5477" spans="1:10">
      <c r="A5477" s="10" t="s">
        <v>120</v>
      </c>
      <c r="B5477" s="10">
        <v>535900</v>
      </c>
      <c r="C5477" s="10">
        <v>22672</v>
      </c>
      <c r="D5477" s="10" t="s">
        <v>770</v>
      </c>
      <c r="E5477" s="10" t="s">
        <v>35</v>
      </c>
      <c r="F5477" s="10" t="s">
        <v>122</v>
      </c>
      <c r="G5477" s="10" t="s">
        <v>493</v>
      </c>
      <c r="H5477" s="10" t="s">
        <v>4703</v>
      </c>
      <c r="I5477" s="10" t="s">
        <v>772</v>
      </c>
      <c r="J5477" s="10" t="str">
        <f t="shared" si="85"/>
        <v>535900-TORREON NUEVO II</v>
      </c>
    </row>
    <row r="5478" spans="1:10">
      <c r="A5478" s="10" t="s">
        <v>77</v>
      </c>
      <c r="B5478" s="10">
        <v>538602</v>
      </c>
      <c r="C5478" s="10">
        <v>4740</v>
      </c>
      <c r="D5478" s="10" t="s">
        <v>548</v>
      </c>
      <c r="E5478" s="10" t="s">
        <v>91</v>
      </c>
      <c r="F5478" s="10" t="s">
        <v>92</v>
      </c>
      <c r="G5478" s="10" t="s">
        <v>284</v>
      </c>
      <c r="H5478" s="10" t="s">
        <v>2636</v>
      </c>
      <c r="I5478" s="10" t="s">
        <v>550</v>
      </c>
      <c r="J5478" s="10" t="str">
        <f t="shared" si="85"/>
        <v>538602-HEROES</v>
      </c>
    </row>
    <row r="5479" spans="1:10">
      <c r="A5479" s="10" t="s">
        <v>221</v>
      </c>
      <c r="B5479" s="10">
        <v>538338</v>
      </c>
      <c r="C5479" s="10">
        <v>8081</v>
      </c>
      <c r="D5479" s="10" t="s">
        <v>257</v>
      </c>
      <c r="E5479" s="10" t="s">
        <v>26</v>
      </c>
      <c r="F5479" s="10" t="s">
        <v>223</v>
      </c>
      <c r="G5479" s="10" t="s">
        <v>258</v>
      </c>
      <c r="H5479" s="10" t="s">
        <v>306</v>
      </c>
      <c r="I5479" s="10" t="s">
        <v>260</v>
      </c>
      <c r="J5479" s="10" t="str">
        <f t="shared" si="85"/>
        <v>538338-PARRES</v>
      </c>
    </row>
    <row r="5480" spans="1:10">
      <c r="A5480" s="10" t="s">
        <v>163</v>
      </c>
      <c r="B5480" s="10">
        <v>535066</v>
      </c>
      <c r="C5480" s="10">
        <v>42343</v>
      </c>
      <c r="D5480" s="10" t="s">
        <v>164</v>
      </c>
      <c r="E5480" s="10" t="s">
        <v>52</v>
      </c>
      <c r="F5480" s="10" t="s">
        <v>53</v>
      </c>
      <c r="G5480" s="10" t="s">
        <v>165</v>
      </c>
      <c r="H5480" s="10" t="s">
        <v>5066</v>
      </c>
      <c r="I5480" s="10" t="s">
        <v>167</v>
      </c>
      <c r="J5480" s="10" t="str">
        <f t="shared" si="85"/>
        <v>535066-COMITANCILLO</v>
      </c>
    </row>
    <row r="5481" spans="1:10">
      <c r="A5481" s="10" t="s">
        <v>77</v>
      </c>
      <c r="B5481" s="10">
        <v>531759</v>
      </c>
      <c r="C5481" s="10">
        <v>7575</v>
      </c>
      <c r="D5481" s="10" t="s">
        <v>4685</v>
      </c>
      <c r="E5481" s="10" t="s">
        <v>26</v>
      </c>
      <c r="F5481" s="10" t="s">
        <v>127</v>
      </c>
      <c r="G5481" s="10" t="s">
        <v>128</v>
      </c>
      <c r="H5481" s="10" t="s">
        <v>4686</v>
      </c>
      <c r="I5481" s="10" t="s">
        <v>347</v>
      </c>
      <c r="J5481" s="10" t="str">
        <f t="shared" si="85"/>
        <v>531759-PINTURAS EL MIRADOR</v>
      </c>
    </row>
    <row r="5482" spans="1:10">
      <c r="A5482" s="10" t="s">
        <v>114</v>
      </c>
      <c r="B5482" s="10">
        <v>530494</v>
      </c>
      <c r="C5482" s="10">
        <v>20984</v>
      </c>
      <c r="D5482" s="10" t="s">
        <v>115</v>
      </c>
      <c r="E5482" s="10" t="s">
        <v>35</v>
      </c>
      <c r="F5482" s="10" t="s">
        <v>116</v>
      </c>
      <c r="G5482" s="10" t="s">
        <v>422</v>
      </c>
      <c r="H5482" s="10" t="s">
        <v>4704</v>
      </c>
      <c r="I5482" s="10" t="s">
        <v>119</v>
      </c>
      <c r="J5482" s="10" t="str">
        <f t="shared" si="85"/>
        <v>530494-PINTS. Y ACAB. ARQUITECTONICOS MANZANARES</v>
      </c>
    </row>
    <row r="5483" spans="1:10">
      <c r="A5483" s="10" t="s">
        <v>64</v>
      </c>
      <c r="B5483" s="10">
        <v>532208</v>
      </c>
      <c r="C5483" s="10">
        <v>32677</v>
      </c>
      <c r="D5483" s="10" t="s">
        <v>5676</v>
      </c>
      <c r="E5483" s="10" t="s">
        <v>44</v>
      </c>
      <c r="F5483" s="10" t="s">
        <v>66</v>
      </c>
      <c r="G5483" s="10" t="s">
        <v>633</v>
      </c>
      <c r="H5483" s="10" t="s">
        <v>407</v>
      </c>
      <c r="I5483" s="10" t="s">
        <v>5677</v>
      </c>
      <c r="J5483" s="10" t="str">
        <f t="shared" si="85"/>
        <v>532208-CARRANZA</v>
      </c>
    </row>
    <row r="5484" spans="1:10">
      <c r="A5484" s="10" t="s">
        <v>77</v>
      </c>
      <c r="B5484" s="10">
        <v>538141</v>
      </c>
      <c r="C5484" s="10">
        <v>4663</v>
      </c>
      <c r="D5484" s="10" t="s">
        <v>151</v>
      </c>
      <c r="E5484" s="10" t="s">
        <v>91</v>
      </c>
      <c r="F5484" s="10" t="s">
        <v>143</v>
      </c>
      <c r="G5484" s="10" t="s">
        <v>168</v>
      </c>
      <c r="H5484" s="10" t="s">
        <v>4707</v>
      </c>
      <c r="I5484" s="10" t="s">
        <v>155</v>
      </c>
      <c r="J5484" s="10" t="str">
        <f t="shared" si="85"/>
        <v>538141-BARRIENTOS</v>
      </c>
    </row>
    <row r="5485" spans="1:10">
      <c r="A5485" s="10" t="s">
        <v>77</v>
      </c>
      <c r="B5485" s="10">
        <v>537353</v>
      </c>
      <c r="C5485" s="10">
        <v>7968</v>
      </c>
      <c r="D5485" s="10" t="s">
        <v>4630</v>
      </c>
      <c r="E5485" s="10" t="s">
        <v>26</v>
      </c>
      <c r="F5485" s="10" t="s">
        <v>127</v>
      </c>
      <c r="G5485" s="10" t="s">
        <v>334</v>
      </c>
      <c r="H5485" s="10" t="s">
        <v>1237</v>
      </c>
      <c r="I5485" s="10" t="s">
        <v>4631</v>
      </c>
      <c r="J5485" s="10" t="str">
        <f t="shared" si="85"/>
        <v>537353-COMEX AFRICA</v>
      </c>
    </row>
    <row r="5486" spans="1:10">
      <c r="A5486" s="10" t="s">
        <v>64</v>
      </c>
      <c r="B5486" s="10">
        <v>537681</v>
      </c>
      <c r="C5486" s="10">
        <v>32693</v>
      </c>
      <c r="D5486" s="10" t="s">
        <v>883</v>
      </c>
      <c r="E5486" s="10" t="s">
        <v>44</v>
      </c>
      <c r="F5486" s="10" t="s">
        <v>66</v>
      </c>
      <c r="G5486" s="10" t="s">
        <v>272</v>
      </c>
      <c r="H5486" s="10" t="s">
        <v>1707</v>
      </c>
      <c r="I5486" s="10" t="s">
        <v>885</v>
      </c>
      <c r="J5486" s="10" t="str">
        <f t="shared" si="85"/>
        <v>537681-SAN FRANCISCO</v>
      </c>
    </row>
    <row r="5487" spans="1:10">
      <c r="A5487" s="10" t="s">
        <v>193</v>
      </c>
      <c r="B5487" s="10">
        <v>534454</v>
      </c>
      <c r="C5487" s="10">
        <v>21743</v>
      </c>
      <c r="D5487" s="10" t="s">
        <v>194</v>
      </c>
      <c r="E5487" s="10" t="s">
        <v>180</v>
      </c>
      <c r="F5487" s="10" t="s">
        <v>195</v>
      </c>
      <c r="G5487" s="10" t="s">
        <v>196</v>
      </c>
      <c r="H5487" s="10" t="s">
        <v>4708</v>
      </c>
      <c r="I5487" s="10" t="s">
        <v>88</v>
      </c>
      <c r="J5487" s="10" t="str">
        <f t="shared" si="85"/>
        <v>534454-BARRILES</v>
      </c>
    </row>
    <row r="5488" spans="1:10">
      <c r="A5488" s="10" t="s">
        <v>24</v>
      </c>
      <c r="B5488" s="10">
        <v>532657</v>
      </c>
      <c r="C5488" s="10">
        <v>1897</v>
      </c>
      <c r="D5488" s="10" t="s">
        <v>4630</v>
      </c>
      <c r="E5488" s="10" t="s">
        <v>91</v>
      </c>
      <c r="F5488" s="10" t="s">
        <v>92</v>
      </c>
      <c r="G5488" s="10" t="s">
        <v>1007</v>
      </c>
      <c r="H5488" s="10" t="s">
        <v>491</v>
      </c>
      <c r="I5488" s="10" t="s">
        <v>4631</v>
      </c>
      <c r="J5488" s="10" t="str">
        <f t="shared" si="85"/>
        <v>532657-PORTALES</v>
      </c>
    </row>
    <row r="5489" spans="1:10">
      <c r="A5489" s="10" t="s">
        <v>24</v>
      </c>
      <c r="B5489" s="10">
        <v>532662</v>
      </c>
      <c r="C5489" s="10">
        <v>2791</v>
      </c>
      <c r="D5489" s="10" t="s">
        <v>518</v>
      </c>
      <c r="E5489" s="10" t="s">
        <v>26</v>
      </c>
      <c r="F5489" s="10" t="s">
        <v>27</v>
      </c>
      <c r="G5489" s="10" t="s">
        <v>296</v>
      </c>
      <c r="H5489" s="10" t="s">
        <v>5394</v>
      </c>
      <c r="I5489" s="10" t="s">
        <v>520</v>
      </c>
      <c r="J5489" s="10" t="str">
        <f t="shared" si="85"/>
        <v>532662-SANTA MARTHA</v>
      </c>
    </row>
    <row r="5490" spans="1:10">
      <c r="A5490" s="10" t="s">
        <v>262</v>
      </c>
      <c r="B5490" s="10">
        <v>538073</v>
      </c>
      <c r="C5490" s="10">
        <v>4645</v>
      </c>
      <c r="D5490" s="10" t="s">
        <v>263</v>
      </c>
      <c r="E5490" s="10" t="s">
        <v>52</v>
      </c>
      <c r="F5490" s="10" t="s">
        <v>85</v>
      </c>
      <c r="G5490" s="10" t="s">
        <v>264</v>
      </c>
      <c r="H5490" s="10" t="s">
        <v>5209</v>
      </c>
      <c r="I5490" s="10" t="s">
        <v>155</v>
      </c>
      <c r="J5490" s="10" t="str">
        <f t="shared" si="85"/>
        <v>538073-DEL VALLE</v>
      </c>
    </row>
    <row r="5491" spans="1:10">
      <c r="A5491" s="10" t="s">
        <v>193</v>
      </c>
      <c r="B5491" s="10">
        <v>534446</v>
      </c>
      <c r="C5491" s="10">
        <v>21743</v>
      </c>
      <c r="D5491" s="10" t="s">
        <v>194</v>
      </c>
      <c r="E5491" s="10" t="s">
        <v>180</v>
      </c>
      <c r="F5491" s="10" t="s">
        <v>195</v>
      </c>
      <c r="G5491" s="10" t="s">
        <v>196</v>
      </c>
      <c r="H5491" s="10" t="s">
        <v>4709</v>
      </c>
      <c r="I5491" s="10" t="s">
        <v>88</v>
      </c>
      <c r="J5491" s="10" t="str">
        <f t="shared" si="85"/>
        <v>534446-LUNA MAR</v>
      </c>
    </row>
    <row r="5492" spans="1:10">
      <c r="A5492" s="10" t="s">
        <v>240</v>
      </c>
      <c r="B5492" s="10">
        <v>531480</v>
      </c>
      <c r="C5492" s="10">
        <v>41857</v>
      </c>
      <c r="D5492" s="10" t="s">
        <v>854</v>
      </c>
      <c r="E5492" s="10" t="s">
        <v>26</v>
      </c>
      <c r="F5492" s="10" t="s">
        <v>223</v>
      </c>
      <c r="G5492" s="10" t="s">
        <v>242</v>
      </c>
      <c r="H5492" s="10" t="s">
        <v>363</v>
      </c>
      <c r="I5492" s="10" t="s">
        <v>856</v>
      </c>
      <c r="J5492" s="10" t="str">
        <f t="shared" si="85"/>
        <v>531480-BENITO JUAREZ</v>
      </c>
    </row>
    <row r="5493" spans="1:10">
      <c r="A5493" s="10" t="s">
        <v>114</v>
      </c>
      <c r="B5493" s="10">
        <v>533772</v>
      </c>
      <c r="C5493" s="10">
        <v>21923</v>
      </c>
      <c r="D5493" s="10" t="s">
        <v>487</v>
      </c>
      <c r="E5493" s="10" t="s">
        <v>35</v>
      </c>
      <c r="F5493" s="10" t="s">
        <v>116</v>
      </c>
      <c r="G5493" s="10" t="s">
        <v>488</v>
      </c>
      <c r="H5493" s="10" t="s">
        <v>1876</v>
      </c>
      <c r="I5493" s="10" t="s">
        <v>490</v>
      </c>
      <c r="J5493" s="10" t="str">
        <f t="shared" si="85"/>
        <v>533772-PIPILA</v>
      </c>
    </row>
    <row r="5494" spans="1:10">
      <c r="A5494" s="10" t="s">
        <v>64</v>
      </c>
      <c r="B5494" s="10">
        <v>536747</v>
      </c>
      <c r="C5494" s="10">
        <v>32449</v>
      </c>
      <c r="D5494" s="10" t="s">
        <v>2557</v>
      </c>
      <c r="E5494" s="10" t="s">
        <v>44</v>
      </c>
      <c r="F5494" s="10" t="s">
        <v>66</v>
      </c>
      <c r="G5494" s="10" t="s">
        <v>537</v>
      </c>
      <c r="H5494" s="10" t="s">
        <v>4168</v>
      </c>
      <c r="I5494" s="10" t="s">
        <v>48</v>
      </c>
      <c r="J5494" s="10" t="str">
        <f t="shared" si="85"/>
        <v>536747-MITRAS PONIENTE</v>
      </c>
    </row>
    <row r="5495" spans="1:10">
      <c r="A5495" s="10" t="s">
        <v>114</v>
      </c>
      <c r="B5495" s="10">
        <v>530527</v>
      </c>
      <c r="C5495" s="10">
        <v>20982</v>
      </c>
      <c r="D5495" s="10" t="s">
        <v>115</v>
      </c>
      <c r="E5495" s="10" t="s">
        <v>35</v>
      </c>
      <c r="F5495" s="10" t="s">
        <v>116</v>
      </c>
      <c r="G5495" s="10" t="s">
        <v>117</v>
      </c>
      <c r="H5495" s="10" t="s">
        <v>2672</v>
      </c>
      <c r="I5495" s="10" t="s">
        <v>119</v>
      </c>
      <c r="J5495" s="10" t="str">
        <f t="shared" si="85"/>
        <v>530527-PINTURAS REALES 1810</v>
      </c>
    </row>
    <row r="5496" spans="1:10">
      <c r="A5496" s="10" t="s">
        <v>24</v>
      </c>
      <c r="B5496" s="10">
        <v>534281</v>
      </c>
      <c r="C5496" s="10">
        <v>7562</v>
      </c>
      <c r="D5496" s="10" t="s">
        <v>893</v>
      </c>
      <c r="E5496" s="10" t="s">
        <v>26</v>
      </c>
      <c r="F5496" s="10" t="s">
        <v>27</v>
      </c>
      <c r="G5496" s="10" t="s">
        <v>296</v>
      </c>
      <c r="H5496" s="10" t="s">
        <v>893</v>
      </c>
      <c r="I5496" s="10" t="s">
        <v>544</v>
      </c>
      <c r="J5496" s="10" t="str">
        <f t="shared" si="85"/>
        <v>534281-DISTRIBUIDORA PINTAVIG SA DE CV</v>
      </c>
    </row>
    <row r="5497" spans="1:10">
      <c r="A5497" s="10" t="s">
        <v>33</v>
      </c>
      <c r="B5497" s="10">
        <v>533822</v>
      </c>
      <c r="C5497" s="10">
        <v>21815</v>
      </c>
      <c r="D5497" s="10" t="s">
        <v>1835</v>
      </c>
      <c r="E5497" s="10" t="s">
        <v>35</v>
      </c>
      <c r="F5497" s="10" t="s">
        <v>36</v>
      </c>
      <c r="G5497" s="10" t="s">
        <v>191</v>
      </c>
      <c r="H5497" s="10" t="s">
        <v>4711</v>
      </c>
      <c r="I5497" s="10" t="s">
        <v>1837</v>
      </c>
      <c r="J5497" s="10" t="str">
        <f t="shared" si="85"/>
        <v>533822-RAMON CORONA</v>
      </c>
    </row>
    <row r="5498" spans="1:10">
      <c r="A5498" s="10" t="s">
        <v>83</v>
      </c>
      <c r="B5498" s="10">
        <v>535594</v>
      </c>
      <c r="C5498" s="10">
        <v>42541</v>
      </c>
      <c r="D5498" s="10" t="s">
        <v>361</v>
      </c>
      <c r="E5498" s="10" t="s">
        <v>52</v>
      </c>
      <c r="F5498" s="10" t="s">
        <v>152</v>
      </c>
      <c r="G5498" s="10" t="s">
        <v>362</v>
      </c>
      <c r="H5498" s="10" t="s">
        <v>1142</v>
      </c>
      <c r="I5498" s="10" t="s">
        <v>364</v>
      </c>
      <c r="J5498" s="10" t="str">
        <f t="shared" si="85"/>
        <v>535594-OLMECA</v>
      </c>
    </row>
    <row r="5499" spans="1:10">
      <c r="A5499" s="10" t="s">
        <v>562</v>
      </c>
      <c r="B5499" s="10">
        <v>533811</v>
      </c>
      <c r="C5499" s="10">
        <v>31542</v>
      </c>
      <c r="D5499" s="10" t="s">
        <v>850</v>
      </c>
      <c r="E5499" s="10" t="s">
        <v>180</v>
      </c>
      <c r="F5499" s="10" t="s">
        <v>444</v>
      </c>
      <c r="G5499" s="10" t="s">
        <v>564</v>
      </c>
      <c r="H5499" s="10" t="s">
        <v>853</v>
      </c>
      <c r="I5499" s="10" t="s">
        <v>852</v>
      </c>
      <c r="J5499" s="10" t="str">
        <f t="shared" si="85"/>
        <v>533811-LAZARO CARDENAS</v>
      </c>
    </row>
    <row r="5500" spans="1:10">
      <c r="A5500" s="10" t="s">
        <v>178</v>
      </c>
      <c r="B5500" s="10">
        <v>535345</v>
      </c>
      <c r="C5500" s="10">
        <v>32139</v>
      </c>
      <c r="D5500" s="10" t="s">
        <v>179</v>
      </c>
      <c r="E5500" s="10" t="s">
        <v>180</v>
      </c>
      <c r="F5500" s="10" t="s">
        <v>181</v>
      </c>
      <c r="G5500" s="10" t="s">
        <v>182</v>
      </c>
      <c r="H5500" s="10" t="s">
        <v>4259</v>
      </c>
      <c r="I5500" s="10" t="s">
        <v>184</v>
      </c>
      <c r="J5500" s="10" t="str">
        <f t="shared" si="85"/>
        <v>535345-5 Y 10</v>
      </c>
    </row>
    <row r="5501" spans="1:10">
      <c r="A5501" s="10" t="s">
        <v>163</v>
      </c>
      <c r="B5501" s="10">
        <v>536910</v>
      </c>
      <c r="C5501" s="10">
        <v>42984</v>
      </c>
      <c r="D5501" s="10" t="s">
        <v>164</v>
      </c>
      <c r="E5501" s="10" t="s">
        <v>52</v>
      </c>
      <c r="F5501" s="10" t="s">
        <v>53</v>
      </c>
      <c r="G5501" s="10" t="s">
        <v>165</v>
      </c>
      <c r="H5501" s="10" t="s">
        <v>627</v>
      </c>
      <c r="I5501" s="10" t="s">
        <v>167</v>
      </c>
      <c r="J5501" s="10" t="str">
        <f t="shared" si="85"/>
        <v>536910-SAN JUAN</v>
      </c>
    </row>
    <row r="5502" spans="1:10">
      <c r="A5502" s="10" t="s">
        <v>114</v>
      </c>
      <c r="B5502" s="10">
        <v>537146</v>
      </c>
      <c r="C5502" s="10">
        <v>43058</v>
      </c>
      <c r="D5502" s="10" t="s">
        <v>115</v>
      </c>
      <c r="E5502" s="10" t="s">
        <v>35</v>
      </c>
      <c r="F5502" s="10" t="s">
        <v>116</v>
      </c>
      <c r="G5502" s="10" t="s">
        <v>422</v>
      </c>
      <c r="H5502" s="10" t="s">
        <v>2820</v>
      </c>
      <c r="I5502" s="10" t="s">
        <v>119</v>
      </c>
      <c r="J5502" s="10" t="str">
        <f t="shared" si="85"/>
        <v>537146-PINTURAS BRISAS DEL CAMPO</v>
      </c>
    </row>
    <row r="5503" spans="1:10">
      <c r="A5503" s="10" t="s">
        <v>262</v>
      </c>
      <c r="B5503" s="10">
        <v>535973</v>
      </c>
      <c r="C5503" s="10">
        <v>42689</v>
      </c>
      <c r="D5503" s="10" t="s">
        <v>263</v>
      </c>
      <c r="E5503" s="10" t="s">
        <v>52</v>
      </c>
      <c r="F5503" s="10" t="s">
        <v>85</v>
      </c>
      <c r="G5503" s="10" t="s">
        <v>264</v>
      </c>
      <c r="H5503" s="10" t="s">
        <v>4713</v>
      </c>
      <c r="I5503" s="10" t="s">
        <v>155</v>
      </c>
      <c r="J5503" s="10" t="str">
        <f t="shared" si="85"/>
        <v>535973-ACAJETE</v>
      </c>
    </row>
    <row r="5504" spans="1:10">
      <c r="A5504" s="10" t="s">
        <v>24</v>
      </c>
      <c r="B5504" s="10">
        <v>538438</v>
      </c>
      <c r="C5504" s="10">
        <v>8126</v>
      </c>
      <c r="D5504" s="10" t="s">
        <v>333</v>
      </c>
      <c r="E5504" s="10" t="s">
        <v>26</v>
      </c>
      <c r="F5504" s="10" t="s">
        <v>27</v>
      </c>
      <c r="G5504" s="10" t="s">
        <v>110</v>
      </c>
      <c r="H5504" s="10" t="s">
        <v>4718</v>
      </c>
      <c r="I5504" s="10" t="s">
        <v>336</v>
      </c>
      <c r="J5504" s="10" t="str">
        <f t="shared" si="85"/>
        <v>538438-PERIFERICO PINPRO</v>
      </c>
    </row>
    <row r="5505" spans="1:10">
      <c r="A5505" s="10" t="s">
        <v>221</v>
      </c>
      <c r="B5505" s="10">
        <v>536057</v>
      </c>
      <c r="C5505" s="10">
        <v>42718</v>
      </c>
      <c r="D5505" s="10" t="s">
        <v>105</v>
      </c>
      <c r="E5505" s="10" t="s">
        <v>26</v>
      </c>
      <c r="F5505" s="10" t="s">
        <v>223</v>
      </c>
      <c r="G5505" s="10" t="s">
        <v>991</v>
      </c>
      <c r="H5505" s="10" t="s">
        <v>4716</v>
      </c>
      <c r="I5505" s="10" t="s">
        <v>107</v>
      </c>
      <c r="J5505" s="10" t="str">
        <f t="shared" si="85"/>
        <v>536057-SUC CASASANO</v>
      </c>
    </row>
    <row r="5506" spans="1:10">
      <c r="A5506" s="10" t="s">
        <v>190</v>
      </c>
      <c r="B5506" s="10">
        <v>537578</v>
      </c>
      <c r="C5506" s="10">
        <v>22897</v>
      </c>
      <c r="D5506" s="10" t="s">
        <v>803</v>
      </c>
      <c r="E5506" s="10" t="s">
        <v>35</v>
      </c>
      <c r="F5506" s="10" t="s">
        <v>36</v>
      </c>
      <c r="G5506" s="10" t="s">
        <v>191</v>
      </c>
      <c r="H5506" s="10" t="s">
        <v>862</v>
      </c>
      <c r="I5506" s="10" t="s">
        <v>805</v>
      </c>
      <c r="J5506" s="10" t="str">
        <f t="shared" si="85"/>
        <v>537578-CONSTITUCION</v>
      </c>
    </row>
    <row r="5507" spans="1:10">
      <c r="A5507" s="10" t="s">
        <v>114</v>
      </c>
      <c r="B5507" s="10">
        <v>530489</v>
      </c>
      <c r="C5507" s="10">
        <v>20985</v>
      </c>
      <c r="D5507" s="10" t="s">
        <v>115</v>
      </c>
      <c r="E5507" s="10" t="s">
        <v>35</v>
      </c>
      <c r="F5507" s="10" t="s">
        <v>116</v>
      </c>
      <c r="G5507" s="10" t="s">
        <v>587</v>
      </c>
      <c r="H5507" s="10" t="s">
        <v>4719</v>
      </c>
      <c r="I5507" s="10" t="s">
        <v>119</v>
      </c>
      <c r="J5507" s="10" t="str">
        <f t="shared" ref="J5507:J5570" si="86">CONCATENATE(B5507,"-",H5507)</f>
        <v>530489-PINTURAS SERUR VILLAGRAN</v>
      </c>
    </row>
    <row r="5508" spans="1:10">
      <c r="A5508" s="10" t="s">
        <v>71</v>
      </c>
      <c r="B5508" s="10">
        <v>537769</v>
      </c>
      <c r="C5508" s="10">
        <v>43234</v>
      </c>
      <c r="D5508" s="10" t="s">
        <v>618</v>
      </c>
      <c r="E5508" s="10" t="s">
        <v>44</v>
      </c>
      <c r="F5508" s="10" t="s">
        <v>45</v>
      </c>
      <c r="G5508" s="10" t="s">
        <v>619</v>
      </c>
      <c r="H5508" s="10" t="s">
        <v>4721</v>
      </c>
      <c r="I5508" s="10" t="s">
        <v>107</v>
      </c>
      <c r="J5508" s="10" t="str">
        <f t="shared" si="86"/>
        <v>537769-PLAZA ASANTE</v>
      </c>
    </row>
    <row r="5509" spans="1:10">
      <c r="A5509" s="10" t="s">
        <v>83</v>
      </c>
      <c r="B5509" s="10">
        <v>534504</v>
      </c>
      <c r="C5509" s="10">
        <v>41033</v>
      </c>
      <c r="D5509" s="10" t="s">
        <v>101</v>
      </c>
      <c r="E5509" s="10" t="s">
        <v>52</v>
      </c>
      <c r="F5509" s="10" t="s">
        <v>85</v>
      </c>
      <c r="G5509" s="10" t="s">
        <v>102</v>
      </c>
      <c r="H5509" s="10" t="s">
        <v>561</v>
      </c>
      <c r="I5509" s="10" t="s">
        <v>104</v>
      </c>
      <c r="J5509" s="10" t="str">
        <f t="shared" si="86"/>
        <v>534504-TIERRA BLANCA III</v>
      </c>
    </row>
    <row r="5510" spans="1:10">
      <c r="A5510" s="10" t="s">
        <v>156</v>
      </c>
      <c r="B5510" s="10">
        <v>530792</v>
      </c>
      <c r="C5510" s="10">
        <v>40542</v>
      </c>
      <c r="D5510" s="10" t="s">
        <v>5734</v>
      </c>
      <c r="E5510" s="10" t="s">
        <v>52</v>
      </c>
      <c r="F5510" s="10" t="s">
        <v>60</v>
      </c>
      <c r="G5510" s="10" t="s">
        <v>158</v>
      </c>
      <c r="H5510" s="10" t="s">
        <v>627</v>
      </c>
      <c r="I5510" s="10" t="s">
        <v>5683</v>
      </c>
      <c r="J5510" s="10" t="str">
        <f t="shared" si="86"/>
        <v>530792-SAN JUAN</v>
      </c>
    </row>
    <row r="5511" spans="1:10">
      <c r="A5511" s="10" t="s">
        <v>77</v>
      </c>
      <c r="B5511" s="10">
        <v>537960</v>
      </c>
      <c r="C5511" s="10">
        <v>4628</v>
      </c>
      <c r="D5511" s="10" t="s">
        <v>4725</v>
      </c>
      <c r="E5511" s="10" t="s">
        <v>91</v>
      </c>
      <c r="F5511" s="10" t="s">
        <v>143</v>
      </c>
      <c r="G5511" s="10" t="s">
        <v>144</v>
      </c>
      <c r="H5511" s="10" t="s">
        <v>4726</v>
      </c>
      <c r="I5511" s="10" t="s">
        <v>4725</v>
      </c>
      <c r="J5511" s="10" t="str">
        <f t="shared" si="86"/>
        <v>537960-PINTURAS BOSQUES DE MORELOS</v>
      </c>
    </row>
    <row r="5512" spans="1:10">
      <c r="A5512" s="10" t="s">
        <v>71</v>
      </c>
      <c r="B5512" s="10">
        <v>538366</v>
      </c>
      <c r="C5512" s="10">
        <v>32823</v>
      </c>
      <c r="D5512" s="10" t="s">
        <v>1239</v>
      </c>
      <c r="E5512" s="10" t="s">
        <v>44</v>
      </c>
      <c r="F5512" s="10" t="s">
        <v>45</v>
      </c>
      <c r="G5512" s="10" t="s">
        <v>73</v>
      </c>
      <c r="H5512" s="10" t="s">
        <v>1689</v>
      </c>
      <c r="I5512" s="10" t="s">
        <v>1241</v>
      </c>
      <c r="J5512" s="10" t="str">
        <f t="shared" si="86"/>
        <v>538366-SAN NICOLAS</v>
      </c>
    </row>
    <row r="5513" spans="1:10">
      <c r="A5513" s="10" t="s">
        <v>163</v>
      </c>
      <c r="B5513" s="10">
        <v>531603</v>
      </c>
      <c r="C5513" s="10">
        <v>42936</v>
      </c>
      <c r="D5513" s="10" t="s">
        <v>825</v>
      </c>
      <c r="E5513" s="10" t="s">
        <v>26</v>
      </c>
      <c r="F5513" s="10" t="s">
        <v>223</v>
      </c>
      <c r="G5513" s="10" t="s">
        <v>242</v>
      </c>
      <c r="H5513" s="10" t="s">
        <v>166</v>
      </c>
      <c r="I5513" s="10" t="s">
        <v>827</v>
      </c>
      <c r="J5513" s="10" t="str">
        <f t="shared" si="86"/>
        <v>531603-AVIACION</v>
      </c>
    </row>
    <row r="5514" spans="1:10">
      <c r="A5514" s="10" t="s">
        <v>64</v>
      </c>
      <c r="B5514" s="10">
        <v>534316</v>
      </c>
      <c r="C5514" s="10">
        <v>31909</v>
      </c>
      <c r="D5514" s="10" t="s">
        <v>5797</v>
      </c>
      <c r="E5514" s="10" t="s">
        <v>44</v>
      </c>
      <c r="F5514" s="10" t="s">
        <v>66</v>
      </c>
      <c r="G5514" s="10" t="s">
        <v>272</v>
      </c>
      <c r="H5514" s="10" t="s">
        <v>5797</v>
      </c>
      <c r="I5514" s="10" t="s">
        <v>5798</v>
      </c>
      <c r="J5514" s="10" t="str">
        <f t="shared" si="86"/>
        <v>534316-PINTALEON SA DE CV</v>
      </c>
    </row>
    <row r="5515" spans="1:10">
      <c r="A5515" s="10" t="s">
        <v>214</v>
      </c>
      <c r="B5515" s="10">
        <v>532504</v>
      </c>
      <c r="C5515" s="10">
        <v>30670</v>
      </c>
      <c r="D5515" s="10" t="s">
        <v>521</v>
      </c>
      <c r="E5515" s="10" t="s">
        <v>44</v>
      </c>
      <c r="F5515" s="10" t="s">
        <v>45</v>
      </c>
      <c r="G5515" s="10" t="s">
        <v>46</v>
      </c>
      <c r="H5515" s="10" t="s">
        <v>221</v>
      </c>
      <c r="I5515" s="10" t="s">
        <v>523</v>
      </c>
      <c r="J5515" s="10" t="str">
        <f t="shared" si="86"/>
        <v>532504-MORELOS</v>
      </c>
    </row>
    <row r="5516" spans="1:10">
      <c r="A5516" s="10" t="s">
        <v>120</v>
      </c>
      <c r="B5516" s="10">
        <v>537907</v>
      </c>
      <c r="C5516" s="10">
        <v>22955</v>
      </c>
      <c r="D5516" s="10" t="s">
        <v>581</v>
      </c>
      <c r="E5516" s="10" t="s">
        <v>35</v>
      </c>
      <c r="F5516" s="10" t="s">
        <v>122</v>
      </c>
      <c r="G5516" s="10" t="s">
        <v>493</v>
      </c>
      <c r="H5516" s="10" t="s">
        <v>4728</v>
      </c>
      <c r="I5516" s="10" t="s">
        <v>274</v>
      </c>
      <c r="J5516" s="10" t="str">
        <f t="shared" si="86"/>
        <v>537907-PASTOR ORTIZ</v>
      </c>
    </row>
    <row r="5517" spans="1:10">
      <c r="A5517" s="10" t="s">
        <v>64</v>
      </c>
      <c r="B5517" s="10">
        <v>536770</v>
      </c>
      <c r="C5517" s="10">
        <v>32462</v>
      </c>
      <c r="D5517" s="10" t="s">
        <v>875</v>
      </c>
      <c r="E5517" s="10" t="s">
        <v>44</v>
      </c>
      <c r="F5517" s="10" t="s">
        <v>66</v>
      </c>
      <c r="G5517" s="10" t="s">
        <v>633</v>
      </c>
      <c r="H5517" s="10" t="s">
        <v>4727</v>
      </c>
      <c r="I5517" s="10" t="s">
        <v>877</v>
      </c>
      <c r="J5517" s="10" t="str">
        <f t="shared" si="86"/>
        <v>536770-NUEVA LAS PUENTES</v>
      </c>
    </row>
    <row r="5518" spans="1:10">
      <c r="A5518" s="10" t="s">
        <v>77</v>
      </c>
      <c r="B5518" s="10">
        <v>535672</v>
      </c>
      <c r="C5518" s="10">
        <v>7816</v>
      </c>
      <c r="D5518" s="10" t="s">
        <v>690</v>
      </c>
      <c r="E5518" s="10" t="s">
        <v>91</v>
      </c>
      <c r="F5518" s="10" t="s">
        <v>92</v>
      </c>
      <c r="G5518" s="10" t="s">
        <v>691</v>
      </c>
      <c r="H5518" s="10" t="s">
        <v>1615</v>
      </c>
      <c r="I5518" s="10" t="s">
        <v>693</v>
      </c>
      <c r="J5518" s="10" t="str">
        <f t="shared" si="86"/>
        <v>535672-LAS HUERTAS</v>
      </c>
    </row>
    <row r="5519" spans="1:10">
      <c r="A5519" s="10" t="s">
        <v>535</v>
      </c>
      <c r="B5519" s="10">
        <v>537484</v>
      </c>
      <c r="C5519" s="10">
        <v>32647</v>
      </c>
      <c r="D5519" s="10" t="s">
        <v>413</v>
      </c>
      <c r="E5519" s="10" t="s">
        <v>44</v>
      </c>
      <c r="F5519" s="10" t="s">
        <v>66</v>
      </c>
      <c r="G5519" s="10" t="s">
        <v>1121</v>
      </c>
      <c r="H5519" s="10" t="s">
        <v>728</v>
      </c>
      <c r="I5519" s="10" t="s">
        <v>69</v>
      </c>
      <c r="J5519" s="10" t="str">
        <f t="shared" si="86"/>
        <v>537484-SENDERO</v>
      </c>
    </row>
    <row r="5520" spans="1:10">
      <c r="A5520" s="10" t="s">
        <v>527</v>
      </c>
      <c r="B5520" s="10">
        <v>538856</v>
      </c>
      <c r="C5520" s="10">
        <v>43703</v>
      </c>
      <c r="D5520" s="10" t="s">
        <v>756</v>
      </c>
      <c r="E5520" s="10" t="s">
        <v>180</v>
      </c>
      <c r="F5520" s="10" t="s">
        <v>195</v>
      </c>
      <c r="G5520" s="10" t="s">
        <v>572</v>
      </c>
      <c r="H5520" s="10" t="s">
        <v>4732</v>
      </c>
      <c r="I5520" s="10" t="s">
        <v>274</v>
      </c>
      <c r="J5520" s="10" t="str">
        <f t="shared" si="86"/>
        <v>538856-EL FUERTE CENTRO</v>
      </c>
    </row>
    <row r="5521" spans="1:10">
      <c r="A5521" s="10" t="s">
        <v>262</v>
      </c>
      <c r="B5521" s="10">
        <v>532021</v>
      </c>
      <c r="C5521" s="10">
        <v>42256</v>
      </c>
      <c r="D5521" s="10" t="s">
        <v>1534</v>
      </c>
      <c r="E5521" s="10" t="s">
        <v>26</v>
      </c>
      <c r="F5521" s="10" t="s">
        <v>223</v>
      </c>
      <c r="G5521" s="10" t="s">
        <v>991</v>
      </c>
      <c r="H5521" s="10" t="s">
        <v>4729</v>
      </c>
      <c r="I5521" s="10" t="s">
        <v>107</v>
      </c>
      <c r="J5521" s="10" t="str">
        <f t="shared" si="86"/>
        <v>532021-CHIETLA</v>
      </c>
    </row>
    <row r="5522" spans="1:10">
      <c r="A5522" s="10" t="s">
        <v>371</v>
      </c>
      <c r="B5522" s="10">
        <v>534877</v>
      </c>
      <c r="C5522" s="10">
        <v>31921</v>
      </c>
      <c r="D5522" s="10" t="s">
        <v>84</v>
      </c>
      <c r="E5522" s="10" t="s">
        <v>180</v>
      </c>
      <c r="F5522" s="10" t="s">
        <v>181</v>
      </c>
      <c r="G5522" s="10" t="s">
        <v>372</v>
      </c>
      <c r="H5522" s="10" t="s">
        <v>4731</v>
      </c>
      <c r="I5522" s="10" t="s">
        <v>88</v>
      </c>
      <c r="J5522" s="10" t="str">
        <f t="shared" si="86"/>
        <v>534877-YAQUI</v>
      </c>
    </row>
    <row r="5523" spans="1:10">
      <c r="A5523" s="10" t="s">
        <v>33</v>
      </c>
      <c r="B5523" s="10">
        <v>535040</v>
      </c>
      <c r="C5523" s="10">
        <v>22454</v>
      </c>
      <c r="D5523" s="10" t="s">
        <v>3680</v>
      </c>
      <c r="E5523" s="10" t="s">
        <v>35</v>
      </c>
      <c r="F5523" s="10" t="s">
        <v>97</v>
      </c>
      <c r="G5523" s="10" t="s">
        <v>98</v>
      </c>
      <c r="H5523" s="10" t="s">
        <v>2751</v>
      </c>
      <c r="I5523" s="10" t="s">
        <v>3682</v>
      </c>
      <c r="J5523" s="10" t="str">
        <f t="shared" si="86"/>
        <v>535040-GOMEZ MORIN</v>
      </c>
    </row>
    <row r="5524" spans="1:10">
      <c r="A5524" s="10" t="s">
        <v>527</v>
      </c>
      <c r="B5524" s="10">
        <v>538539</v>
      </c>
      <c r="C5524" s="10">
        <v>43593</v>
      </c>
      <c r="D5524" s="10" t="s">
        <v>263</v>
      </c>
      <c r="E5524" s="10" t="s">
        <v>180</v>
      </c>
      <c r="F5524" s="10" t="s">
        <v>195</v>
      </c>
      <c r="G5524" s="10" t="s">
        <v>528</v>
      </c>
      <c r="H5524" s="10" t="s">
        <v>529</v>
      </c>
      <c r="I5524" s="10" t="s">
        <v>155</v>
      </c>
      <c r="J5524" s="10" t="str">
        <f t="shared" si="86"/>
        <v>538539-INDEPENDENCIA</v>
      </c>
    </row>
    <row r="5525" spans="1:10">
      <c r="A5525" s="10" t="s">
        <v>77</v>
      </c>
      <c r="B5525" s="10">
        <v>530081</v>
      </c>
      <c r="C5525" s="10">
        <v>7889</v>
      </c>
      <c r="D5525" s="10" t="s">
        <v>5456</v>
      </c>
      <c r="E5525" s="10" t="s">
        <v>26</v>
      </c>
      <c r="F5525" s="10" t="s">
        <v>127</v>
      </c>
      <c r="G5525" s="10" t="s">
        <v>135</v>
      </c>
      <c r="H5525" s="10" t="s">
        <v>6234</v>
      </c>
      <c r="I5525" s="10" t="s">
        <v>5458</v>
      </c>
      <c r="J5525" s="10" t="str">
        <f t="shared" si="86"/>
        <v>530081-PINTURAS CENTRO</v>
      </c>
    </row>
    <row r="5526" spans="1:10">
      <c r="A5526" s="10" t="s">
        <v>33</v>
      </c>
      <c r="B5526" s="10">
        <v>530610</v>
      </c>
      <c r="C5526" s="10">
        <v>21565</v>
      </c>
      <c r="D5526" s="10" t="s">
        <v>5575</v>
      </c>
      <c r="E5526" s="10" t="s">
        <v>35</v>
      </c>
      <c r="F5526" s="10" t="s">
        <v>97</v>
      </c>
      <c r="G5526" s="10" t="s">
        <v>98</v>
      </c>
      <c r="H5526" s="10" t="s">
        <v>3021</v>
      </c>
      <c r="I5526" s="10" t="s">
        <v>5576</v>
      </c>
      <c r="J5526" s="10" t="str">
        <f t="shared" si="86"/>
        <v>530610-VILLAS DE GUADALUPE</v>
      </c>
    </row>
    <row r="5527" spans="1:10">
      <c r="A5527" s="10" t="s">
        <v>24</v>
      </c>
      <c r="B5527" s="10">
        <v>536444</v>
      </c>
      <c r="C5527" s="10">
        <v>4401</v>
      </c>
      <c r="D5527" s="10" t="s">
        <v>976</v>
      </c>
      <c r="E5527" s="10" t="s">
        <v>91</v>
      </c>
      <c r="F5527" s="10" t="s">
        <v>92</v>
      </c>
      <c r="G5527" s="10" t="s">
        <v>691</v>
      </c>
      <c r="H5527" s="10" t="s">
        <v>6014</v>
      </c>
      <c r="I5527" s="10" t="s">
        <v>978</v>
      </c>
      <c r="J5527" s="10" t="str">
        <f t="shared" si="86"/>
        <v>536444-EL CITE</v>
      </c>
    </row>
    <row r="5528" spans="1:10">
      <c r="A5528" s="10" t="s">
        <v>535</v>
      </c>
      <c r="B5528" s="10">
        <v>535601</v>
      </c>
      <c r="C5528" s="10">
        <v>32246</v>
      </c>
      <c r="D5528" s="10" t="s">
        <v>413</v>
      </c>
      <c r="E5528" s="10" t="s">
        <v>44</v>
      </c>
      <c r="F5528" s="10" t="s">
        <v>66</v>
      </c>
      <c r="G5528" s="10" t="s">
        <v>1121</v>
      </c>
      <c r="H5528" s="10" t="s">
        <v>4733</v>
      </c>
      <c r="I5528" s="10" t="s">
        <v>69</v>
      </c>
      <c r="J5528" s="10" t="str">
        <f t="shared" si="86"/>
        <v>535601-HOMBRES ILUISTRES</v>
      </c>
    </row>
    <row r="5529" spans="1:10">
      <c r="A5529" s="10" t="s">
        <v>77</v>
      </c>
      <c r="B5529" s="10">
        <v>534563</v>
      </c>
      <c r="C5529" s="10">
        <v>42117</v>
      </c>
      <c r="D5529" s="10" t="s">
        <v>5526</v>
      </c>
      <c r="E5529" s="10" t="s">
        <v>91</v>
      </c>
      <c r="F5529" s="10" t="s">
        <v>311</v>
      </c>
      <c r="G5529" s="10" t="s">
        <v>485</v>
      </c>
      <c r="H5529" s="10" t="s">
        <v>6340</v>
      </c>
      <c r="I5529" s="10" t="s">
        <v>5527</v>
      </c>
      <c r="J5529" s="10" t="str">
        <f t="shared" si="86"/>
        <v>534563-SUC G ZAPATA</v>
      </c>
    </row>
    <row r="5530" spans="1:10">
      <c r="A5530" s="10" t="s">
        <v>77</v>
      </c>
      <c r="B5530" s="10">
        <v>533160</v>
      </c>
      <c r="C5530" s="10">
        <v>7805</v>
      </c>
      <c r="D5530" s="10" t="s">
        <v>1416</v>
      </c>
      <c r="E5530" s="10" t="s">
        <v>26</v>
      </c>
      <c r="F5530" s="10" t="s">
        <v>127</v>
      </c>
      <c r="G5530" s="10" t="s">
        <v>300</v>
      </c>
      <c r="H5530" s="10" t="s">
        <v>3020</v>
      </c>
      <c r="I5530" s="10" t="s">
        <v>1058</v>
      </c>
      <c r="J5530" s="10" t="str">
        <f t="shared" si="86"/>
        <v>533160-JARDINES</v>
      </c>
    </row>
    <row r="5531" spans="1:10">
      <c r="A5531" s="10" t="s">
        <v>24</v>
      </c>
      <c r="B5531" s="10">
        <v>530140</v>
      </c>
      <c r="C5531" s="10">
        <v>1404</v>
      </c>
      <c r="D5531" s="10" t="s">
        <v>6433</v>
      </c>
      <c r="E5531" s="10" t="s">
        <v>26</v>
      </c>
      <c r="F5531" s="10" t="s">
        <v>27</v>
      </c>
      <c r="G5531" s="10" t="s">
        <v>139</v>
      </c>
      <c r="H5531" s="10" t="s">
        <v>6434</v>
      </c>
      <c r="I5531" s="10" t="s">
        <v>6435</v>
      </c>
      <c r="J5531" s="10" t="str">
        <f t="shared" si="86"/>
        <v>530140-PINTURAS PINTATODO S.A. DE C.V.</v>
      </c>
    </row>
    <row r="5532" spans="1:10">
      <c r="A5532" s="10" t="s">
        <v>33</v>
      </c>
      <c r="B5532" s="10">
        <v>534402</v>
      </c>
      <c r="C5532" s="10">
        <v>21760</v>
      </c>
      <c r="D5532" s="10" t="s">
        <v>5475</v>
      </c>
      <c r="E5532" s="10" t="s">
        <v>35</v>
      </c>
      <c r="F5532" s="10" t="s">
        <v>97</v>
      </c>
      <c r="G5532" s="10" t="s">
        <v>437</v>
      </c>
      <c r="H5532" s="10" t="s">
        <v>5579</v>
      </c>
      <c r="I5532" s="10" t="s">
        <v>5476</v>
      </c>
      <c r="J5532" s="10" t="str">
        <f t="shared" si="86"/>
        <v>534402-CAJITITLAN</v>
      </c>
    </row>
    <row r="5533" spans="1:10">
      <c r="A5533" s="10" t="s">
        <v>120</v>
      </c>
      <c r="B5533" s="10">
        <v>536941</v>
      </c>
      <c r="C5533" s="10">
        <v>22779</v>
      </c>
      <c r="D5533" s="10" t="s">
        <v>271</v>
      </c>
      <c r="E5533" s="10" t="s">
        <v>35</v>
      </c>
      <c r="F5533" s="10" t="s">
        <v>122</v>
      </c>
      <c r="G5533" s="10" t="s">
        <v>493</v>
      </c>
      <c r="H5533" s="10" t="s">
        <v>1401</v>
      </c>
      <c r="I5533" s="10" t="s">
        <v>274</v>
      </c>
      <c r="J5533" s="10" t="str">
        <f t="shared" si="86"/>
        <v>536941-JIQUILPAN</v>
      </c>
    </row>
    <row r="5534" spans="1:10">
      <c r="A5534" s="10" t="s">
        <v>156</v>
      </c>
      <c r="B5534" s="10">
        <v>536816</v>
      </c>
      <c r="C5534" s="10">
        <v>43256</v>
      </c>
      <c r="D5534" s="10" t="s">
        <v>170</v>
      </c>
      <c r="E5534" s="10" t="s">
        <v>52</v>
      </c>
      <c r="F5534" s="10" t="s">
        <v>60</v>
      </c>
      <c r="G5534" s="10" t="s">
        <v>171</v>
      </c>
      <c r="H5534" s="10" t="s">
        <v>4735</v>
      </c>
      <c r="I5534" s="10" t="s">
        <v>173</v>
      </c>
      <c r="J5534" s="10" t="str">
        <f t="shared" si="86"/>
        <v>536816-AMERICAS II</v>
      </c>
    </row>
    <row r="5535" spans="1:10">
      <c r="A5535" s="10" t="s">
        <v>24</v>
      </c>
      <c r="B5535" s="10">
        <v>531709</v>
      </c>
      <c r="C5535" s="10">
        <v>7727</v>
      </c>
      <c r="D5535" s="10" t="s">
        <v>518</v>
      </c>
      <c r="E5535" s="10" t="s">
        <v>26</v>
      </c>
      <c r="F5535" s="10" t="s">
        <v>27</v>
      </c>
      <c r="G5535" s="10" t="s">
        <v>296</v>
      </c>
      <c r="H5535" s="10" t="s">
        <v>615</v>
      </c>
      <c r="I5535" s="10" t="s">
        <v>520</v>
      </c>
      <c r="J5535" s="10" t="str">
        <f t="shared" si="86"/>
        <v>531709-COMEX PLAZA ZARAGOZA</v>
      </c>
    </row>
    <row r="5536" spans="1:10">
      <c r="A5536" s="10" t="s">
        <v>24</v>
      </c>
      <c r="B5536" s="10">
        <v>539202</v>
      </c>
      <c r="C5536" s="10">
        <v>8221</v>
      </c>
      <c r="D5536" s="10" t="s">
        <v>6635</v>
      </c>
      <c r="E5536" s="10" t="s">
        <v>26</v>
      </c>
      <c r="F5536" s="10" t="s">
        <v>27</v>
      </c>
      <c r="G5536" s="10" t="s">
        <v>28</v>
      </c>
      <c r="H5536" s="10" t="s">
        <v>6669</v>
      </c>
      <c r="I5536" s="10" t="s">
        <v>6637</v>
      </c>
      <c r="J5536" s="10" t="str">
        <f t="shared" si="86"/>
        <v>539202-COMEX SANTA ANA</v>
      </c>
    </row>
    <row r="5537" spans="1:10">
      <c r="A5537" s="10" t="s">
        <v>262</v>
      </c>
      <c r="B5537" s="10">
        <v>537911</v>
      </c>
      <c r="C5537" s="10">
        <v>43380</v>
      </c>
      <c r="D5537" s="10" t="s">
        <v>253</v>
      </c>
      <c r="E5537" s="10" t="s">
        <v>44</v>
      </c>
      <c r="F5537" s="10" t="s">
        <v>66</v>
      </c>
      <c r="G5537" s="10" t="s">
        <v>254</v>
      </c>
      <c r="H5537" s="10" t="s">
        <v>1022</v>
      </c>
      <c r="I5537" s="10" t="s">
        <v>256</v>
      </c>
      <c r="J5537" s="10" t="str">
        <f t="shared" si="86"/>
        <v>537911-AHUATENO</v>
      </c>
    </row>
    <row r="5538" spans="1:10">
      <c r="A5538" s="10" t="s">
        <v>442</v>
      </c>
      <c r="B5538" s="10">
        <v>539166</v>
      </c>
      <c r="C5538" s="10">
        <v>43782</v>
      </c>
      <c r="D5538" s="10" t="s">
        <v>253</v>
      </c>
      <c r="E5538" s="10" t="s">
        <v>180</v>
      </c>
      <c r="F5538" s="10" t="s">
        <v>444</v>
      </c>
      <c r="G5538" s="10" t="s">
        <v>704</v>
      </c>
      <c r="H5538" s="10" t="s">
        <v>2645</v>
      </c>
      <c r="I5538" s="10" t="s">
        <v>256</v>
      </c>
      <c r="J5538" s="10" t="str">
        <f t="shared" si="86"/>
        <v>539166-AMERICAS CUU</v>
      </c>
    </row>
    <row r="5539" spans="1:10">
      <c r="A5539" s="10" t="s">
        <v>535</v>
      </c>
      <c r="B5539" s="10">
        <v>536499</v>
      </c>
      <c r="C5539" s="10">
        <v>32409</v>
      </c>
      <c r="D5539" s="10" t="s">
        <v>2240</v>
      </c>
      <c r="E5539" s="10" t="s">
        <v>44</v>
      </c>
      <c r="F5539" s="10" t="s">
        <v>66</v>
      </c>
      <c r="G5539" s="10" t="s">
        <v>1121</v>
      </c>
      <c r="H5539" s="10" t="s">
        <v>5177</v>
      </c>
      <c r="I5539" s="10" t="s">
        <v>2242</v>
      </c>
      <c r="J5539" s="10" t="str">
        <f t="shared" si="86"/>
        <v>536499-SOTO LA MARINA</v>
      </c>
    </row>
    <row r="5540" spans="1:10">
      <c r="A5540" s="10" t="s">
        <v>77</v>
      </c>
      <c r="B5540" s="10">
        <v>536874</v>
      </c>
      <c r="C5540" s="10">
        <v>4460</v>
      </c>
      <c r="D5540" s="10" t="s">
        <v>4736</v>
      </c>
      <c r="E5540" s="10" t="s">
        <v>91</v>
      </c>
      <c r="F5540" s="10" t="s">
        <v>143</v>
      </c>
      <c r="G5540" s="10" t="s">
        <v>144</v>
      </c>
      <c r="H5540" s="10" t="s">
        <v>4737</v>
      </c>
      <c r="I5540" s="10" t="s">
        <v>4736</v>
      </c>
      <c r="J5540" s="10" t="str">
        <f t="shared" si="86"/>
        <v>536874-PINTURAS LA NUEVA</v>
      </c>
    </row>
    <row r="5541" spans="1:10">
      <c r="A5541" s="10" t="s">
        <v>77</v>
      </c>
      <c r="B5541" s="10">
        <v>535668</v>
      </c>
      <c r="C5541" s="10">
        <v>7815</v>
      </c>
      <c r="D5541" s="10" t="s">
        <v>1692</v>
      </c>
      <c r="E5541" s="10" t="s">
        <v>91</v>
      </c>
      <c r="F5541" s="10" t="s">
        <v>92</v>
      </c>
      <c r="G5541" s="10" t="s">
        <v>284</v>
      </c>
      <c r="H5541" s="10" t="s">
        <v>1693</v>
      </c>
      <c r="I5541" s="10" t="s">
        <v>569</v>
      </c>
      <c r="J5541" s="10" t="str">
        <f t="shared" si="86"/>
        <v>535668-COMEX TENANGO</v>
      </c>
    </row>
    <row r="5542" spans="1:10">
      <c r="A5542" s="10" t="s">
        <v>114</v>
      </c>
      <c r="B5542" s="10">
        <v>537152</v>
      </c>
      <c r="C5542" s="10">
        <v>43065</v>
      </c>
      <c r="D5542" s="10" t="s">
        <v>115</v>
      </c>
      <c r="E5542" s="10" t="s">
        <v>35</v>
      </c>
      <c r="F5542" s="10" t="s">
        <v>116</v>
      </c>
      <c r="G5542" s="10" t="s">
        <v>422</v>
      </c>
      <c r="H5542" s="10" t="s">
        <v>4738</v>
      </c>
      <c r="I5542" s="10" t="s">
        <v>119</v>
      </c>
      <c r="J5542" s="10" t="str">
        <f t="shared" si="86"/>
        <v>537152-PLAZA MS</v>
      </c>
    </row>
    <row r="5543" spans="1:10">
      <c r="A5543" s="10" t="s">
        <v>77</v>
      </c>
      <c r="B5543" s="10">
        <v>538707</v>
      </c>
      <c r="C5543" s="10">
        <v>8147</v>
      </c>
      <c r="D5543" s="10" t="s">
        <v>1654</v>
      </c>
      <c r="E5543" s="10" t="s">
        <v>26</v>
      </c>
      <c r="F5543" s="10" t="s">
        <v>127</v>
      </c>
      <c r="G5543" s="10" t="s">
        <v>128</v>
      </c>
      <c r="H5543" s="10" t="s">
        <v>1655</v>
      </c>
      <c r="I5543" s="10" t="s">
        <v>1656</v>
      </c>
      <c r="J5543" s="10" t="str">
        <f t="shared" si="86"/>
        <v>538707-EL SALADO</v>
      </c>
    </row>
    <row r="5544" spans="1:10">
      <c r="A5544" s="10" t="s">
        <v>77</v>
      </c>
      <c r="B5544" s="10">
        <v>530356</v>
      </c>
      <c r="C5544" s="10">
        <v>1859</v>
      </c>
      <c r="D5544" s="10" t="s">
        <v>3241</v>
      </c>
      <c r="E5544" s="10" t="s">
        <v>91</v>
      </c>
      <c r="F5544" s="10" t="s">
        <v>143</v>
      </c>
      <c r="G5544" s="10" t="s">
        <v>144</v>
      </c>
      <c r="H5544" s="10" t="s">
        <v>5391</v>
      </c>
      <c r="I5544" s="10" t="s">
        <v>2942</v>
      </c>
      <c r="J5544" s="10" t="str">
        <f t="shared" si="86"/>
        <v>530356-PINTURAS PALOMAS</v>
      </c>
    </row>
    <row r="5545" spans="1:10">
      <c r="A5545" s="10" t="s">
        <v>120</v>
      </c>
      <c r="B5545" s="10">
        <v>532536</v>
      </c>
      <c r="C5545" s="10">
        <v>22624</v>
      </c>
      <c r="D5545" s="10" t="s">
        <v>5679</v>
      </c>
      <c r="E5545" s="10" t="s">
        <v>35</v>
      </c>
      <c r="F5545" s="10" t="s">
        <v>122</v>
      </c>
      <c r="G5545" s="10" t="s">
        <v>493</v>
      </c>
      <c r="H5545" s="10" t="s">
        <v>3633</v>
      </c>
      <c r="I5545" s="10" t="s">
        <v>3179</v>
      </c>
      <c r="J5545" s="10" t="str">
        <f t="shared" si="86"/>
        <v>532536-TANHUATO</v>
      </c>
    </row>
    <row r="5546" spans="1:10">
      <c r="A5546" s="10" t="s">
        <v>24</v>
      </c>
      <c r="B5546" s="10">
        <v>538796</v>
      </c>
      <c r="C5546" s="10">
        <v>8164</v>
      </c>
      <c r="D5546" s="10" t="s">
        <v>1077</v>
      </c>
      <c r="E5546" s="10" t="s">
        <v>26</v>
      </c>
      <c r="F5546" s="10" t="s">
        <v>127</v>
      </c>
      <c r="G5546" s="10" t="s">
        <v>300</v>
      </c>
      <c r="H5546" s="10" t="s">
        <v>5351</v>
      </c>
      <c r="I5546" s="10" t="s">
        <v>1079</v>
      </c>
      <c r="J5546" s="10" t="str">
        <f t="shared" si="86"/>
        <v>538796-COMEX TEZOZOMOC</v>
      </c>
    </row>
    <row r="5547" spans="1:10">
      <c r="A5547" s="10" t="s">
        <v>77</v>
      </c>
      <c r="B5547" s="10">
        <v>533030</v>
      </c>
      <c r="C5547" s="10">
        <v>1892</v>
      </c>
      <c r="D5547" s="10" t="s">
        <v>787</v>
      </c>
      <c r="E5547" s="10" t="s">
        <v>91</v>
      </c>
      <c r="F5547" s="10" t="s">
        <v>143</v>
      </c>
      <c r="G5547" s="10" t="s">
        <v>144</v>
      </c>
      <c r="H5547" s="10" t="s">
        <v>6424</v>
      </c>
      <c r="I5547" s="10" t="s">
        <v>146</v>
      </c>
      <c r="J5547" s="10" t="str">
        <f t="shared" si="86"/>
        <v>533030-PINTATODO DEL SUR, SA DE CV</v>
      </c>
    </row>
    <row r="5548" spans="1:10">
      <c r="A5548" s="10" t="s">
        <v>178</v>
      </c>
      <c r="B5548" s="10">
        <v>537030</v>
      </c>
      <c r="C5548" s="10">
        <v>32509</v>
      </c>
      <c r="D5548" s="10" t="s">
        <v>179</v>
      </c>
      <c r="E5548" s="10" t="s">
        <v>180</v>
      </c>
      <c r="F5548" s="10" t="s">
        <v>181</v>
      </c>
      <c r="G5548" s="10" t="s">
        <v>182</v>
      </c>
      <c r="H5548" s="10" t="s">
        <v>3997</v>
      </c>
      <c r="I5548" s="10" t="s">
        <v>184</v>
      </c>
      <c r="J5548" s="10" t="str">
        <f t="shared" si="86"/>
        <v>537030-MACHADO</v>
      </c>
    </row>
    <row r="5549" spans="1:10">
      <c r="A5549" s="10" t="s">
        <v>24</v>
      </c>
      <c r="B5549" s="10">
        <v>537491</v>
      </c>
      <c r="C5549" s="10">
        <v>7980</v>
      </c>
      <c r="D5549" s="10" t="s">
        <v>893</v>
      </c>
      <c r="E5549" s="10" t="s">
        <v>26</v>
      </c>
      <c r="F5549" s="10" t="s">
        <v>27</v>
      </c>
      <c r="G5549" s="10" t="s">
        <v>296</v>
      </c>
      <c r="H5549" s="10" t="s">
        <v>4739</v>
      </c>
      <c r="I5549" s="10" t="s">
        <v>544</v>
      </c>
      <c r="J5549" s="10" t="str">
        <f t="shared" si="86"/>
        <v>537491-SAN ANDRES TOMATLAN</v>
      </c>
    </row>
    <row r="5550" spans="1:10">
      <c r="A5550" s="10" t="s">
        <v>163</v>
      </c>
      <c r="B5550" s="10">
        <v>536988</v>
      </c>
      <c r="C5550" s="10">
        <v>31540</v>
      </c>
      <c r="D5550" s="10" t="s">
        <v>375</v>
      </c>
      <c r="E5550" s="10" t="s">
        <v>26</v>
      </c>
      <c r="F5550" s="10" t="s">
        <v>223</v>
      </c>
      <c r="G5550" s="10" t="s">
        <v>376</v>
      </c>
      <c r="H5550" s="10" t="s">
        <v>1999</v>
      </c>
      <c r="I5550" s="10" t="s">
        <v>378</v>
      </c>
      <c r="J5550" s="10" t="str">
        <f t="shared" si="86"/>
        <v>536988-AYUTLA</v>
      </c>
    </row>
    <row r="5551" spans="1:10">
      <c r="A5551" s="10" t="s">
        <v>33</v>
      </c>
      <c r="B5551" s="10">
        <v>537832</v>
      </c>
      <c r="C5551" s="10">
        <v>22289</v>
      </c>
      <c r="D5551" s="10" t="s">
        <v>5803</v>
      </c>
      <c r="E5551" s="10" t="s">
        <v>35</v>
      </c>
      <c r="F5551" s="10" t="s">
        <v>97</v>
      </c>
      <c r="G5551" s="10" t="s">
        <v>419</v>
      </c>
      <c r="H5551" s="10" t="s">
        <v>71</v>
      </c>
      <c r="I5551" s="10" t="s">
        <v>282</v>
      </c>
      <c r="J5551" s="10" t="str">
        <f t="shared" si="86"/>
        <v>537832-HIDALGO</v>
      </c>
    </row>
    <row r="5552" spans="1:10">
      <c r="A5552" s="10" t="s">
        <v>33</v>
      </c>
      <c r="B5552" s="10">
        <v>539212</v>
      </c>
      <c r="C5552" s="10">
        <v>23151</v>
      </c>
      <c r="D5552" s="10" t="s">
        <v>934</v>
      </c>
      <c r="E5552" s="10" t="s">
        <v>35</v>
      </c>
      <c r="F5552" s="10" t="s">
        <v>36</v>
      </c>
      <c r="G5552" s="10" t="s">
        <v>427</v>
      </c>
      <c r="H5552" s="10" t="s">
        <v>949</v>
      </c>
      <c r="I5552" s="10" t="s">
        <v>936</v>
      </c>
      <c r="J5552" s="10" t="str">
        <f t="shared" si="86"/>
        <v>539212-ECHEVERRIA</v>
      </c>
    </row>
    <row r="5553" spans="1:10">
      <c r="A5553" s="10" t="s">
        <v>77</v>
      </c>
      <c r="B5553" s="10">
        <v>531717</v>
      </c>
      <c r="C5553" s="10">
        <v>2423</v>
      </c>
      <c r="D5553" s="10" t="s">
        <v>2429</v>
      </c>
      <c r="E5553" s="10" t="s">
        <v>26</v>
      </c>
      <c r="F5553" s="10" t="s">
        <v>127</v>
      </c>
      <c r="G5553" s="10" t="s">
        <v>330</v>
      </c>
      <c r="H5553" s="10" t="s">
        <v>1554</v>
      </c>
      <c r="I5553" s="10" t="s">
        <v>2093</v>
      </c>
      <c r="J5553" s="10" t="str">
        <f t="shared" si="86"/>
        <v>531717-AZTECA</v>
      </c>
    </row>
    <row r="5554" spans="1:10">
      <c r="A5554" s="10" t="s">
        <v>77</v>
      </c>
      <c r="B5554" s="10">
        <v>537819</v>
      </c>
      <c r="C5554" s="10">
        <v>43299</v>
      </c>
      <c r="D5554" s="10" t="s">
        <v>1267</v>
      </c>
      <c r="E5554" s="10" t="s">
        <v>91</v>
      </c>
      <c r="F5554" s="10" t="s">
        <v>311</v>
      </c>
      <c r="G5554" s="10" t="s">
        <v>485</v>
      </c>
      <c r="H5554" s="10" t="s">
        <v>549</v>
      </c>
      <c r="I5554" s="10" t="s">
        <v>1269</v>
      </c>
      <c r="J5554" s="10" t="str">
        <f t="shared" si="86"/>
        <v>537819-LINDAVISTA</v>
      </c>
    </row>
    <row r="5555" spans="1:10">
      <c r="A5555" s="10" t="s">
        <v>150</v>
      </c>
      <c r="B5555" s="10">
        <v>539097</v>
      </c>
      <c r="C5555" s="10">
        <v>43758</v>
      </c>
      <c r="D5555" s="10" t="s">
        <v>6611</v>
      </c>
      <c r="E5555" s="10" t="s">
        <v>52</v>
      </c>
      <c r="F5555" s="10" t="s">
        <v>152</v>
      </c>
      <c r="G5555" s="10" t="s">
        <v>352</v>
      </c>
      <c r="H5555" s="10" t="s">
        <v>3415</v>
      </c>
      <c r="I5555" s="10" t="s">
        <v>234</v>
      </c>
      <c r="J5555" s="10" t="str">
        <f t="shared" si="86"/>
        <v>539097-JALAPA</v>
      </c>
    </row>
    <row r="5556" spans="1:10">
      <c r="A5556" s="10" t="s">
        <v>71</v>
      </c>
      <c r="B5556" s="10">
        <v>537318</v>
      </c>
      <c r="C5556" s="10">
        <v>43128</v>
      </c>
      <c r="D5556" s="10" t="s">
        <v>131</v>
      </c>
      <c r="E5556" s="10" t="s">
        <v>44</v>
      </c>
      <c r="F5556" s="10" t="s">
        <v>66</v>
      </c>
      <c r="G5556" s="10" t="s">
        <v>132</v>
      </c>
      <c r="H5556" s="10" t="s">
        <v>3463</v>
      </c>
      <c r="I5556" s="10" t="s">
        <v>107</v>
      </c>
      <c r="J5556" s="10" t="str">
        <f t="shared" si="86"/>
        <v>537318-VARGAS LUGO</v>
      </c>
    </row>
    <row r="5557" spans="1:10">
      <c r="A5557" s="10" t="s">
        <v>77</v>
      </c>
      <c r="B5557" s="10">
        <v>538988</v>
      </c>
      <c r="C5557" s="10">
        <v>4838</v>
      </c>
      <c r="D5557" s="10" t="s">
        <v>257</v>
      </c>
      <c r="E5557" s="10" t="s">
        <v>91</v>
      </c>
      <c r="F5557" s="10" t="s">
        <v>311</v>
      </c>
      <c r="G5557" s="10" t="s">
        <v>462</v>
      </c>
      <c r="H5557" s="10" t="s">
        <v>1689</v>
      </c>
      <c r="I5557" s="10" t="s">
        <v>260</v>
      </c>
      <c r="J5557" s="10" t="str">
        <f t="shared" si="86"/>
        <v>538988-SAN NICOLAS</v>
      </c>
    </row>
    <row r="5558" spans="1:10">
      <c r="A5558" s="10" t="s">
        <v>77</v>
      </c>
      <c r="B5558" s="10">
        <v>530585</v>
      </c>
      <c r="C5558" s="10">
        <v>2817</v>
      </c>
      <c r="D5558" s="10" t="s">
        <v>646</v>
      </c>
      <c r="E5558" s="10" t="s">
        <v>26</v>
      </c>
      <c r="F5558" s="10" t="s">
        <v>127</v>
      </c>
      <c r="G5558" s="10" t="s">
        <v>128</v>
      </c>
      <c r="H5558" s="10" t="s">
        <v>4742</v>
      </c>
      <c r="I5558" s="10" t="s">
        <v>648</v>
      </c>
      <c r="J5558" s="10" t="str">
        <f t="shared" si="86"/>
        <v>530585-MAQUIXCO</v>
      </c>
    </row>
    <row r="5559" spans="1:10">
      <c r="A5559" s="10" t="s">
        <v>262</v>
      </c>
      <c r="B5559" s="10">
        <v>538223</v>
      </c>
      <c r="C5559" s="10">
        <v>40706</v>
      </c>
      <c r="D5559" s="10" t="s">
        <v>1898</v>
      </c>
      <c r="E5559" s="10" t="s">
        <v>52</v>
      </c>
      <c r="F5559" s="10" t="s">
        <v>85</v>
      </c>
      <c r="G5559" s="10" t="s">
        <v>228</v>
      </c>
      <c r="H5559" s="10" t="s">
        <v>6425</v>
      </c>
      <c r="I5559" s="10" t="s">
        <v>1900</v>
      </c>
      <c r="J5559" s="10" t="str">
        <f t="shared" si="86"/>
        <v>538223-BODEGA CHIGNAHUAPAN</v>
      </c>
    </row>
    <row r="5560" spans="1:10">
      <c r="A5560" s="10" t="s">
        <v>221</v>
      </c>
      <c r="B5560" s="10">
        <v>538405</v>
      </c>
      <c r="C5560" s="10">
        <v>8119</v>
      </c>
      <c r="D5560" s="10" t="s">
        <v>257</v>
      </c>
      <c r="E5560" s="10" t="s">
        <v>26</v>
      </c>
      <c r="F5560" s="10" t="s">
        <v>223</v>
      </c>
      <c r="G5560" s="10" t="s">
        <v>258</v>
      </c>
      <c r="H5560" s="10" t="s">
        <v>1869</v>
      </c>
      <c r="I5560" s="10" t="s">
        <v>260</v>
      </c>
      <c r="J5560" s="10" t="str">
        <f t="shared" si="86"/>
        <v>538405-BUENAVISTA</v>
      </c>
    </row>
    <row r="5561" spans="1:10">
      <c r="A5561" s="10" t="s">
        <v>33</v>
      </c>
      <c r="B5561" s="10">
        <v>536696</v>
      </c>
      <c r="C5561" s="10">
        <v>22731</v>
      </c>
      <c r="D5561" s="10" t="s">
        <v>893</v>
      </c>
      <c r="E5561" s="10" t="s">
        <v>35</v>
      </c>
      <c r="F5561" s="10" t="s">
        <v>97</v>
      </c>
      <c r="G5561" s="10" t="s">
        <v>393</v>
      </c>
      <c r="H5561" s="10" t="s">
        <v>4746</v>
      </c>
      <c r="I5561" s="10" t="s">
        <v>544</v>
      </c>
      <c r="J5561" s="10" t="str">
        <f t="shared" si="86"/>
        <v>536696-BALCONES DEL CUATRO</v>
      </c>
    </row>
    <row r="5562" spans="1:10">
      <c r="A5562" s="10" t="s">
        <v>24</v>
      </c>
      <c r="B5562" s="10">
        <v>532082</v>
      </c>
      <c r="C5562" s="10">
        <v>4543</v>
      </c>
      <c r="D5562" s="10" t="s">
        <v>5696</v>
      </c>
      <c r="E5562" s="10" t="s">
        <v>26</v>
      </c>
      <c r="F5562" s="10" t="s">
        <v>27</v>
      </c>
      <c r="G5562" s="10" t="s">
        <v>110</v>
      </c>
      <c r="H5562" s="10" t="s">
        <v>5763</v>
      </c>
      <c r="I5562" s="10" t="s">
        <v>5537</v>
      </c>
      <c r="J5562" s="10" t="str">
        <f t="shared" si="86"/>
        <v>532082-VAQUERITOS</v>
      </c>
    </row>
    <row r="5563" spans="1:10">
      <c r="A5563" s="10" t="s">
        <v>190</v>
      </c>
      <c r="B5563" s="10">
        <v>537528</v>
      </c>
      <c r="C5563" s="10">
        <v>22880</v>
      </c>
      <c r="D5563" s="10" t="s">
        <v>803</v>
      </c>
      <c r="E5563" s="10" t="s">
        <v>35</v>
      </c>
      <c r="F5563" s="10" t="s">
        <v>36</v>
      </c>
      <c r="G5563" s="10" t="s">
        <v>191</v>
      </c>
      <c r="H5563" s="10" t="s">
        <v>2191</v>
      </c>
      <c r="I5563" s="10" t="s">
        <v>805</v>
      </c>
      <c r="J5563" s="10" t="str">
        <f t="shared" si="86"/>
        <v>537528-SORIANA</v>
      </c>
    </row>
    <row r="5564" spans="1:10">
      <c r="A5564" s="10" t="s">
        <v>114</v>
      </c>
      <c r="B5564" s="10">
        <v>534161</v>
      </c>
      <c r="C5564" s="10">
        <v>20984</v>
      </c>
      <c r="D5564" s="10" t="s">
        <v>115</v>
      </c>
      <c r="E5564" s="10" t="s">
        <v>35</v>
      </c>
      <c r="F5564" s="10" t="s">
        <v>116</v>
      </c>
      <c r="G5564" s="10" t="s">
        <v>422</v>
      </c>
      <c r="H5564" s="10" t="s">
        <v>2739</v>
      </c>
      <c r="I5564" s="10" t="s">
        <v>119</v>
      </c>
      <c r="J5564" s="10" t="str">
        <f t="shared" si="86"/>
        <v>534161-PINTURAS Y ACABADOS BIENESTAR AEROPUERTO</v>
      </c>
    </row>
    <row r="5565" spans="1:10">
      <c r="A5565" s="10" t="s">
        <v>33</v>
      </c>
      <c r="B5565" s="10">
        <v>532665</v>
      </c>
      <c r="C5565" s="10">
        <v>21732</v>
      </c>
      <c r="D5565" s="10" t="s">
        <v>5443</v>
      </c>
      <c r="E5565" s="10" t="s">
        <v>35</v>
      </c>
      <c r="F5565" s="10" t="s">
        <v>97</v>
      </c>
      <c r="G5565" s="10" t="s">
        <v>393</v>
      </c>
      <c r="H5565" s="10" t="s">
        <v>4663</v>
      </c>
      <c r="I5565" s="10" t="s">
        <v>5444</v>
      </c>
      <c r="J5565" s="10" t="str">
        <f t="shared" si="86"/>
        <v>532665-BUGAMBILIAS</v>
      </c>
    </row>
    <row r="5566" spans="1:10">
      <c r="A5566" s="10" t="s">
        <v>77</v>
      </c>
      <c r="B5566" s="10">
        <v>530608</v>
      </c>
      <c r="C5566" s="10">
        <v>393</v>
      </c>
      <c r="D5566" s="10" t="s">
        <v>646</v>
      </c>
      <c r="E5566" s="10" t="s">
        <v>26</v>
      </c>
      <c r="F5566" s="10" t="s">
        <v>127</v>
      </c>
      <c r="G5566" s="10" t="s">
        <v>128</v>
      </c>
      <c r="H5566" s="10" t="s">
        <v>4439</v>
      </c>
      <c r="I5566" s="10" t="s">
        <v>648</v>
      </c>
      <c r="J5566" s="10" t="str">
        <f t="shared" si="86"/>
        <v>530608-TEOTIHUACAN</v>
      </c>
    </row>
    <row r="5567" spans="1:10">
      <c r="A5567" s="10" t="s">
        <v>24</v>
      </c>
      <c r="B5567" s="10">
        <v>531315</v>
      </c>
      <c r="C5567" s="10">
        <v>4086</v>
      </c>
      <c r="D5567" s="10" t="s">
        <v>4748</v>
      </c>
      <c r="E5567" s="10" t="s">
        <v>26</v>
      </c>
      <c r="F5567" s="10" t="s">
        <v>27</v>
      </c>
      <c r="G5567" s="10" t="s">
        <v>28</v>
      </c>
      <c r="H5567" s="10" t="s">
        <v>4749</v>
      </c>
      <c r="I5567" s="10" t="s">
        <v>4750</v>
      </c>
      <c r="J5567" s="10" t="str">
        <f t="shared" si="86"/>
        <v>531315-SAN MIGUEL AJUSCO</v>
      </c>
    </row>
    <row r="5568" spans="1:10">
      <c r="A5568" s="10" t="s">
        <v>24</v>
      </c>
      <c r="B5568" s="10">
        <v>538795</v>
      </c>
      <c r="C5568" s="10">
        <v>8163</v>
      </c>
      <c r="D5568" s="10" t="s">
        <v>1077</v>
      </c>
      <c r="E5568" s="10" t="s">
        <v>26</v>
      </c>
      <c r="F5568" s="10" t="s">
        <v>127</v>
      </c>
      <c r="G5568" s="10" t="s">
        <v>300</v>
      </c>
      <c r="H5568" s="10" t="s">
        <v>3902</v>
      </c>
      <c r="I5568" s="10" t="s">
        <v>1079</v>
      </c>
      <c r="J5568" s="10" t="str">
        <f t="shared" si="86"/>
        <v>538795-COMEX AEROPUERTO</v>
      </c>
    </row>
    <row r="5569" spans="1:10">
      <c r="A5569" s="10" t="s">
        <v>24</v>
      </c>
      <c r="B5569" s="10">
        <v>538042</v>
      </c>
      <c r="C5569" s="10">
        <v>4640</v>
      </c>
      <c r="D5569" s="10" t="s">
        <v>6426</v>
      </c>
      <c r="E5569" s="10" t="s">
        <v>91</v>
      </c>
      <c r="F5569" s="10" t="s">
        <v>92</v>
      </c>
      <c r="G5569" s="10" t="s">
        <v>284</v>
      </c>
      <c r="H5569" s="10" t="s">
        <v>5480</v>
      </c>
      <c r="I5569" s="10" t="s">
        <v>550</v>
      </c>
      <c r="J5569" s="10" t="str">
        <f t="shared" si="86"/>
        <v>538042-BODEGA</v>
      </c>
    </row>
    <row r="5570" spans="1:10">
      <c r="A5570" s="10" t="s">
        <v>77</v>
      </c>
      <c r="B5570" s="10">
        <v>533977</v>
      </c>
      <c r="C5570" s="10">
        <v>41635</v>
      </c>
      <c r="D5570" s="10" t="s">
        <v>499</v>
      </c>
      <c r="E5570" s="10" t="s">
        <v>91</v>
      </c>
      <c r="F5570" s="10" t="s">
        <v>311</v>
      </c>
      <c r="G5570" s="10" t="s">
        <v>500</v>
      </c>
      <c r="H5570" s="10" t="s">
        <v>4755</v>
      </c>
      <c r="I5570" s="10" t="s">
        <v>502</v>
      </c>
      <c r="J5570" s="10" t="str">
        <f t="shared" si="86"/>
        <v>533977-PV EL ARCO</v>
      </c>
    </row>
    <row r="5571" spans="1:10">
      <c r="A5571" s="10" t="s">
        <v>33</v>
      </c>
      <c r="B5571" s="10">
        <v>538569</v>
      </c>
      <c r="C5571" s="10">
        <v>23036</v>
      </c>
      <c r="D5571" s="10" t="s">
        <v>554</v>
      </c>
      <c r="E5571" s="10" t="s">
        <v>35</v>
      </c>
      <c r="F5571" s="10" t="s">
        <v>97</v>
      </c>
      <c r="G5571" s="10" t="s">
        <v>555</v>
      </c>
      <c r="H5571" s="10" t="s">
        <v>4757</v>
      </c>
      <c r="I5571" s="10" t="s">
        <v>557</v>
      </c>
      <c r="J5571" s="10" t="str">
        <f t="shared" ref="J5571:J5634" si="87">CONCATENATE(B5571,"-",H5571)</f>
        <v>538569-BUGAMBILIAS II</v>
      </c>
    </row>
    <row r="5572" spans="1:10">
      <c r="A5572" s="10" t="s">
        <v>77</v>
      </c>
      <c r="B5572" s="10">
        <v>532995</v>
      </c>
      <c r="C5572" s="10">
        <v>7557</v>
      </c>
      <c r="D5572" s="10" t="s">
        <v>1002</v>
      </c>
      <c r="E5572" s="10" t="s">
        <v>26</v>
      </c>
      <c r="F5572" s="10" t="s">
        <v>127</v>
      </c>
      <c r="G5572" s="10" t="s">
        <v>334</v>
      </c>
      <c r="H5572" s="10" t="s">
        <v>4902</v>
      </c>
      <c r="I5572" s="10" t="s">
        <v>813</v>
      </c>
      <c r="J5572" s="10" t="str">
        <f t="shared" si="87"/>
        <v>532995-ECATEPEC</v>
      </c>
    </row>
    <row r="5573" spans="1:10">
      <c r="A5573" s="10" t="s">
        <v>114</v>
      </c>
      <c r="B5573" s="10">
        <v>532490</v>
      </c>
      <c r="C5573" s="10">
        <v>42393</v>
      </c>
      <c r="D5573" s="10" t="s">
        <v>601</v>
      </c>
      <c r="E5573" s="10" t="s">
        <v>35</v>
      </c>
      <c r="F5573" s="10" t="s">
        <v>116</v>
      </c>
      <c r="G5573" s="10" t="s">
        <v>488</v>
      </c>
      <c r="H5573" s="10" t="s">
        <v>4753</v>
      </c>
      <c r="I5573" s="10" t="s">
        <v>603</v>
      </c>
      <c r="J5573" s="10" t="str">
        <f t="shared" si="87"/>
        <v>532490-PINTURAS POLYCOLOR  SUC. MANUEL DOBLADO</v>
      </c>
    </row>
    <row r="5574" spans="1:10">
      <c r="A5574" s="10" t="s">
        <v>77</v>
      </c>
      <c r="B5574" s="10">
        <v>530586</v>
      </c>
      <c r="C5574" s="10">
        <v>7610</v>
      </c>
      <c r="D5574" s="10" t="s">
        <v>1103</v>
      </c>
      <c r="E5574" s="10" t="s">
        <v>91</v>
      </c>
      <c r="F5574" s="10" t="s">
        <v>143</v>
      </c>
      <c r="G5574" s="10" t="s">
        <v>450</v>
      </c>
      <c r="H5574" s="10" t="s">
        <v>4752</v>
      </c>
      <c r="I5574" s="10" t="s">
        <v>1104</v>
      </c>
      <c r="J5574" s="10" t="str">
        <f t="shared" si="87"/>
        <v>530586-EL CANAL</v>
      </c>
    </row>
    <row r="5575" spans="1:10">
      <c r="A5575" s="10" t="s">
        <v>42</v>
      </c>
      <c r="B5575" s="10">
        <v>537500</v>
      </c>
      <c r="C5575" s="10">
        <v>30265</v>
      </c>
      <c r="D5575" s="10" t="s">
        <v>1168</v>
      </c>
      <c r="E5575" s="10" t="s">
        <v>35</v>
      </c>
      <c r="F5575" s="10" t="s">
        <v>116</v>
      </c>
      <c r="G5575" s="10" t="s">
        <v>587</v>
      </c>
      <c r="H5575" s="10" t="s">
        <v>4754</v>
      </c>
      <c r="I5575" s="10" t="s">
        <v>1170</v>
      </c>
      <c r="J5575" s="10" t="str">
        <f t="shared" si="87"/>
        <v>537500-CENTRAL DE PINTURAS COMEX</v>
      </c>
    </row>
    <row r="5576" spans="1:10">
      <c r="A5576" s="10" t="s">
        <v>77</v>
      </c>
      <c r="B5576" s="10">
        <v>532163</v>
      </c>
      <c r="C5576" s="10">
        <v>7955</v>
      </c>
      <c r="D5576" s="10" t="s">
        <v>2018</v>
      </c>
      <c r="E5576" s="10" t="s">
        <v>26</v>
      </c>
      <c r="F5576" s="10" t="s">
        <v>27</v>
      </c>
      <c r="G5576" s="10" t="s">
        <v>249</v>
      </c>
      <c r="H5576" s="10" t="s">
        <v>2952</v>
      </c>
      <c r="I5576" s="10" t="s">
        <v>975</v>
      </c>
      <c r="J5576" s="10" t="str">
        <f t="shared" si="87"/>
        <v>532163-SAN MIGUEL XICO</v>
      </c>
    </row>
    <row r="5577" spans="1:10">
      <c r="A5577" s="10" t="s">
        <v>240</v>
      </c>
      <c r="B5577" s="10">
        <v>539219</v>
      </c>
      <c r="C5577" s="10">
        <v>8226</v>
      </c>
      <c r="D5577" s="10" t="s">
        <v>6676</v>
      </c>
      <c r="E5577" s="10" t="s">
        <v>26</v>
      </c>
      <c r="F5577" s="10" t="s">
        <v>223</v>
      </c>
      <c r="G5577" s="10" t="s">
        <v>242</v>
      </c>
      <c r="H5577" s="10" t="s">
        <v>4787</v>
      </c>
      <c r="I5577" s="10" t="s">
        <v>6677</v>
      </c>
      <c r="J5577" s="10" t="str">
        <f t="shared" si="87"/>
        <v>539219-CUAJINICUILAPAN</v>
      </c>
    </row>
    <row r="5578" spans="1:10">
      <c r="A5578" s="10" t="s">
        <v>468</v>
      </c>
      <c r="B5578" s="10">
        <v>537814</v>
      </c>
      <c r="C5578" s="10">
        <v>43292</v>
      </c>
      <c r="D5578" s="10" t="s">
        <v>157</v>
      </c>
      <c r="E5578" s="10" t="s">
        <v>91</v>
      </c>
      <c r="F5578" s="10" t="s">
        <v>311</v>
      </c>
      <c r="G5578" s="10" t="s">
        <v>469</v>
      </c>
      <c r="H5578" s="10" t="s">
        <v>4760</v>
      </c>
      <c r="I5578" s="10" t="s">
        <v>160</v>
      </c>
      <c r="J5578" s="10" t="str">
        <f t="shared" si="87"/>
        <v>537814-APETATITLAN</v>
      </c>
    </row>
    <row r="5579" spans="1:10">
      <c r="A5579" s="10" t="s">
        <v>24</v>
      </c>
      <c r="B5579" s="10">
        <v>531181</v>
      </c>
      <c r="C5579" s="10">
        <v>2540</v>
      </c>
      <c r="D5579" s="10" t="s">
        <v>5722</v>
      </c>
      <c r="E5579" s="10" t="s">
        <v>91</v>
      </c>
      <c r="F5579" s="10" t="s">
        <v>92</v>
      </c>
      <c r="G5579" s="10" t="s">
        <v>388</v>
      </c>
      <c r="H5579" s="10" t="s">
        <v>5723</v>
      </c>
      <c r="I5579" s="10" t="s">
        <v>5724</v>
      </c>
      <c r="J5579" s="10" t="str">
        <f t="shared" si="87"/>
        <v>531181-PINTURAS IMPERMEABILIZANTES Y COMPLEMENTOS AVENIDA</v>
      </c>
    </row>
    <row r="5580" spans="1:10">
      <c r="A5580" s="10" t="s">
        <v>77</v>
      </c>
      <c r="B5580" s="10">
        <v>531668</v>
      </c>
      <c r="C5580" s="10">
        <v>4262</v>
      </c>
      <c r="D5580" s="10" t="s">
        <v>1789</v>
      </c>
      <c r="E5580" s="10" t="s">
        <v>91</v>
      </c>
      <c r="F5580" s="10" t="s">
        <v>143</v>
      </c>
      <c r="G5580" s="10" t="s">
        <v>267</v>
      </c>
      <c r="H5580" s="10" t="s">
        <v>4762</v>
      </c>
      <c r="I5580" s="10" t="s">
        <v>731</v>
      </c>
      <c r="J5580" s="10" t="str">
        <f t="shared" si="87"/>
        <v>531668-COMEX SANTA CECILIA</v>
      </c>
    </row>
    <row r="5581" spans="1:10">
      <c r="A5581" s="10" t="s">
        <v>77</v>
      </c>
      <c r="B5581" s="10">
        <v>534346</v>
      </c>
      <c r="C5581" s="10">
        <v>42531</v>
      </c>
      <c r="D5581" s="10" t="s">
        <v>310</v>
      </c>
      <c r="E5581" s="10" t="s">
        <v>91</v>
      </c>
      <c r="F5581" s="10" t="s">
        <v>311</v>
      </c>
      <c r="G5581" s="10" t="s">
        <v>312</v>
      </c>
      <c r="H5581" s="10" t="s">
        <v>4761</v>
      </c>
      <c r="I5581" s="10" t="s">
        <v>314</v>
      </c>
      <c r="J5581" s="10" t="str">
        <f t="shared" si="87"/>
        <v>534346-LA BOMBA</v>
      </c>
    </row>
    <row r="5582" spans="1:10">
      <c r="A5582" s="10" t="s">
        <v>120</v>
      </c>
      <c r="B5582" s="10">
        <v>530167</v>
      </c>
      <c r="C5582" s="10">
        <v>22019</v>
      </c>
      <c r="D5582" s="10" t="s">
        <v>5488</v>
      </c>
      <c r="E5582" s="10" t="s">
        <v>35</v>
      </c>
      <c r="F5582" s="10" t="s">
        <v>122</v>
      </c>
      <c r="G5582" s="10" t="s">
        <v>410</v>
      </c>
      <c r="H5582" s="10" t="s">
        <v>627</v>
      </c>
      <c r="I5582" s="10" t="s">
        <v>5489</v>
      </c>
      <c r="J5582" s="10" t="str">
        <f t="shared" si="87"/>
        <v>530167-SAN JUAN</v>
      </c>
    </row>
    <row r="5583" spans="1:10">
      <c r="A5583" s="10" t="s">
        <v>198</v>
      </c>
      <c r="B5583" s="10">
        <v>532174</v>
      </c>
      <c r="C5583" s="10">
        <v>40253</v>
      </c>
      <c r="D5583" s="10" t="s">
        <v>5974</v>
      </c>
      <c r="E5583" s="10" t="s">
        <v>52</v>
      </c>
      <c r="F5583" s="10" t="s">
        <v>60</v>
      </c>
      <c r="G5583" s="10" t="s">
        <v>212</v>
      </c>
      <c r="H5583" s="10" t="s">
        <v>4663</v>
      </c>
      <c r="I5583" s="10" t="s">
        <v>5618</v>
      </c>
      <c r="J5583" s="10" t="str">
        <f t="shared" si="87"/>
        <v>532174-BUGAMBILIAS</v>
      </c>
    </row>
    <row r="5584" spans="1:10">
      <c r="A5584" s="10" t="s">
        <v>33</v>
      </c>
      <c r="B5584" s="10">
        <v>537812</v>
      </c>
      <c r="C5584" s="10">
        <v>22934</v>
      </c>
      <c r="D5584" s="10" t="s">
        <v>194</v>
      </c>
      <c r="E5584" s="10" t="s">
        <v>35</v>
      </c>
      <c r="F5584" s="10" t="s">
        <v>97</v>
      </c>
      <c r="G5584" s="10" t="s">
        <v>98</v>
      </c>
      <c r="H5584" s="10" t="s">
        <v>3830</v>
      </c>
      <c r="I5584" s="10" t="s">
        <v>88</v>
      </c>
      <c r="J5584" s="10" t="str">
        <f t="shared" si="87"/>
        <v>537812-NIÑO OBRERO</v>
      </c>
    </row>
    <row r="5585" spans="1:10">
      <c r="A5585" s="10" t="s">
        <v>24</v>
      </c>
      <c r="B5585" s="10">
        <v>538870</v>
      </c>
      <c r="C5585" s="10">
        <v>8013</v>
      </c>
      <c r="D5585" s="10" t="s">
        <v>2628</v>
      </c>
      <c r="E5585" s="10" t="s">
        <v>91</v>
      </c>
      <c r="F5585" s="10" t="s">
        <v>92</v>
      </c>
      <c r="G5585" s="10" t="s">
        <v>1007</v>
      </c>
      <c r="H5585" s="10" t="s">
        <v>6428</v>
      </c>
      <c r="I5585" s="10" t="s">
        <v>2630</v>
      </c>
      <c r="J5585" s="10" t="str">
        <f t="shared" si="87"/>
        <v>538870-BODEGA SERRANIAS</v>
      </c>
    </row>
    <row r="5586" spans="1:10">
      <c r="A5586" s="10" t="s">
        <v>50</v>
      </c>
      <c r="B5586" s="10">
        <v>536580</v>
      </c>
      <c r="C5586" s="10">
        <v>43636</v>
      </c>
      <c r="D5586" s="10" t="s">
        <v>51</v>
      </c>
      <c r="E5586" s="10" t="s">
        <v>52</v>
      </c>
      <c r="F5586" s="10" t="s">
        <v>53</v>
      </c>
      <c r="G5586" s="10" t="s">
        <v>54</v>
      </c>
      <c r="H5586" s="10" t="s">
        <v>4765</v>
      </c>
      <c r="I5586" s="10" t="s">
        <v>56</v>
      </c>
      <c r="J5586" s="10" t="str">
        <f t="shared" si="87"/>
        <v>536580-TUXTLA 31 PAJAROS</v>
      </c>
    </row>
    <row r="5587" spans="1:10">
      <c r="A5587" s="10" t="s">
        <v>214</v>
      </c>
      <c r="B5587" s="10">
        <v>530022</v>
      </c>
      <c r="C5587" s="10">
        <v>31778</v>
      </c>
      <c r="D5587" s="10" t="s">
        <v>540</v>
      </c>
      <c r="E5587" s="10" t="s">
        <v>44</v>
      </c>
      <c r="F5587" s="10" t="s">
        <v>45</v>
      </c>
      <c r="G5587" s="10" t="s">
        <v>46</v>
      </c>
      <c r="H5587" s="10" t="s">
        <v>1933</v>
      </c>
      <c r="I5587" s="10" t="s">
        <v>48</v>
      </c>
      <c r="J5587" s="10" t="str">
        <f t="shared" si="87"/>
        <v>530022-XILITLA</v>
      </c>
    </row>
    <row r="5588" spans="1:10">
      <c r="A5588" s="10" t="s">
        <v>33</v>
      </c>
      <c r="B5588" s="10">
        <v>534696</v>
      </c>
      <c r="C5588" s="10">
        <v>21378</v>
      </c>
      <c r="D5588" s="10" t="s">
        <v>174</v>
      </c>
      <c r="E5588" s="10" t="s">
        <v>35</v>
      </c>
      <c r="F5588" s="10" t="s">
        <v>36</v>
      </c>
      <c r="G5588" s="10" t="s">
        <v>175</v>
      </c>
      <c r="H5588" s="10" t="s">
        <v>4764</v>
      </c>
      <c r="I5588" s="10" t="s">
        <v>177</v>
      </c>
      <c r="J5588" s="10" t="str">
        <f t="shared" si="87"/>
        <v>534696-PITILLAL 2</v>
      </c>
    </row>
    <row r="5589" spans="1:10">
      <c r="A5589" s="10" t="s">
        <v>24</v>
      </c>
      <c r="B5589" s="10">
        <v>531423</v>
      </c>
      <c r="C5589" s="10">
        <v>2730</v>
      </c>
      <c r="D5589" s="10" t="s">
        <v>6050</v>
      </c>
      <c r="E5589" s="10" t="s">
        <v>26</v>
      </c>
      <c r="F5589" s="10" t="s">
        <v>27</v>
      </c>
      <c r="G5589" s="10" t="s">
        <v>249</v>
      </c>
      <c r="H5589" s="10" t="s">
        <v>6051</v>
      </c>
      <c r="I5589" s="10" t="s">
        <v>412</v>
      </c>
      <c r="J5589" s="10" t="str">
        <f t="shared" si="87"/>
        <v>531423-AEROCOLOR</v>
      </c>
    </row>
    <row r="5590" spans="1:10">
      <c r="A5590" s="10" t="s">
        <v>77</v>
      </c>
      <c r="B5590" s="10">
        <v>537306</v>
      </c>
      <c r="C5590" s="10">
        <v>7959</v>
      </c>
      <c r="D5590" s="10" t="s">
        <v>5516</v>
      </c>
      <c r="E5590" s="10" t="s">
        <v>91</v>
      </c>
      <c r="F5590" s="10" t="s">
        <v>92</v>
      </c>
      <c r="G5590" s="10" t="s">
        <v>284</v>
      </c>
      <c r="H5590" s="10" t="s">
        <v>753</v>
      </c>
      <c r="I5590" s="10" t="s">
        <v>550</v>
      </c>
      <c r="J5590" s="10" t="str">
        <f t="shared" si="87"/>
        <v>537306-COMEX JESUS DEL MONTE</v>
      </c>
    </row>
    <row r="5591" spans="1:10">
      <c r="A5591" s="10" t="s">
        <v>33</v>
      </c>
      <c r="B5591" s="10">
        <v>538205</v>
      </c>
      <c r="C5591" s="10">
        <v>22351</v>
      </c>
      <c r="D5591" s="10" t="s">
        <v>3445</v>
      </c>
      <c r="E5591" s="10" t="s">
        <v>35</v>
      </c>
      <c r="F5591" s="10" t="s">
        <v>97</v>
      </c>
      <c r="G5591" s="10" t="s">
        <v>393</v>
      </c>
      <c r="H5591" s="10" t="s">
        <v>3446</v>
      </c>
      <c r="I5591" s="10" t="s">
        <v>3447</v>
      </c>
      <c r="J5591" s="10" t="str">
        <f t="shared" si="87"/>
        <v>538205-TAPATIO</v>
      </c>
    </row>
    <row r="5592" spans="1:10">
      <c r="A5592" s="10" t="s">
        <v>33</v>
      </c>
      <c r="B5592" s="10">
        <v>537684</v>
      </c>
      <c r="C5592" s="10">
        <v>22917</v>
      </c>
      <c r="D5592" s="10" t="s">
        <v>542</v>
      </c>
      <c r="E5592" s="10" t="s">
        <v>35</v>
      </c>
      <c r="F5592" s="10" t="s">
        <v>97</v>
      </c>
      <c r="G5592" s="10" t="s">
        <v>393</v>
      </c>
      <c r="H5592" s="10" t="s">
        <v>4768</v>
      </c>
      <c r="I5592" s="10" t="s">
        <v>544</v>
      </c>
      <c r="J5592" s="10" t="str">
        <f t="shared" si="87"/>
        <v>537684-WASHINGTON</v>
      </c>
    </row>
    <row r="5593" spans="1:10">
      <c r="A5593" s="10" t="s">
        <v>71</v>
      </c>
      <c r="B5593" s="10">
        <v>532036</v>
      </c>
      <c r="C5593" s="10">
        <v>42390</v>
      </c>
      <c r="D5593" s="10" t="s">
        <v>1107</v>
      </c>
      <c r="E5593" s="10" t="s">
        <v>44</v>
      </c>
      <c r="F5593" s="10" t="s">
        <v>45</v>
      </c>
      <c r="G5593" s="10" t="s">
        <v>201</v>
      </c>
      <c r="H5593" s="10" t="s">
        <v>4766</v>
      </c>
      <c r="I5593" s="10" t="s">
        <v>1109</v>
      </c>
      <c r="J5593" s="10" t="str">
        <f t="shared" si="87"/>
        <v>532036-PINTURAS COMEX SAHAGUN</v>
      </c>
    </row>
    <row r="5594" spans="1:10">
      <c r="A5594" s="10" t="s">
        <v>83</v>
      </c>
      <c r="B5594" s="10">
        <v>536159</v>
      </c>
      <c r="C5594" s="10">
        <v>42786</v>
      </c>
      <c r="D5594" s="10" t="s">
        <v>147</v>
      </c>
      <c r="E5594" s="10" t="s">
        <v>52</v>
      </c>
      <c r="F5594" s="10" t="s">
        <v>152</v>
      </c>
      <c r="G5594" s="10" t="s">
        <v>551</v>
      </c>
      <c r="H5594" s="10" t="s">
        <v>878</v>
      </c>
      <c r="I5594" s="10" t="s">
        <v>149</v>
      </c>
      <c r="J5594" s="10" t="str">
        <f t="shared" si="87"/>
        <v>536159-COVARRUBIAS</v>
      </c>
    </row>
    <row r="5595" spans="1:10">
      <c r="A5595" s="10" t="s">
        <v>33</v>
      </c>
      <c r="B5595" s="10">
        <v>538017</v>
      </c>
      <c r="C5595" s="10">
        <v>22968</v>
      </c>
      <c r="D5595" s="10" t="s">
        <v>194</v>
      </c>
      <c r="E5595" s="10" t="s">
        <v>35</v>
      </c>
      <c r="F5595" s="10" t="s">
        <v>97</v>
      </c>
      <c r="G5595" s="10" t="s">
        <v>437</v>
      </c>
      <c r="H5595" s="10" t="s">
        <v>4770</v>
      </c>
      <c r="I5595" s="10" t="s">
        <v>88</v>
      </c>
      <c r="J5595" s="10" t="str">
        <f t="shared" si="87"/>
        <v>538017-VALLE DE LOS MOLINOS</v>
      </c>
    </row>
    <row r="5596" spans="1:10">
      <c r="A5596" s="10" t="s">
        <v>190</v>
      </c>
      <c r="B5596" s="10">
        <v>531509</v>
      </c>
      <c r="C5596" s="10">
        <v>22467</v>
      </c>
      <c r="D5596" s="10" t="s">
        <v>5630</v>
      </c>
      <c r="E5596" s="10" t="s">
        <v>35</v>
      </c>
      <c r="F5596" s="10" t="s">
        <v>36</v>
      </c>
      <c r="G5596" s="10" t="s">
        <v>191</v>
      </c>
      <c r="H5596" s="10" t="s">
        <v>5740</v>
      </c>
      <c r="I5596" s="10" t="s">
        <v>282</v>
      </c>
      <c r="J5596" s="10" t="str">
        <f t="shared" si="87"/>
        <v>531509-SUC. CENTRO</v>
      </c>
    </row>
    <row r="5597" spans="1:10">
      <c r="A5597" s="10" t="s">
        <v>71</v>
      </c>
      <c r="B5597" s="10">
        <v>532132</v>
      </c>
      <c r="C5597" s="10">
        <v>41269</v>
      </c>
      <c r="D5597" s="10" t="s">
        <v>3618</v>
      </c>
      <c r="E5597" s="10" t="s">
        <v>44</v>
      </c>
      <c r="F5597" s="10" t="s">
        <v>45</v>
      </c>
      <c r="G5597" s="10" t="s">
        <v>619</v>
      </c>
      <c r="H5597" s="10" t="s">
        <v>4722</v>
      </c>
      <c r="I5597" s="10" t="s">
        <v>639</v>
      </c>
      <c r="J5597" s="10" t="str">
        <f t="shared" si="87"/>
        <v>532132-FERNANDO EDMUNDO MARTINEZ APATIGA</v>
      </c>
    </row>
    <row r="5598" spans="1:10">
      <c r="A5598" s="10" t="s">
        <v>83</v>
      </c>
      <c r="B5598" s="10">
        <v>530246</v>
      </c>
      <c r="C5598" s="10">
        <v>41176</v>
      </c>
      <c r="D5598" s="10" t="s">
        <v>6076</v>
      </c>
      <c r="E5598" s="10" t="s">
        <v>52</v>
      </c>
      <c r="F5598" s="10" t="s">
        <v>152</v>
      </c>
      <c r="G5598" s="10" t="s">
        <v>362</v>
      </c>
      <c r="H5598" s="10" t="s">
        <v>71</v>
      </c>
      <c r="I5598" s="10" t="s">
        <v>6077</v>
      </c>
      <c r="J5598" s="10" t="str">
        <f t="shared" si="87"/>
        <v>530246-HIDALGO</v>
      </c>
    </row>
    <row r="5599" spans="1:10">
      <c r="A5599" s="10" t="s">
        <v>42</v>
      </c>
      <c r="B5599" s="10">
        <v>536096</v>
      </c>
      <c r="C5599" s="10">
        <v>42750</v>
      </c>
      <c r="D5599" s="10" t="s">
        <v>115</v>
      </c>
      <c r="E5599" s="10" t="s">
        <v>35</v>
      </c>
      <c r="F5599" s="10" t="s">
        <v>116</v>
      </c>
      <c r="G5599" s="10" t="s">
        <v>292</v>
      </c>
      <c r="H5599" s="10" t="s">
        <v>4769</v>
      </c>
      <c r="I5599" s="10" t="s">
        <v>119</v>
      </c>
      <c r="J5599" s="10" t="str">
        <f t="shared" si="87"/>
        <v>536096-SUC. UNIVERSO</v>
      </c>
    </row>
    <row r="5600" spans="1:10">
      <c r="A5600" s="10" t="s">
        <v>77</v>
      </c>
      <c r="B5600" s="10">
        <v>535624</v>
      </c>
      <c r="C5600" s="10">
        <v>42552</v>
      </c>
      <c r="D5600" s="10" t="s">
        <v>1633</v>
      </c>
      <c r="E5600" s="10" t="s">
        <v>91</v>
      </c>
      <c r="F5600" s="10" t="s">
        <v>311</v>
      </c>
      <c r="G5600" s="10" t="s">
        <v>312</v>
      </c>
      <c r="H5600" s="10" t="s">
        <v>1634</v>
      </c>
      <c r="I5600" s="10" t="s">
        <v>383</v>
      </c>
      <c r="J5600" s="10" t="str">
        <f t="shared" si="87"/>
        <v>535624-CALIMAYA CENTRO</v>
      </c>
    </row>
    <row r="5601" spans="1:10">
      <c r="A5601" s="10" t="s">
        <v>562</v>
      </c>
      <c r="B5601" s="10">
        <v>537561</v>
      </c>
      <c r="C5601" s="10">
        <v>32668</v>
      </c>
      <c r="D5601" s="10" t="s">
        <v>850</v>
      </c>
      <c r="E5601" s="10" t="s">
        <v>180</v>
      </c>
      <c r="F5601" s="10" t="s">
        <v>444</v>
      </c>
      <c r="G5601" s="10" t="s">
        <v>564</v>
      </c>
      <c r="H5601" s="10" t="s">
        <v>2459</v>
      </c>
      <c r="I5601" s="10" t="s">
        <v>852</v>
      </c>
      <c r="J5601" s="10" t="str">
        <f t="shared" si="87"/>
        <v>537561-SUR PONIENTE</v>
      </c>
    </row>
    <row r="5602" spans="1:10">
      <c r="A5602" s="10" t="s">
        <v>42</v>
      </c>
      <c r="B5602" s="10">
        <v>538604</v>
      </c>
      <c r="C5602" s="10">
        <v>23038</v>
      </c>
      <c r="D5602" s="10" t="s">
        <v>115</v>
      </c>
      <c r="E5602" s="10" t="s">
        <v>35</v>
      </c>
      <c r="F5602" s="10" t="s">
        <v>116</v>
      </c>
      <c r="G5602" s="10" t="s">
        <v>292</v>
      </c>
      <c r="H5602" s="10" t="s">
        <v>4771</v>
      </c>
      <c r="I5602" s="10" t="s">
        <v>119</v>
      </c>
      <c r="J5602" s="10" t="str">
        <f t="shared" si="87"/>
        <v>538604-PINTURAS CORREGIDORA LA PIEDAD</v>
      </c>
    </row>
    <row r="5603" spans="1:10">
      <c r="A5603" s="10" t="s">
        <v>240</v>
      </c>
      <c r="B5603" s="10">
        <v>530612</v>
      </c>
      <c r="C5603" s="10">
        <v>40959</v>
      </c>
      <c r="D5603" s="10" t="s">
        <v>241</v>
      </c>
      <c r="E5603" s="10" t="s">
        <v>26</v>
      </c>
      <c r="F5603" s="10" t="s">
        <v>223</v>
      </c>
      <c r="G5603" s="10" t="s">
        <v>242</v>
      </c>
      <c r="H5603" s="10" t="s">
        <v>3314</v>
      </c>
      <c r="I5603" s="10" t="s">
        <v>244</v>
      </c>
      <c r="J5603" s="10" t="str">
        <f t="shared" si="87"/>
        <v>530612-TIXTLA</v>
      </c>
    </row>
    <row r="5604" spans="1:10">
      <c r="A5604" s="10" t="s">
        <v>42</v>
      </c>
      <c r="B5604" s="10">
        <v>537204</v>
      </c>
      <c r="C5604" s="10">
        <v>43103</v>
      </c>
      <c r="D5604" s="10" t="s">
        <v>2192</v>
      </c>
      <c r="E5604" s="10" t="s">
        <v>35</v>
      </c>
      <c r="F5604" s="10" t="s">
        <v>116</v>
      </c>
      <c r="G5604" s="10" t="s">
        <v>587</v>
      </c>
      <c r="H5604" s="10" t="s">
        <v>4128</v>
      </c>
      <c r="I5604" s="10" t="s">
        <v>1170</v>
      </c>
      <c r="J5604" s="10" t="str">
        <f t="shared" si="87"/>
        <v>537204-TOLIMAN</v>
      </c>
    </row>
    <row r="5605" spans="1:10">
      <c r="A5605" s="10" t="s">
        <v>77</v>
      </c>
      <c r="B5605" s="10">
        <v>530069</v>
      </c>
      <c r="C5605" s="10">
        <v>2796</v>
      </c>
      <c r="D5605" s="10" t="s">
        <v>4004</v>
      </c>
      <c r="E5605" s="10" t="s">
        <v>91</v>
      </c>
      <c r="F5605" s="10" t="s">
        <v>92</v>
      </c>
      <c r="G5605" s="10" t="s">
        <v>691</v>
      </c>
      <c r="H5605" s="10" t="s">
        <v>4005</v>
      </c>
      <c r="I5605" s="10" t="s">
        <v>1430</v>
      </c>
      <c r="J5605" s="10" t="str">
        <f t="shared" si="87"/>
        <v>530069-COMPLEMENTOS Y PINTURAS</v>
      </c>
    </row>
    <row r="5606" spans="1:10">
      <c r="A5606" s="10" t="s">
        <v>77</v>
      </c>
      <c r="B5606" s="10">
        <v>537436</v>
      </c>
      <c r="C5606" s="10">
        <v>7977</v>
      </c>
      <c r="D5606" s="10" t="s">
        <v>1236</v>
      </c>
      <c r="E5606" s="10" t="s">
        <v>26</v>
      </c>
      <c r="F5606" s="10" t="s">
        <v>127</v>
      </c>
      <c r="G5606" s="10" t="s">
        <v>334</v>
      </c>
      <c r="H5606" s="10" t="s">
        <v>2570</v>
      </c>
      <c r="I5606" s="10" t="s">
        <v>1238</v>
      </c>
      <c r="J5606" s="10" t="str">
        <f t="shared" si="87"/>
        <v>537436-BUCARELI</v>
      </c>
    </row>
    <row r="5607" spans="1:10">
      <c r="A5607" s="10" t="s">
        <v>262</v>
      </c>
      <c r="B5607" s="10">
        <v>534857</v>
      </c>
      <c r="C5607" s="10">
        <v>42214</v>
      </c>
      <c r="D5607" s="10" t="s">
        <v>415</v>
      </c>
      <c r="E5607" s="10" t="s">
        <v>52</v>
      </c>
      <c r="F5607" s="10" t="s">
        <v>85</v>
      </c>
      <c r="G5607" s="10" t="s">
        <v>276</v>
      </c>
      <c r="H5607" s="10" t="s">
        <v>1388</v>
      </c>
      <c r="I5607" s="10" t="s">
        <v>278</v>
      </c>
      <c r="J5607" s="10" t="str">
        <f t="shared" si="87"/>
        <v>534857-SANTA MONICA</v>
      </c>
    </row>
    <row r="5608" spans="1:10">
      <c r="A5608" s="10" t="s">
        <v>221</v>
      </c>
      <c r="B5608" s="10">
        <v>537069</v>
      </c>
      <c r="C5608" s="10">
        <v>43015</v>
      </c>
      <c r="D5608" s="10" t="s">
        <v>105</v>
      </c>
      <c r="E5608" s="10" t="s">
        <v>26</v>
      </c>
      <c r="F5608" s="10" t="s">
        <v>223</v>
      </c>
      <c r="G5608" s="10" t="s">
        <v>991</v>
      </c>
      <c r="H5608" s="10" t="s">
        <v>4773</v>
      </c>
      <c r="I5608" s="10" t="s">
        <v>107</v>
      </c>
      <c r="J5608" s="10" t="str">
        <f t="shared" si="87"/>
        <v>537069-ATLATLAHUCAN KM 88</v>
      </c>
    </row>
    <row r="5609" spans="1:10">
      <c r="A5609" s="10" t="s">
        <v>24</v>
      </c>
      <c r="B5609" s="10">
        <v>538724</v>
      </c>
      <c r="C5609" s="10">
        <v>7912</v>
      </c>
      <c r="D5609" s="10" t="s">
        <v>4546</v>
      </c>
      <c r="E5609" s="10" t="s">
        <v>26</v>
      </c>
      <c r="F5609" s="10" t="s">
        <v>127</v>
      </c>
      <c r="G5609" s="10" t="s">
        <v>300</v>
      </c>
      <c r="H5609" s="10" t="s">
        <v>4774</v>
      </c>
      <c r="I5609" s="10" t="s">
        <v>339</v>
      </c>
      <c r="J5609" s="10" t="str">
        <f t="shared" si="87"/>
        <v>538724-EL CHARCO</v>
      </c>
    </row>
    <row r="5610" spans="1:10">
      <c r="A5610" s="10" t="s">
        <v>77</v>
      </c>
      <c r="B5610" s="10">
        <v>536866</v>
      </c>
      <c r="C5610" s="10">
        <v>7893</v>
      </c>
      <c r="D5610" s="10" t="s">
        <v>811</v>
      </c>
      <c r="E5610" s="10" t="s">
        <v>26</v>
      </c>
      <c r="F5610" s="10" t="s">
        <v>127</v>
      </c>
      <c r="G5610" s="10" t="s">
        <v>334</v>
      </c>
      <c r="H5610" s="10" t="s">
        <v>1501</v>
      </c>
      <c r="I5610" s="10" t="s">
        <v>813</v>
      </c>
      <c r="J5610" s="10" t="str">
        <f t="shared" si="87"/>
        <v>536866-R1</v>
      </c>
    </row>
    <row r="5611" spans="1:10">
      <c r="A5611" s="10" t="s">
        <v>77</v>
      </c>
      <c r="B5611" s="10">
        <v>536461</v>
      </c>
      <c r="C5611" s="10">
        <v>42864</v>
      </c>
      <c r="D5611" s="10" t="s">
        <v>2105</v>
      </c>
      <c r="E5611" s="10" t="s">
        <v>91</v>
      </c>
      <c r="F5611" s="10" t="s">
        <v>143</v>
      </c>
      <c r="G5611" s="10" t="s">
        <v>450</v>
      </c>
      <c r="H5611" s="10" t="s">
        <v>4777</v>
      </c>
      <c r="I5611" s="10" t="s">
        <v>2107</v>
      </c>
      <c r="J5611" s="10" t="str">
        <f t="shared" si="87"/>
        <v>536461-TLAPANALOYA</v>
      </c>
    </row>
    <row r="5612" spans="1:10">
      <c r="A5612" s="10" t="s">
        <v>120</v>
      </c>
      <c r="B5612" s="10">
        <v>538084</v>
      </c>
      <c r="C5612" s="10">
        <v>8044</v>
      </c>
      <c r="D5612" s="10" t="s">
        <v>361</v>
      </c>
      <c r="E5612" s="10" t="s">
        <v>26</v>
      </c>
      <c r="F5612" s="10" t="s">
        <v>223</v>
      </c>
      <c r="G5612" s="10" t="s">
        <v>630</v>
      </c>
      <c r="H5612" s="10" t="s">
        <v>4778</v>
      </c>
      <c r="I5612" s="10" t="s">
        <v>364</v>
      </c>
      <c r="J5612" s="10" t="str">
        <f t="shared" si="87"/>
        <v>538084-LA MIRA</v>
      </c>
    </row>
    <row r="5613" spans="1:10">
      <c r="A5613" s="10" t="s">
        <v>24</v>
      </c>
      <c r="B5613" s="10">
        <v>532789</v>
      </c>
      <c r="C5613" s="10">
        <v>7586</v>
      </c>
      <c r="D5613" s="10" t="s">
        <v>5459</v>
      </c>
      <c r="E5613" s="10" t="s">
        <v>26</v>
      </c>
      <c r="F5613" s="10" t="s">
        <v>127</v>
      </c>
      <c r="G5613" s="10" t="s">
        <v>300</v>
      </c>
      <c r="H5613" s="10" t="s">
        <v>5840</v>
      </c>
      <c r="I5613" s="10" t="s">
        <v>5461</v>
      </c>
      <c r="J5613" s="10" t="str">
        <f t="shared" si="87"/>
        <v>532789-CHARCO</v>
      </c>
    </row>
    <row r="5614" spans="1:10">
      <c r="A5614" s="10" t="s">
        <v>50</v>
      </c>
      <c r="B5614" s="10">
        <v>530943</v>
      </c>
      <c r="C5614" s="10">
        <v>40499</v>
      </c>
      <c r="D5614" s="10" t="s">
        <v>476</v>
      </c>
      <c r="E5614" s="10" t="s">
        <v>52</v>
      </c>
      <c r="F5614" s="10" t="s">
        <v>53</v>
      </c>
      <c r="G5614" s="10" t="s">
        <v>477</v>
      </c>
      <c r="H5614" s="10" t="s">
        <v>4779</v>
      </c>
      <c r="I5614" s="10" t="s">
        <v>88</v>
      </c>
      <c r="J5614" s="10" t="str">
        <f t="shared" si="87"/>
        <v>530943-COSTERA</v>
      </c>
    </row>
    <row r="5615" spans="1:10">
      <c r="A5615" s="10" t="s">
        <v>163</v>
      </c>
      <c r="B5615" s="10">
        <v>531953</v>
      </c>
      <c r="C5615" s="10">
        <v>40845</v>
      </c>
      <c r="D5615" s="10" t="s">
        <v>732</v>
      </c>
      <c r="E5615" s="10" t="s">
        <v>26</v>
      </c>
      <c r="F5615" s="10" t="s">
        <v>223</v>
      </c>
      <c r="G5615" s="10" t="s">
        <v>733</v>
      </c>
      <c r="H5615" s="10" t="s">
        <v>650</v>
      </c>
      <c r="I5615" s="10" t="s">
        <v>735</v>
      </c>
      <c r="J5615" s="10" t="str">
        <f t="shared" si="87"/>
        <v>531953-MATRIZ</v>
      </c>
    </row>
    <row r="5616" spans="1:10">
      <c r="A5616" s="10" t="s">
        <v>64</v>
      </c>
      <c r="B5616" s="10">
        <v>537849</v>
      </c>
      <c r="C5616" s="10">
        <v>32717</v>
      </c>
      <c r="D5616" s="10" t="s">
        <v>5676</v>
      </c>
      <c r="E5616" s="10" t="s">
        <v>44</v>
      </c>
      <c r="F5616" s="10" t="s">
        <v>66</v>
      </c>
      <c r="G5616" s="10" t="s">
        <v>633</v>
      </c>
      <c r="H5616" s="10" t="s">
        <v>5350</v>
      </c>
      <c r="I5616" s="10" t="s">
        <v>5677</v>
      </c>
      <c r="J5616" s="10" t="str">
        <f t="shared" si="87"/>
        <v>537849-GUADALUPE CENTRO</v>
      </c>
    </row>
    <row r="5617" spans="1:10">
      <c r="A5617" s="10" t="s">
        <v>562</v>
      </c>
      <c r="B5617" s="10">
        <v>534715</v>
      </c>
      <c r="C5617" s="10">
        <v>31987</v>
      </c>
      <c r="D5617" s="10" t="s">
        <v>875</v>
      </c>
      <c r="E5617" s="10" t="s">
        <v>180</v>
      </c>
      <c r="F5617" s="10" t="s">
        <v>444</v>
      </c>
      <c r="G5617" s="10" t="s">
        <v>959</v>
      </c>
      <c r="H5617" s="10" t="s">
        <v>2333</v>
      </c>
      <c r="I5617" s="10" t="s">
        <v>877</v>
      </c>
      <c r="J5617" s="10" t="str">
        <f t="shared" si="87"/>
        <v>534715-PARRAS</v>
      </c>
    </row>
    <row r="5618" spans="1:10">
      <c r="A5618" s="10" t="s">
        <v>120</v>
      </c>
      <c r="B5618" s="10">
        <v>532262</v>
      </c>
      <c r="C5618" s="10">
        <v>21473</v>
      </c>
      <c r="D5618" s="10" t="s">
        <v>4780</v>
      </c>
      <c r="E5618" s="10" t="s">
        <v>35</v>
      </c>
      <c r="F5618" s="10" t="s">
        <v>36</v>
      </c>
      <c r="G5618" s="10" t="s">
        <v>191</v>
      </c>
      <c r="H5618" s="10" t="s">
        <v>4781</v>
      </c>
      <c r="I5618" s="10" t="s">
        <v>4782</v>
      </c>
      <c r="J5618" s="10" t="str">
        <f t="shared" si="87"/>
        <v>532262-PLACITA</v>
      </c>
    </row>
    <row r="5619" spans="1:10">
      <c r="A5619" s="10" t="s">
        <v>83</v>
      </c>
      <c r="B5619" s="10">
        <v>536008</v>
      </c>
      <c r="C5619" s="10">
        <v>42709</v>
      </c>
      <c r="D5619" s="10" t="s">
        <v>101</v>
      </c>
      <c r="E5619" s="10" t="s">
        <v>52</v>
      </c>
      <c r="F5619" s="10" t="s">
        <v>85</v>
      </c>
      <c r="G5619" s="10" t="s">
        <v>102</v>
      </c>
      <c r="H5619" s="10" t="s">
        <v>1460</v>
      </c>
      <c r="I5619" s="10" t="s">
        <v>104</v>
      </c>
      <c r="J5619" s="10" t="str">
        <f t="shared" si="87"/>
        <v>536008-PLAYA LINDA</v>
      </c>
    </row>
    <row r="5620" spans="1:10">
      <c r="A5620" s="10" t="s">
        <v>163</v>
      </c>
      <c r="B5620" s="10">
        <v>532002</v>
      </c>
      <c r="C5620" s="10">
        <v>40845</v>
      </c>
      <c r="D5620" s="10" t="s">
        <v>732</v>
      </c>
      <c r="E5620" s="10" t="s">
        <v>26</v>
      </c>
      <c r="F5620" s="10" t="s">
        <v>223</v>
      </c>
      <c r="G5620" s="10" t="s">
        <v>733</v>
      </c>
      <c r="H5620" s="10" t="s">
        <v>821</v>
      </c>
      <c r="I5620" s="10" t="s">
        <v>735</v>
      </c>
      <c r="J5620" s="10" t="str">
        <f t="shared" si="87"/>
        <v>532002-5 SEÑORES</v>
      </c>
    </row>
    <row r="5621" spans="1:10">
      <c r="A5621" s="10" t="s">
        <v>83</v>
      </c>
      <c r="B5621" s="10">
        <v>535198</v>
      </c>
      <c r="C5621" s="10">
        <v>40449</v>
      </c>
      <c r="D5621" s="10" t="s">
        <v>2669</v>
      </c>
      <c r="E5621" s="10" t="s">
        <v>52</v>
      </c>
      <c r="F5621" s="10" t="s">
        <v>152</v>
      </c>
      <c r="G5621" s="10" t="s">
        <v>362</v>
      </c>
      <c r="H5621" s="10" t="s">
        <v>5480</v>
      </c>
      <c r="I5621" s="10" t="s">
        <v>173</v>
      </c>
      <c r="J5621" s="10" t="str">
        <f t="shared" si="87"/>
        <v>535198-BODEGA</v>
      </c>
    </row>
    <row r="5622" spans="1:10">
      <c r="A5622" s="10" t="s">
        <v>178</v>
      </c>
      <c r="B5622" s="10">
        <v>534609</v>
      </c>
      <c r="C5622" s="10">
        <v>22422</v>
      </c>
      <c r="D5622" s="10" t="s">
        <v>179</v>
      </c>
      <c r="E5622" s="10" t="s">
        <v>180</v>
      </c>
      <c r="F5622" s="10" t="s">
        <v>181</v>
      </c>
      <c r="G5622" s="10" t="s">
        <v>182</v>
      </c>
      <c r="H5622" s="10" t="s">
        <v>1031</v>
      </c>
      <c r="I5622" s="10" t="s">
        <v>184</v>
      </c>
      <c r="J5622" s="10" t="str">
        <f t="shared" si="87"/>
        <v>534609-LOMAS HIPODROMO</v>
      </c>
    </row>
    <row r="5623" spans="1:10">
      <c r="A5623" s="10" t="s">
        <v>24</v>
      </c>
      <c r="B5623" s="10">
        <v>530321</v>
      </c>
      <c r="C5623" s="10">
        <v>4131</v>
      </c>
      <c r="D5623" s="10" t="s">
        <v>304</v>
      </c>
      <c r="E5623" s="10" t="s">
        <v>26</v>
      </c>
      <c r="F5623" s="10" t="s">
        <v>27</v>
      </c>
      <c r="G5623" s="10" t="s">
        <v>305</v>
      </c>
      <c r="H5623" s="10" t="s">
        <v>4784</v>
      </c>
      <c r="I5623" s="10" t="s">
        <v>307</v>
      </c>
      <c r="J5623" s="10" t="str">
        <f t="shared" si="87"/>
        <v>530321-TLAHUAC</v>
      </c>
    </row>
    <row r="5624" spans="1:10">
      <c r="A5624" s="10" t="s">
        <v>562</v>
      </c>
      <c r="B5624" s="10">
        <v>538432</v>
      </c>
      <c r="C5624" s="10">
        <v>43591</v>
      </c>
      <c r="D5624" s="10" t="s">
        <v>253</v>
      </c>
      <c r="E5624" s="10" t="s">
        <v>180</v>
      </c>
      <c r="F5624" s="10" t="s">
        <v>444</v>
      </c>
      <c r="G5624" s="10" t="s">
        <v>564</v>
      </c>
      <c r="H5624" s="10" t="s">
        <v>5368</v>
      </c>
      <c r="I5624" s="10" t="s">
        <v>256</v>
      </c>
      <c r="J5624" s="10" t="str">
        <f t="shared" si="87"/>
        <v>538432-MIRASIERRA</v>
      </c>
    </row>
    <row r="5625" spans="1:10">
      <c r="A5625" s="10" t="s">
        <v>527</v>
      </c>
      <c r="B5625" s="10">
        <v>531102</v>
      </c>
      <c r="C5625" s="10">
        <v>21355</v>
      </c>
      <c r="D5625" s="10" t="s">
        <v>5477</v>
      </c>
      <c r="E5625" s="10" t="s">
        <v>180</v>
      </c>
      <c r="F5625" s="10" t="s">
        <v>195</v>
      </c>
      <c r="G5625" s="10" t="s">
        <v>528</v>
      </c>
      <c r="H5625" s="10" t="s">
        <v>2907</v>
      </c>
      <c r="I5625" s="10" t="s">
        <v>5479</v>
      </c>
      <c r="J5625" s="10" t="str">
        <f t="shared" si="87"/>
        <v>531102-ISSSTE</v>
      </c>
    </row>
    <row r="5626" spans="1:10">
      <c r="A5626" s="10" t="s">
        <v>221</v>
      </c>
      <c r="B5626" s="10">
        <v>533738</v>
      </c>
      <c r="C5626" s="10">
        <v>42932</v>
      </c>
      <c r="D5626" s="10" t="s">
        <v>245</v>
      </c>
      <c r="E5626" s="10" t="s">
        <v>26</v>
      </c>
      <c r="F5626" s="10" t="s">
        <v>223</v>
      </c>
      <c r="G5626" s="10" t="s">
        <v>224</v>
      </c>
      <c r="H5626" s="10" t="s">
        <v>246</v>
      </c>
      <c r="I5626" s="10" t="s">
        <v>247</v>
      </c>
      <c r="J5626" s="10" t="str">
        <f t="shared" si="87"/>
        <v>533738-TESORO</v>
      </c>
    </row>
    <row r="5627" spans="1:10">
      <c r="A5627" s="10" t="s">
        <v>83</v>
      </c>
      <c r="B5627" s="10">
        <v>534367</v>
      </c>
      <c r="C5627" s="10">
        <v>41936</v>
      </c>
      <c r="D5627" s="10" t="s">
        <v>84</v>
      </c>
      <c r="E5627" s="10" t="s">
        <v>52</v>
      </c>
      <c r="F5627" s="10" t="s">
        <v>85</v>
      </c>
      <c r="G5627" s="10" t="s">
        <v>86</v>
      </c>
      <c r="H5627" s="10" t="s">
        <v>3666</v>
      </c>
      <c r="I5627" s="10" t="s">
        <v>88</v>
      </c>
      <c r="J5627" s="10" t="str">
        <f t="shared" si="87"/>
        <v>534367-ALTO LUCERO</v>
      </c>
    </row>
    <row r="5628" spans="1:10">
      <c r="A5628" s="10" t="s">
        <v>468</v>
      </c>
      <c r="B5628" s="10">
        <v>533789</v>
      </c>
      <c r="C5628" s="10">
        <v>41806</v>
      </c>
      <c r="D5628" s="10" t="s">
        <v>5643</v>
      </c>
      <c r="E5628" s="10" t="s">
        <v>91</v>
      </c>
      <c r="F5628" s="10" t="s">
        <v>311</v>
      </c>
      <c r="G5628" s="10" t="s">
        <v>469</v>
      </c>
      <c r="H5628" s="10" t="s">
        <v>1158</v>
      </c>
      <c r="I5628" s="10" t="s">
        <v>5645</v>
      </c>
      <c r="J5628" s="10" t="str">
        <f t="shared" si="87"/>
        <v>533789-SUPER CHE</v>
      </c>
    </row>
    <row r="5629" spans="1:10">
      <c r="A5629" s="10" t="s">
        <v>24</v>
      </c>
      <c r="B5629" s="10">
        <v>539147</v>
      </c>
      <c r="C5629" s="10">
        <v>4863</v>
      </c>
      <c r="D5629" s="10" t="s">
        <v>6640</v>
      </c>
      <c r="E5629" s="10" t="s">
        <v>91</v>
      </c>
      <c r="F5629" s="10" t="s">
        <v>92</v>
      </c>
      <c r="G5629" s="10" t="s">
        <v>93</v>
      </c>
      <c r="H5629" s="10" t="s">
        <v>94</v>
      </c>
      <c r="I5629" s="10" t="s">
        <v>596</v>
      </c>
      <c r="J5629" s="10" t="str">
        <f t="shared" si="87"/>
        <v>539147-PINTURAS MARINA CHAMIZAL</v>
      </c>
    </row>
    <row r="5630" spans="1:10">
      <c r="A5630" s="10" t="s">
        <v>163</v>
      </c>
      <c r="B5630" s="10">
        <v>534056</v>
      </c>
      <c r="C5630" s="10">
        <v>42071</v>
      </c>
      <c r="D5630" s="10" t="s">
        <v>814</v>
      </c>
      <c r="E5630" s="10" t="s">
        <v>26</v>
      </c>
      <c r="F5630" s="10" t="s">
        <v>223</v>
      </c>
      <c r="G5630" s="10" t="s">
        <v>733</v>
      </c>
      <c r="H5630" s="10" t="s">
        <v>322</v>
      </c>
      <c r="I5630" s="10" t="s">
        <v>735</v>
      </c>
      <c r="J5630" s="10" t="str">
        <f t="shared" si="87"/>
        <v>534056-SAN AGUSTIN</v>
      </c>
    </row>
    <row r="5631" spans="1:10">
      <c r="A5631" s="10" t="s">
        <v>83</v>
      </c>
      <c r="B5631" s="10">
        <v>534805</v>
      </c>
      <c r="C5631" s="10">
        <v>42379</v>
      </c>
      <c r="D5631" s="10" t="s">
        <v>147</v>
      </c>
      <c r="E5631" s="10" t="s">
        <v>52</v>
      </c>
      <c r="F5631" s="10" t="s">
        <v>152</v>
      </c>
      <c r="G5631" s="10" t="s">
        <v>551</v>
      </c>
      <c r="H5631" s="10" t="s">
        <v>4788</v>
      </c>
      <c r="I5631" s="10" t="s">
        <v>149</v>
      </c>
      <c r="J5631" s="10" t="str">
        <f t="shared" si="87"/>
        <v>534805-PLAYA VICENTE</v>
      </c>
    </row>
    <row r="5632" spans="1:10">
      <c r="A5632" s="10" t="s">
        <v>527</v>
      </c>
      <c r="B5632" s="10">
        <v>535432</v>
      </c>
      <c r="C5632" s="10">
        <v>32181</v>
      </c>
      <c r="D5632" s="10" t="s">
        <v>263</v>
      </c>
      <c r="E5632" s="10" t="s">
        <v>180</v>
      </c>
      <c r="F5632" s="10" t="s">
        <v>195</v>
      </c>
      <c r="G5632" s="10" t="s">
        <v>528</v>
      </c>
      <c r="H5632" s="10" t="s">
        <v>4970</v>
      </c>
      <c r="I5632" s="10" t="s">
        <v>155</v>
      </c>
      <c r="J5632" s="10" t="str">
        <f t="shared" si="87"/>
        <v>535432-SANALONA</v>
      </c>
    </row>
    <row r="5633" spans="1:10">
      <c r="A5633" s="10" t="s">
        <v>33</v>
      </c>
      <c r="B5633" s="10">
        <v>535306</v>
      </c>
      <c r="C5633" s="10">
        <v>22589</v>
      </c>
      <c r="D5633" s="10" t="s">
        <v>5141</v>
      </c>
      <c r="E5633" s="10" t="s">
        <v>35</v>
      </c>
      <c r="F5633" s="10" t="s">
        <v>97</v>
      </c>
      <c r="G5633" s="10" t="s">
        <v>419</v>
      </c>
      <c r="H5633" s="10" t="s">
        <v>5913</v>
      </c>
      <c r="I5633" s="10" t="s">
        <v>1984</v>
      </c>
      <c r="J5633" s="10" t="str">
        <f t="shared" si="87"/>
        <v>535306-PARQUES DEL BOSQUE</v>
      </c>
    </row>
    <row r="5634" spans="1:10">
      <c r="A5634" s="10" t="s">
        <v>178</v>
      </c>
      <c r="B5634" s="10">
        <v>534603</v>
      </c>
      <c r="C5634" s="10">
        <v>22416</v>
      </c>
      <c r="D5634" s="10" t="s">
        <v>179</v>
      </c>
      <c r="E5634" s="10" t="s">
        <v>180</v>
      </c>
      <c r="F5634" s="10" t="s">
        <v>181</v>
      </c>
      <c r="G5634" s="10" t="s">
        <v>182</v>
      </c>
      <c r="H5634" s="10" t="s">
        <v>4928</v>
      </c>
      <c r="I5634" s="10" t="s">
        <v>184</v>
      </c>
      <c r="J5634" s="10" t="str">
        <f t="shared" si="87"/>
        <v>534603-CALLE 3RA</v>
      </c>
    </row>
    <row r="5635" spans="1:10">
      <c r="A5635" s="10" t="s">
        <v>50</v>
      </c>
      <c r="B5635" s="10">
        <v>536594</v>
      </c>
      <c r="C5635" s="10">
        <v>40425</v>
      </c>
      <c r="D5635" s="10" t="s">
        <v>51</v>
      </c>
      <c r="E5635" s="10" t="s">
        <v>52</v>
      </c>
      <c r="F5635" s="10" t="s">
        <v>53</v>
      </c>
      <c r="G5635" s="10" t="s">
        <v>54</v>
      </c>
      <c r="H5635" s="10" t="s">
        <v>5487</v>
      </c>
      <c r="I5635" s="10" t="s">
        <v>56</v>
      </c>
      <c r="J5635" s="10" t="str">
        <f t="shared" ref="J5635:J5698" si="88">CONCATENATE(B5635,"-",H5635)</f>
        <v>536594-TIERRA Y LIBERTAD</v>
      </c>
    </row>
    <row r="5636" spans="1:10">
      <c r="A5636" s="10" t="s">
        <v>114</v>
      </c>
      <c r="B5636" s="10">
        <v>530558</v>
      </c>
      <c r="C5636" s="10">
        <v>20982</v>
      </c>
      <c r="D5636" s="10" t="s">
        <v>115</v>
      </c>
      <c r="E5636" s="10" t="s">
        <v>35</v>
      </c>
      <c r="F5636" s="10" t="s">
        <v>116</v>
      </c>
      <c r="G5636" s="10" t="s">
        <v>117</v>
      </c>
      <c r="H5636" s="10" t="s">
        <v>2666</v>
      </c>
      <c r="I5636" s="10" t="s">
        <v>119</v>
      </c>
      <c r="J5636" s="10" t="str">
        <f t="shared" si="88"/>
        <v>530558-PINTURAS REVOLUCION MATRIZ AURRERA</v>
      </c>
    </row>
    <row r="5637" spans="1:10">
      <c r="A5637" s="10" t="s">
        <v>442</v>
      </c>
      <c r="B5637" s="10">
        <v>539172</v>
      </c>
      <c r="C5637" s="10">
        <v>43788</v>
      </c>
      <c r="D5637" s="10" t="s">
        <v>253</v>
      </c>
      <c r="E5637" s="10" t="s">
        <v>180</v>
      </c>
      <c r="F5637" s="10" t="s">
        <v>444</v>
      </c>
      <c r="G5637" s="10" t="s">
        <v>704</v>
      </c>
      <c r="H5637" s="10" t="s">
        <v>4941</v>
      </c>
      <c r="I5637" s="10" t="s">
        <v>256</v>
      </c>
      <c r="J5637" s="10" t="str">
        <f t="shared" si="88"/>
        <v>539172-QUINTAS CAROLINAS</v>
      </c>
    </row>
    <row r="5638" spans="1:10">
      <c r="A5638" s="10" t="s">
        <v>77</v>
      </c>
      <c r="B5638" s="10">
        <v>539133</v>
      </c>
      <c r="C5638" s="10">
        <v>8206</v>
      </c>
      <c r="D5638" s="10" t="s">
        <v>6635</v>
      </c>
      <c r="E5638" s="10" t="s">
        <v>26</v>
      </c>
      <c r="F5638" s="10" t="s">
        <v>27</v>
      </c>
      <c r="G5638" s="10" t="s">
        <v>305</v>
      </c>
      <c r="H5638" s="10" t="s">
        <v>6636</v>
      </c>
      <c r="I5638" s="10" t="s">
        <v>6637</v>
      </c>
      <c r="J5638" s="10" t="str">
        <f t="shared" si="88"/>
        <v>539133-VALLE DE JUCAR</v>
      </c>
    </row>
    <row r="5639" spans="1:10">
      <c r="A5639" s="10" t="s">
        <v>50</v>
      </c>
      <c r="B5639" s="10">
        <v>530963</v>
      </c>
      <c r="C5639" s="10">
        <v>40499</v>
      </c>
      <c r="D5639" s="10" t="s">
        <v>476</v>
      </c>
      <c r="E5639" s="10" t="s">
        <v>52</v>
      </c>
      <c r="F5639" s="10" t="s">
        <v>53</v>
      </c>
      <c r="G5639" s="10" t="s">
        <v>477</v>
      </c>
      <c r="H5639" s="10" t="s">
        <v>4793</v>
      </c>
      <c r="I5639" s="10" t="s">
        <v>88</v>
      </c>
      <c r="J5639" s="10" t="str">
        <f t="shared" si="88"/>
        <v>530963-TUXTLA CHICO</v>
      </c>
    </row>
    <row r="5640" spans="1:10">
      <c r="A5640" s="10" t="s">
        <v>33</v>
      </c>
      <c r="B5640" s="10">
        <v>532713</v>
      </c>
      <c r="C5640" s="10">
        <v>21892</v>
      </c>
      <c r="D5640" s="10" t="s">
        <v>384</v>
      </c>
      <c r="E5640" s="10" t="s">
        <v>44</v>
      </c>
      <c r="F5640" s="10" t="s">
        <v>45</v>
      </c>
      <c r="G5640" s="10" t="s">
        <v>187</v>
      </c>
      <c r="H5640" s="10" t="s">
        <v>4794</v>
      </c>
      <c r="I5640" s="10" t="s">
        <v>386</v>
      </c>
      <c r="J5640" s="10" t="str">
        <f t="shared" si="88"/>
        <v>532713-SAN MIGUEL EL ALTO</v>
      </c>
    </row>
    <row r="5641" spans="1:10">
      <c r="A5641" s="10" t="s">
        <v>221</v>
      </c>
      <c r="B5641" s="10">
        <v>533586</v>
      </c>
      <c r="C5641" s="10">
        <v>41999</v>
      </c>
      <c r="D5641" s="10" t="s">
        <v>222</v>
      </c>
      <c r="E5641" s="10" t="s">
        <v>26</v>
      </c>
      <c r="F5641" s="10" t="s">
        <v>223</v>
      </c>
      <c r="G5641" s="10" t="s">
        <v>224</v>
      </c>
      <c r="H5641" s="10" t="s">
        <v>4495</v>
      </c>
      <c r="I5641" s="10" t="s">
        <v>226</v>
      </c>
      <c r="J5641" s="10" t="str">
        <f t="shared" si="88"/>
        <v>533586-TEZOYUCA</v>
      </c>
    </row>
    <row r="5642" spans="1:10">
      <c r="A5642" s="10" t="s">
        <v>77</v>
      </c>
      <c r="B5642" s="10">
        <v>534892</v>
      </c>
      <c r="C5642" s="10">
        <v>7709</v>
      </c>
      <c r="D5642" s="10" t="s">
        <v>2912</v>
      </c>
      <c r="E5642" s="10" t="s">
        <v>26</v>
      </c>
      <c r="F5642" s="10" t="s">
        <v>127</v>
      </c>
      <c r="G5642" s="10" t="s">
        <v>334</v>
      </c>
      <c r="H5642" s="10" t="s">
        <v>3440</v>
      </c>
      <c r="I5642" s="10" t="s">
        <v>813</v>
      </c>
      <c r="J5642" s="10" t="str">
        <f t="shared" si="88"/>
        <v>534892-COSTITLAN</v>
      </c>
    </row>
    <row r="5643" spans="1:10">
      <c r="A5643" s="10" t="s">
        <v>83</v>
      </c>
      <c r="B5643" s="10">
        <v>532452</v>
      </c>
      <c r="C5643" s="10">
        <v>40649</v>
      </c>
      <c r="D5643" s="10" t="s">
        <v>5513</v>
      </c>
      <c r="E5643" s="10" t="s">
        <v>52</v>
      </c>
      <c r="F5643" s="10" t="s">
        <v>85</v>
      </c>
      <c r="G5643" s="10" t="s">
        <v>235</v>
      </c>
      <c r="H5643" s="10" t="s">
        <v>4206</v>
      </c>
      <c r="I5643" s="10" t="s">
        <v>5514</v>
      </c>
      <c r="J5643" s="10" t="str">
        <f t="shared" si="88"/>
        <v>532452-SAN JOSE ORIZABA</v>
      </c>
    </row>
    <row r="5644" spans="1:10">
      <c r="A5644" s="10" t="s">
        <v>190</v>
      </c>
      <c r="B5644" s="10">
        <v>532716</v>
      </c>
      <c r="C5644" s="10">
        <v>21730</v>
      </c>
      <c r="D5644" s="10" t="s">
        <v>5532</v>
      </c>
      <c r="E5644" s="10" t="s">
        <v>35</v>
      </c>
      <c r="F5644" s="10" t="s">
        <v>36</v>
      </c>
      <c r="G5644" s="10" t="s">
        <v>191</v>
      </c>
      <c r="H5644" s="10" t="s">
        <v>1641</v>
      </c>
      <c r="I5644" s="10" t="s">
        <v>5444</v>
      </c>
      <c r="J5644" s="10" t="str">
        <f t="shared" si="88"/>
        <v>532716-CENTRO</v>
      </c>
    </row>
    <row r="5645" spans="1:10">
      <c r="A5645" s="10" t="s">
        <v>24</v>
      </c>
      <c r="B5645" s="10">
        <v>535061</v>
      </c>
      <c r="C5645" s="10">
        <v>7723</v>
      </c>
      <c r="D5645" s="10" t="s">
        <v>518</v>
      </c>
      <c r="E5645" s="10" t="s">
        <v>26</v>
      </c>
      <c r="F5645" s="10" t="s">
        <v>27</v>
      </c>
      <c r="G5645" s="10" t="s">
        <v>296</v>
      </c>
      <c r="H5645" s="10" t="s">
        <v>2490</v>
      </c>
      <c r="I5645" s="10" t="s">
        <v>520</v>
      </c>
      <c r="J5645" s="10" t="str">
        <f t="shared" si="88"/>
        <v>535061-COMEX ALHELI</v>
      </c>
    </row>
    <row r="5646" spans="1:10">
      <c r="A5646" s="10" t="s">
        <v>33</v>
      </c>
      <c r="B5646" s="10">
        <v>536994</v>
      </c>
      <c r="C5646" s="10">
        <v>22791</v>
      </c>
      <c r="D5646" s="10" t="s">
        <v>759</v>
      </c>
      <c r="E5646" s="10" t="s">
        <v>35</v>
      </c>
      <c r="F5646" s="10" t="s">
        <v>97</v>
      </c>
      <c r="G5646" s="10" t="s">
        <v>555</v>
      </c>
      <c r="H5646" s="10" t="s">
        <v>4799</v>
      </c>
      <c r="I5646" s="10" t="s">
        <v>761</v>
      </c>
      <c r="J5646" s="10" t="str">
        <f t="shared" si="88"/>
        <v>536994-TECHNOLOGY PARK</v>
      </c>
    </row>
    <row r="5647" spans="1:10">
      <c r="A5647" s="10" t="s">
        <v>42</v>
      </c>
      <c r="B5647" s="10">
        <v>537079</v>
      </c>
      <c r="C5647" s="10">
        <v>43022</v>
      </c>
      <c r="D5647" s="10" t="s">
        <v>1173</v>
      </c>
      <c r="E5647" s="10" t="s">
        <v>35</v>
      </c>
      <c r="F5647" s="10" t="s">
        <v>116</v>
      </c>
      <c r="G5647" s="10" t="s">
        <v>292</v>
      </c>
      <c r="H5647" s="10" t="s">
        <v>4079</v>
      </c>
      <c r="I5647" s="10" t="s">
        <v>119</v>
      </c>
      <c r="J5647" s="10" t="str">
        <f t="shared" si="88"/>
        <v>537079-LAS HACIENDAS</v>
      </c>
    </row>
    <row r="5648" spans="1:10">
      <c r="A5648" s="10" t="s">
        <v>33</v>
      </c>
      <c r="B5648" s="10">
        <v>533930</v>
      </c>
      <c r="C5648" s="10">
        <v>21944</v>
      </c>
      <c r="D5648" s="10" t="s">
        <v>470</v>
      </c>
      <c r="E5648" s="10" t="s">
        <v>35</v>
      </c>
      <c r="F5648" s="10" t="s">
        <v>97</v>
      </c>
      <c r="G5648" s="10" t="s">
        <v>393</v>
      </c>
      <c r="H5648" s="10" t="s">
        <v>4800</v>
      </c>
      <c r="I5648" s="10" t="s">
        <v>472</v>
      </c>
      <c r="J5648" s="10" t="str">
        <f t="shared" si="88"/>
        <v>533930-SAN PEDRITO</v>
      </c>
    </row>
    <row r="5649" spans="1:10">
      <c r="A5649" s="10" t="s">
        <v>324</v>
      </c>
      <c r="B5649" s="10">
        <v>536935</v>
      </c>
      <c r="C5649" s="10">
        <v>32490</v>
      </c>
      <c r="D5649" s="10" t="s">
        <v>413</v>
      </c>
      <c r="E5649" s="10" t="s">
        <v>44</v>
      </c>
      <c r="F5649" s="10" t="s">
        <v>45</v>
      </c>
      <c r="G5649" s="10" t="s">
        <v>326</v>
      </c>
      <c r="H5649" s="10" t="s">
        <v>4801</v>
      </c>
      <c r="I5649" s="10" t="s">
        <v>69</v>
      </c>
      <c r="J5649" s="10" t="str">
        <f t="shared" si="88"/>
        <v>536935-RIO GRANDE II</v>
      </c>
    </row>
    <row r="5650" spans="1:10">
      <c r="A5650" s="10" t="s">
        <v>77</v>
      </c>
      <c r="B5650" s="10">
        <v>531617</v>
      </c>
      <c r="C5650" s="10">
        <v>7568</v>
      </c>
      <c r="D5650" s="10" t="s">
        <v>1002</v>
      </c>
      <c r="E5650" s="10" t="s">
        <v>26</v>
      </c>
      <c r="F5650" s="10" t="s">
        <v>127</v>
      </c>
      <c r="G5650" s="10" t="s">
        <v>334</v>
      </c>
      <c r="H5650" s="10" t="s">
        <v>5159</v>
      </c>
      <c r="I5650" s="10" t="s">
        <v>813</v>
      </c>
      <c r="J5650" s="10" t="str">
        <f t="shared" si="88"/>
        <v>531617-ACUEXCOMAC</v>
      </c>
    </row>
    <row r="5651" spans="1:10">
      <c r="A5651" s="10" t="s">
        <v>221</v>
      </c>
      <c r="B5651" s="10">
        <v>538372</v>
      </c>
      <c r="C5651" s="10">
        <v>8111</v>
      </c>
      <c r="D5651" s="10" t="s">
        <v>257</v>
      </c>
      <c r="E5651" s="10" t="s">
        <v>26</v>
      </c>
      <c r="F5651" s="10" t="s">
        <v>223</v>
      </c>
      <c r="G5651" s="10" t="s">
        <v>258</v>
      </c>
      <c r="H5651" s="10" t="s">
        <v>1816</v>
      </c>
      <c r="I5651" s="10" t="s">
        <v>260</v>
      </c>
      <c r="J5651" s="10" t="str">
        <f t="shared" si="88"/>
        <v>538372-TULIPANES</v>
      </c>
    </row>
    <row r="5652" spans="1:10">
      <c r="A5652" s="10" t="s">
        <v>77</v>
      </c>
      <c r="B5652" s="10">
        <v>537265</v>
      </c>
      <c r="C5652" s="10">
        <v>8174</v>
      </c>
      <c r="D5652" s="10" t="s">
        <v>4802</v>
      </c>
      <c r="E5652" s="10" t="s">
        <v>26</v>
      </c>
      <c r="F5652" s="10" t="s">
        <v>127</v>
      </c>
      <c r="G5652" s="10" t="s">
        <v>128</v>
      </c>
      <c r="H5652" s="10" t="s">
        <v>4803</v>
      </c>
      <c r="I5652" s="10" t="s">
        <v>4804</v>
      </c>
      <c r="J5652" s="10" t="str">
        <f t="shared" si="88"/>
        <v>537265-COMEX LA JOYA</v>
      </c>
    </row>
    <row r="5653" spans="1:10">
      <c r="A5653" s="10" t="s">
        <v>64</v>
      </c>
      <c r="B5653" s="10">
        <v>538422</v>
      </c>
      <c r="C5653" s="10">
        <v>32827</v>
      </c>
      <c r="D5653" s="10" t="s">
        <v>632</v>
      </c>
      <c r="E5653" s="10" t="s">
        <v>44</v>
      </c>
      <c r="F5653" s="10" t="s">
        <v>66</v>
      </c>
      <c r="G5653" s="10" t="s">
        <v>633</v>
      </c>
      <c r="H5653" s="10" t="s">
        <v>4247</v>
      </c>
      <c r="I5653" s="10" t="s">
        <v>635</v>
      </c>
      <c r="J5653" s="10" t="str">
        <f t="shared" si="88"/>
        <v>538422-TELEFONOS</v>
      </c>
    </row>
    <row r="5654" spans="1:10">
      <c r="A5654" s="10" t="s">
        <v>50</v>
      </c>
      <c r="B5654" s="10">
        <v>535853</v>
      </c>
      <c r="C5654" s="10">
        <v>43513</v>
      </c>
      <c r="D5654" s="10" t="s">
        <v>151</v>
      </c>
      <c r="E5654" s="10" t="s">
        <v>52</v>
      </c>
      <c r="F5654" s="10" t="s">
        <v>152</v>
      </c>
      <c r="G5654" s="10" t="s">
        <v>153</v>
      </c>
      <c r="H5654" s="10" t="s">
        <v>213</v>
      </c>
      <c r="I5654" s="10" t="s">
        <v>155</v>
      </c>
      <c r="J5654" s="10" t="str">
        <f t="shared" si="88"/>
        <v>535853-JUAREZ</v>
      </c>
    </row>
    <row r="5655" spans="1:10">
      <c r="A5655" s="10" t="s">
        <v>527</v>
      </c>
      <c r="B5655" s="10">
        <v>535436</v>
      </c>
      <c r="C5655" s="10">
        <v>32185</v>
      </c>
      <c r="D5655" s="10" t="s">
        <v>263</v>
      </c>
      <c r="E5655" s="10" t="s">
        <v>180</v>
      </c>
      <c r="F5655" s="10" t="s">
        <v>195</v>
      </c>
      <c r="G5655" s="10" t="s">
        <v>528</v>
      </c>
      <c r="H5655" s="10" t="s">
        <v>494</v>
      </c>
      <c r="I5655" s="10" t="s">
        <v>155</v>
      </c>
      <c r="J5655" s="10" t="str">
        <f t="shared" si="88"/>
        <v>535436-ZAPATA</v>
      </c>
    </row>
    <row r="5656" spans="1:10">
      <c r="A5656" s="10" t="s">
        <v>221</v>
      </c>
      <c r="B5656" s="10">
        <v>538411</v>
      </c>
      <c r="C5656" s="10">
        <v>8119</v>
      </c>
      <c r="D5656" s="10" t="s">
        <v>257</v>
      </c>
      <c r="E5656" s="10" t="s">
        <v>26</v>
      </c>
      <c r="F5656" s="10" t="s">
        <v>223</v>
      </c>
      <c r="G5656" s="10" t="s">
        <v>258</v>
      </c>
      <c r="H5656" s="10" t="s">
        <v>1869</v>
      </c>
      <c r="I5656" s="10" t="s">
        <v>260</v>
      </c>
      <c r="J5656" s="10" t="str">
        <f t="shared" si="88"/>
        <v>538411-BUENAVISTA</v>
      </c>
    </row>
    <row r="5657" spans="1:10">
      <c r="A5657" s="10" t="s">
        <v>77</v>
      </c>
      <c r="B5657" s="10">
        <v>532897</v>
      </c>
      <c r="C5657" s="10">
        <v>1850</v>
      </c>
      <c r="D5657" s="10" t="s">
        <v>5506</v>
      </c>
      <c r="E5657" s="10" t="s">
        <v>91</v>
      </c>
      <c r="F5657" s="10" t="s">
        <v>92</v>
      </c>
      <c r="G5657" s="10" t="s">
        <v>388</v>
      </c>
      <c r="H5657" s="10" t="s">
        <v>5507</v>
      </c>
      <c r="I5657" s="10" t="s">
        <v>3197</v>
      </c>
      <c r="J5657" s="10" t="str">
        <f t="shared" si="88"/>
        <v>532897-SUCURSAL CHIMALPA</v>
      </c>
    </row>
    <row r="5658" spans="1:10">
      <c r="A5658" s="10" t="s">
        <v>24</v>
      </c>
      <c r="B5658" s="10">
        <v>538271</v>
      </c>
      <c r="C5658" s="10">
        <v>4786</v>
      </c>
      <c r="D5658" s="10" t="s">
        <v>2807</v>
      </c>
      <c r="E5658" s="10" t="s">
        <v>26</v>
      </c>
      <c r="F5658" s="10" t="s">
        <v>127</v>
      </c>
      <c r="G5658" s="10" t="s">
        <v>300</v>
      </c>
      <c r="H5658" s="10" t="s">
        <v>4196</v>
      </c>
      <c r="I5658" s="10" t="s">
        <v>2809</v>
      </c>
      <c r="J5658" s="10" t="str">
        <f t="shared" si="88"/>
        <v>538271-COMEX PUNTA ARAGON</v>
      </c>
    </row>
    <row r="5659" spans="1:10">
      <c r="A5659" s="10" t="s">
        <v>163</v>
      </c>
      <c r="B5659" s="10">
        <v>534832</v>
      </c>
      <c r="C5659" s="10">
        <v>43178</v>
      </c>
      <c r="D5659" s="10" t="s">
        <v>415</v>
      </c>
      <c r="E5659" s="10" t="s">
        <v>52</v>
      </c>
      <c r="F5659" s="10" t="s">
        <v>85</v>
      </c>
      <c r="G5659" s="10" t="s">
        <v>276</v>
      </c>
      <c r="H5659" s="10" t="s">
        <v>4806</v>
      </c>
      <c r="I5659" s="10" t="s">
        <v>278</v>
      </c>
      <c r="J5659" s="10" t="str">
        <f t="shared" si="88"/>
        <v>534832-HUAJAPAN 2</v>
      </c>
    </row>
    <row r="5660" spans="1:10">
      <c r="A5660" s="10" t="s">
        <v>77</v>
      </c>
      <c r="B5660" s="10">
        <v>533128</v>
      </c>
      <c r="C5660" s="10">
        <v>7659</v>
      </c>
      <c r="D5660" s="10" t="s">
        <v>4600</v>
      </c>
      <c r="E5660" s="10" t="s">
        <v>26</v>
      </c>
      <c r="F5660" s="10" t="s">
        <v>127</v>
      </c>
      <c r="G5660" s="10" t="s">
        <v>135</v>
      </c>
      <c r="H5660" s="10" t="s">
        <v>2117</v>
      </c>
      <c r="I5660" s="10" t="s">
        <v>137</v>
      </c>
      <c r="J5660" s="10" t="str">
        <f t="shared" si="88"/>
        <v>533128-PINTURAS SAN ISIDRO</v>
      </c>
    </row>
    <row r="5661" spans="1:10">
      <c r="A5661" s="10" t="s">
        <v>33</v>
      </c>
      <c r="B5661" s="10">
        <v>536903</v>
      </c>
      <c r="C5661" s="10">
        <v>22754</v>
      </c>
      <c r="D5661" s="10" t="s">
        <v>384</v>
      </c>
      <c r="E5661" s="10" t="s">
        <v>44</v>
      </c>
      <c r="F5661" s="10" t="s">
        <v>45</v>
      </c>
      <c r="G5661" s="10" t="s">
        <v>187</v>
      </c>
      <c r="H5661" s="10" t="s">
        <v>1641</v>
      </c>
      <c r="I5661" s="10" t="s">
        <v>386</v>
      </c>
      <c r="J5661" s="10" t="str">
        <f t="shared" si="88"/>
        <v>536903-CENTRO</v>
      </c>
    </row>
    <row r="5662" spans="1:10">
      <c r="A5662" s="10" t="s">
        <v>77</v>
      </c>
      <c r="B5662" s="10">
        <v>538971</v>
      </c>
      <c r="C5662" s="10">
        <v>4833</v>
      </c>
      <c r="D5662" s="10" t="s">
        <v>846</v>
      </c>
      <c r="E5662" s="10" t="s">
        <v>91</v>
      </c>
      <c r="F5662" s="10" t="s">
        <v>92</v>
      </c>
      <c r="G5662" s="10" t="s">
        <v>388</v>
      </c>
      <c r="H5662" s="10" t="s">
        <v>4937</v>
      </c>
      <c r="I5662" s="10" t="s">
        <v>848</v>
      </c>
      <c r="J5662" s="10" t="str">
        <f t="shared" si="88"/>
        <v>538971-LA CUSPIDE</v>
      </c>
    </row>
    <row r="5663" spans="1:10">
      <c r="A5663" s="10" t="s">
        <v>221</v>
      </c>
      <c r="B5663" s="10">
        <v>532966</v>
      </c>
      <c r="C5663" s="10">
        <v>41546</v>
      </c>
      <c r="D5663" s="10" t="s">
        <v>5448</v>
      </c>
      <c r="E5663" s="10" t="s">
        <v>26</v>
      </c>
      <c r="F5663" s="10" t="s">
        <v>223</v>
      </c>
      <c r="G5663" s="10" t="s">
        <v>258</v>
      </c>
      <c r="H5663" s="10" t="s">
        <v>4272</v>
      </c>
      <c r="I5663" s="10" t="s">
        <v>5449</v>
      </c>
      <c r="J5663" s="10" t="str">
        <f t="shared" si="88"/>
        <v>532966-DIANA</v>
      </c>
    </row>
    <row r="5664" spans="1:10">
      <c r="A5664" s="10" t="s">
        <v>24</v>
      </c>
      <c r="B5664" s="10">
        <v>533083</v>
      </c>
      <c r="C5664" s="10">
        <v>7827</v>
      </c>
      <c r="D5664" s="10" t="s">
        <v>542</v>
      </c>
      <c r="E5664" s="10" t="s">
        <v>26</v>
      </c>
      <c r="F5664" s="10" t="s">
        <v>27</v>
      </c>
      <c r="G5664" s="10" t="s">
        <v>296</v>
      </c>
      <c r="H5664" s="10" t="s">
        <v>4808</v>
      </c>
      <c r="I5664" s="10" t="s">
        <v>544</v>
      </c>
      <c r="J5664" s="10" t="str">
        <f t="shared" si="88"/>
        <v>533083-COMEX EDUARDO MOLINA</v>
      </c>
    </row>
    <row r="5665" spans="1:10">
      <c r="A5665" s="10" t="s">
        <v>221</v>
      </c>
      <c r="B5665" s="10">
        <v>537066</v>
      </c>
      <c r="C5665" s="10">
        <v>43012</v>
      </c>
      <c r="D5665" s="10" t="s">
        <v>105</v>
      </c>
      <c r="E5665" s="10" t="s">
        <v>26</v>
      </c>
      <c r="F5665" s="10" t="s">
        <v>223</v>
      </c>
      <c r="G5665" s="10" t="s">
        <v>991</v>
      </c>
      <c r="H5665" s="10" t="s">
        <v>4809</v>
      </c>
      <c r="I5665" s="10" t="s">
        <v>107</v>
      </c>
      <c r="J5665" s="10" t="str">
        <f t="shared" si="88"/>
        <v>537066-ATLATLAHUACAN</v>
      </c>
    </row>
    <row r="5666" spans="1:10">
      <c r="A5666" s="10" t="s">
        <v>150</v>
      </c>
      <c r="B5666" s="10">
        <v>535843</v>
      </c>
      <c r="C5666" s="10">
        <v>43494</v>
      </c>
      <c r="D5666" s="10" t="s">
        <v>151</v>
      </c>
      <c r="E5666" s="10" t="s">
        <v>52</v>
      </c>
      <c r="F5666" s="10" t="s">
        <v>152</v>
      </c>
      <c r="G5666" s="10" t="s">
        <v>153</v>
      </c>
      <c r="H5666" s="10" t="s">
        <v>2559</v>
      </c>
      <c r="I5666" s="10" t="s">
        <v>155</v>
      </c>
      <c r="J5666" s="10" t="str">
        <f t="shared" si="88"/>
        <v>535843-GREGORIO MENDEZ</v>
      </c>
    </row>
    <row r="5667" spans="1:10">
      <c r="A5667" s="10" t="s">
        <v>24</v>
      </c>
      <c r="B5667" s="10">
        <v>538642</v>
      </c>
      <c r="C5667" s="10">
        <v>4753</v>
      </c>
      <c r="D5667" s="10" t="s">
        <v>665</v>
      </c>
      <c r="E5667" s="10" t="s">
        <v>91</v>
      </c>
      <c r="F5667" s="10" t="s">
        <v>92</v>
      </c>
      <c r="G5667" s="10" t="s">
        <v>284</v>
      </c>
      <c r="H5667" s="10" t="s">
        <v>4811</v>
      </c>
      <c r="I5667" s="10" t="s">
        <v>667</v>
      </c>
      <c r="J5667" s="10" t="str">
        <f t="shared" si="88"/>
        <v>538642-EJERCITO NACIONAL</v>
      </c>
    </row>
    <row r="5668" spans="1:10">
      <c r="A5668" s="10" t="s">
        <v>114</v>
      </c>
      <c r="B5668" s="10">
        <v>539200</v>
      </c>
      <c r="C5668" s="10">
        <v>23147</v>
      </c>
      <c r="D5668" s="10" t="s">
        <v>1291</v>
      </c>
      <c r="E5668" s="10" t="s">
        <v>35</v>
      </c>
      <c r="F5668" s="10" t="s">
        <v>116</v>
      </c>
      <c r="G5668" s="10" t="s">
        <v>488</v>
      </c>
      <c r="H5668" s="10" t="s">
        <v>6664</v>
      </c>
      <c r="I5668" s="10" t="s">
        <v>490</v>
      </c>
      <c r="J5668" s="10" t="str">
        <f t="shared" si="88"/>
        <v>539200-SANTA ANA PACUECO</v>
      </c>
    </row>
    <row r="5669" spans="1:10">
      <c r="A5669" s="10" t="s">
        <v>114</v>
      </c>
      <c r="B5669" s="10">
        <v>530446</v>
      </c>
      <c r="C5669" s="10">
        <v>30429</v>
      </c>
      <c r="D5669" s="10" t="s">
        <v>5511</v>
      </c>
      <c r="E5669" s="10" t="s">
        <v>35</v>
      </c>
      <c r="F5669" s="10" t="s">
        <v>116</v>
      </c>
      <c r="G5669" s="10" t="s">
        <v>117</v>
      </c>
      <c r="H5669" s="10" t="s">
        <v>1641</v>
      </c>
      <c r="I5669" s="10" t="s">
        <v>5512</v>
      </c>
      <c r="J5669" s="10" t="str">
        <f t="shared" si="88"/>
        <v>530446-CENTRO</v>
      </c>
    </row>
    <row r="5670" spans="1:10">
      <c r="A5670" s="10" t="s">
        <v>262</v>
      </c>
      <c r="B5670" s="10">
        <v>531475</v>
      </c>
      <c r="C5670" s="10">
        <v>43805</v>
      </c>
      <c r="D5670" s="10" t="s">
        <v>6613</v>
      </c>
      <c r="E5670" s="10" t="s">
        <v>52</v>
      </c>
      <c r="F5670" s="10" t="s">
        <v>85</v>
      </c>
      <c r="G5670" s="10" t="s">
        <v>276</v>
      </c>
      <c r="H5670" s="10" t="s">
        <v>1641</v>
      </c>
      <c r="I5670" s="10" t="s">
        <v>1608</v>
      </c>
      <c r="J5670" s="10" t="str">
        <f t="shared" si="88"/>
        <v>531475-CENTRO</v>
      </c>
    </row>
    <row r="5671" spans="1:10">
      <c r="A5671" s="10" t="s">
        <v>77</v>
      </c>
      <c r="B5671" s="10">
        <v>533077</v>
      </c>
      <c r="C5671" s="10">
        <v>7644</v>
      </c>
      <c r="D5671" s="10" t="s">
        <v>1990</v>
      </c>
      <c r="E5671" s="10" t="s">
        <v>26</v>
      </c>
      <c r="F5671" s="10" t="s">
        <v>127</v>
      </c>
      <c r="G5671" s="10" t="s">
        <v>330</v>
      </c>
      <c r="H5671" s="10" t="s">
        <v>6437</v>
      </c>
      <c r="I5671" s="10" t="s">
        <v>1992</v>
      </c>
      <c r="J5671" s="10" t="str">
        <f t="shared" si="88"/>
        <v>533077-BOSQUES DE AFRICA</v>
      </c>
    </row>
    <row r="5672" spans="1:10">
      <c r="A5672" s="10" t="s">
        <v>77</v>
      </c>
      <c r="B5672" s="10">
        <v>531615</v>
      </c>
      <c r="C5672" s="10">
        <v>2496</v>
      </c>
      <c r="D5672" s="10" t="s">
        <v>5559</v>
      </c>
      <c r="E5672" s="10" t="s">
        <v>26</v>
      </c>
      <c r="F5672" s="10" t="s">
        <v>127</v>
      </c>
      <c r="G5672" s="10" t="s">
        <v>317</v>
      </c>
      <c r="H5672" s="10" t="s">
        <v>5560</v>
      </c>
      <c r="I5672" s="10" t="s">
        <v>5561</v>
      </c>
      <c r="J5672" s="10" t="str">
        <f t="shared" si="88"/>
        <v>531615-PINTURAS SORJUANA</v>
      </c>
    </row>
    <row r="5673" spans="1:10">
      <c r="A5673" s="10" t="s">
        <v>71</v>
      </c>
      <c r="B5673" s="10">
        <v>532056</v>
      </c>
      <c r="C5673" s="10">
        <v>20353</v>
      </c>
      <c r="D5673" s="10" t="s">
        <v>4812</v>
      </c>
      <c r="E5673" s="10" t="s">
        <v>44</v>
      </c>
      <c r="F5673" s="10" t="s">
        <v>45</v>
      </c>
      <c r="G5673" s="10" t="s">
        <v>73</v>
      </c>
      <c r="H5673" s="10" t="s">
        <v>4813</v>
      </c>
      <c r="I5673" s="10" t="s">
        <v>4814</v>
      </c>
      <c r="J5673" s="10" t="str">
        <f t="shared" si="88"/>
        <v>532056-PINTURAS DEL CENTRO</v>
      </c>
    </row>
    <row r="5674" spans="1:10">
      <c r="A5674" s="10" t="s">
        <v>42</v>
      </c>
      <c r="B5674" s="10">
        <v>534671</v>
      </c>
      <c r="C5674" s="10">
        <v>31789</v>
      </c>
      <c r="D5674" s="10" t="s">
        <v>1011</v>
      </c>
      <c r="E5674" s="10" t="s">
        <v>44</v>
      </c>
      <c r="F5674" s="10" t="s">
        <v>45</v>
      </c>
      <c r="G5674" s="10" t="s">
        <v>46</v>
      </c>
      <c r="H5674" s="10" t="s">
        <v>4815</v>
      </c>
      <c r="I5674" s="10" t="s">
        <v>48</v>
      </c>
      <c r="J5674" s="10" t="str">
        <f t="shared" si="88"/>
        <v>534671-LAGUNITA</v>
      </c>
    </row>
    <row r="5675" spans="1:10">
      <c r="A5675" s="10" t="s">
        <v>442</v>
      </c>
      <c r="B5675" s="10">
        <v>534214</v>
      </c>
      <c r="C5675" s="10">
        <v>31757</v>
      </c>
      <c r="D5675" s="10" t="s">
        <v>443</v>
      </c>
      <c r="E5675" s="10" t="s">
        <v>180</v>
      </c>
      <c r="F5675" s="10" t="s">
        <v>444</v>
      </c>
      <c r="G5675" s="10" t="s">
        <v>445</v>
      </c>
      <c r="H5675" s="10" t="s">
        <v>728</v>
      </c>
      <c r="I5675" s="10" t="s">
        <v>107</v>
      </c>
      <c r="J5675" s="10" t="str">
        <f t="shared" si="88"/>
        <v>534214-SENDERO</v>
      </c>
    </row>
    <row r="5676" spans="1:10">
      <c r="A5676" s="10" t="s">
        <v>77</v>
      </c>
      <c r="B5676" s="10">
        <v>537909</v>
      </c>
      <c r="C5676" s="10">
        <v>4624</v>
      </c>
      <c r="D5676" s="10" t="s">
        <v>266</v>
      </c>
      <c r="E5676" s="10" t="s">
        <v>91</v>
      </c>
      <c r="F5676" s="10" t="s">
        <v>143</v>
      </c>
      <c r="G5676" s="10" t="s">
        <v>267</v>
      </c>
      <c r="H5676" s="10" t="s">
        <v>268</v>
      </c>
      <c r="I5676" s="10" t="s">
        <v>269</v>
      </c>
      <c r="J5676" s="10" t="str">
        <f t="shared" si="88"/>
        <v>537909-COMEX COACALCO</v>
      </c>
    </row>
    <row r="5677" spans="1:10">
      <c r="A5677" s="10" t="s">
        <v>198</v>
      </c>
      <c r="B5677" s="10">
        <v>538830</v>
      </c>
      <c r="C5677" s="10">
        <v>43692</v>
      </c>
      <c r="D5677" s="10" t="s">
        <v>194</v>
      </c>
      <c r="E5677" s="10" t="s">
        <v>52</v>
      </c>
      <c r="F5677" s="10" t="s">
        <v>60</v>
      </c>
      <c r="G5677" s="10" t="s">
        <v>212</v>
      </c>
      <c r="H5677" s="10" t="s">
        <v>2717</v>
      </c>
      <c r="I5677" s="10" t="s">
        <v>88</v>
      </c>
      <c r="J5677" s="10" t="str">
        <f t="shared" si="88"/>
        <v>538830-CARRILLO</v>
      </c>
    </row>
    <row r="5678" spans="1:10">
      <c r="A5678" s="10" t="s">
        <v>24</v>
      </c>
      <c r="B5678" s="10">
        <v>533835</v>
      </c>
      <c r="C5678" s="10">
        <v>4398</v>
      </c>
      <c r="D5678" s="10" t="s">
        <v>2183</v>
      </c>
      <c r="E5678" s="10" t="s">
        <v>91</v>
      </c>
      <c r="F5678" s="10" t="s">
        <v>92</v>
      </c>
      <c r="G5678" s="10" t="s">
        <v>606</v>
      </c>
      <c r="H5678" s="10" t="s">
        <v>4772</v>
      </c>
      <c r="I5678" s="10" t="s">
        <v>658</v>
      </c>
      <c r="J5678" s="10" t="str">
        <f t="shared" si="88"/>
        <v>533835-MESONES</v>
      </c>
    </row>
    <row r="5679" spans="1:10">
      <c r="A5679" s="10" t="s">
        <v>83</v>
      </c>
      <c r="B5679" s="10">
        <v>534383</v>
      </c>
      <c r="C5679" s="10">
        <v>41936</v>
      </c>
      <c r="D5679" s="10" t="s">
        <v>84</v>
      </c>
      <c r="E5679" s="10" t="s">
        <v>52</v>
      </c>
      <c r="F5679" s="10" t="s">
        <v>85</v>
      </c>
      <c r="G5679" s="10" t="s">
        <v>86</v>
      </c>
      <c r="H5679" s="10" t="s">
        <v>1147</v>
      </c>
      <c r="I5679" s="10" t="s">
        <v>88</v>
      </c>
      <c r="J5679" s="10" t="str">
        <f t="shared" si="88"/>
        <v>534383-CAROLINO</v>
      </c>
    </row>
    <row r="5680" spans="1:10">
      <c r="A5680" s="10" t="s">
        <v>114</v>
      </c>
      <c r="B5680" s="10">
        <v>537138</v>
      </c>
      <c r="C5680" s="10">
        <v>43051</v>
      </c>
      <c r="D5680" s="10" t="s">
        <v>115</v>
      </c>
      <c r="E5680" s="10" t="s">
        <v>35</v>
      </c>
      <c r="F5680" s="10" t="s">
        <v>116</v>
      </c>
      <c r="G5680" s="10" t="s">
        <v>422</v>
      </c>
      <c r="H5680" s="10" t="s">
        <v>3515</v>
      </c>
      <c r="I5680" s="10" t="s">
        <v>119</v>
      </c>
      <c r="J5680" s="10" t="str">
        <f t="shared" si="88"/>
        <v>537138-PINTURAS SAN JUAN</v>
      </c>
    </row>
    <row r="5681" spans="1:10">
      <c r="A5681" s="10" t="s">
        <v>77</v>
      </c>
      <c r="B5681" s="10">
        <v>534937</v>
      </c>
      <c r="C5681" s="10">
        <v>7716</v>
      </c>
      <c r="D5681" s="10" t="s">
        <v>767</v>
      </c>
      <c r="E5681" s="10" t="s">
        <v>91</v>
      </c>
      <c r="F5681" s="10" t="s">
        <v>143</v>
      </c>
      <c r="G5681" s="10" t="s">
        <v>168</v>
      </c>
      <c r="H5681" s="10" t="s">
        <v>2117</v>
      </c>
      <c r="I5681" s="10" t="s">
        <v>769</v>
      </c>
      <c r="J5681" s="10" t="str">
        <f t="shared" si="88"/>
        <v>534937-PINTURAS SAN ISIDRO</v>
      </c>
    </row>
    <row r="5682" spans="1:10">
      <c r="A5682" s="10" t="s">
        <v>33</v>
      </c>
      <c r="B5682" s="10">
        <v>532704</v>
      </c>
      <c r="C5682" s="10">
        <v>22476</v>
      </c>
      <c r="D5682" s="10" t="s">
        <v>6420</v>
      </c>
      <c r="E5682" s="10" t="s">
        <v>35</v>
      </c>
      <c r="F5682" s="10" t="s">
        <v>97</v>
      </c>
      <c r="G5682" s="10" t="s">
        <v>393</v>
      </c>
      <c r="H5682" s="10" t="s">
        <v>6421</v>
      </c>
      <c r="I5682" s="10" t="s">
        <v>6422</v>
      </c>
      <c r="J5682" s="10" t="str">
        <f t="shared" si="88"/>
        <v>532704-SUCURSAL LA CALMA</v>
      </c>
    </row>
    <row r="5683" spans="1:10">
      <c r="A5683" s="10" t="s">
        <v>64</v>
      </c>
      <c r="B5683" s="10">
        <v>538882</v>
      </c>
      <c r="C5683" s="10">
        <v>32861</v>
      </c>
      <c r="D5683" s="10" t="s">
        <v>65</v>
      </c>
      <c r="E5683" s="10" t="s">
        <v>44</v>
      </c>
      <c r="F5683" s="10" t="s">
        <v>66</v>
      </c>
      <c r="G5683" s="10" t="s">
        <v>67</v>
      </c>
      <c r="H5683" s="10" t="s">
        <v>529</v>
      </c>
      <c r="I5683" s="10" t="s">
        <v>69</v>
      </c>
      <c r="J5683" s="10" t="str">
        <f t="shared" si="88"/>
        <v>538882-INDEPENDENCIA</v>
      </c>
    </row>
    <row r="5684" spans="1:10">
      <c r="A5684" s="10" t="s">
        <v>535</v>
      </c>
      <c r="B5684" s="10">
        <v>530415</v>
      </c>
      <c r="C5684" s="10">
        <v>32119</v>
      </c>
      <c r="D5684" s="10" t="s">
        <v>5825</v>
      </c>
      <c r="E5684" s="10" t="s">
        <v>44</v>
      </c>
      <c r="F5684" s="10" t="s">
        <v>66</v>
      </c>
      <c r="G5684" s="10" t="s">
        <v>1121</v>
      </c>
      <c r="H5684" s="10" t="s">
        <v>2030</v>
      </c>
      <c r="I5684" s="10" t="s">
        <v>5826</v>
      </c>
      <c r="J5684" s="10" t="str">
        <f t="shared" si="88"/>
        <v>530415-XICO</v>
      </c>
    </row>
    <row r="5685" spans="1:10">
      <c r="A5685" s="10" t="s">
        <v>77</v>
      </c>
      <c r="B5685" s="10">
        <v>530038</v>
      </c>
      <c r="C5685" s="10">
        <v>7712</v>
      </c>
      <c r="D5685" s="10" t="s">
        <v>1654</v>
      </c>
      <c r="E5685" s="10" t="s">
        <v>26</v>
      </c>
      <c r="F5685" s="10" t="s">
        <v>127</v>
      </c>
      <c r="G5685" s="10" t="s">
        <v>128</v>
      </c>
      <c r="H5685" s="10" t="s">
        <v>4817</v>
      </c>
      <c r="I5685" s="10" t="s">
        <v>1656</v>
      </c>
      <c r="J5685" s="10" t="str">
        <f t="shared" si="88"/>
        <v>530038-PINTURAS VIA MORELOS</v>
      </c>
    </row>
    <row r="5686" spans="1:10">
      <c r="A5686" s="10" t="s">
        <v>64</v>
      </c>
      <c r="B5686" s="10">
        <v>537952</v>
      </c>
      <c r="C5686" s="10">
        <v>32756</v>
      </c>
      <c r="D5686" s="10" t="s">
        <v>1404</v>
      </c>
      <c r="E5686" s="10" t="s">
        <v>44</v>
      </c>
      <c r="F5686" s="10" t="s">
        <v>66</v>
      </c>
      <c r="G5686" s="10" t="s">
        <v>67</v>
      </c>
      <c r="H5686" s="10" t="s">
        <v>4818</v>
      </c>
      <c r="I5686" s="10" t="s">
        <v>936</v>
      </c>
      <c r="J5686" s="10" t="str">
        <f t="shared" si="88"/>
        <v>537952-LA ZANJA</v>
      </c>
    </row>
    <row r="5687" spans="1:10">
      <c r="A5687" s="10" t="s">
        <v>33</v>
      </c>
      <c r="B5687" s="10">
        <v>534577</v>
      </c>
      <c r="C5687" s="10">
        <v>22288</v>
      </c>
      <c r="D5687" s="10" t="s">
        <v>5803</v>
      </c>
      <c r="E5687" s="10" t="s">
        <v>35</v>
      </c>
      <c r="F5687" s="10" t="s">
        <v>97</v>
      </c>
      <c r="G5687" s="10" t="s">
        <v>419</v>
      </c>
      <c r="H5687" s="10" t="s">
        <v>3201</v>
      </c>
      <c r="I5687" s="10" t="s">
        <v>282</v>
      </c>
      <c r="J5687" s="10" t="str">
        <f t="shared" si="88"/>
        <v>534577-URBI</v>
      </c>
    </row>
    <row r="5688" spans="1:10">
      <c r="A5688" s="10" t="s">
        <v>64</v>
      </c>
      <c r="B5688" s="10">
        <v>537429</v>
      </c>
      <c r="C5688" s="10">
        <v>32623</v>
      </c>
      <c r="D5688" s="10" t="s">
        <v>741</v>
      </c>
      <c r="E5688" s="10" t="s">
        <v>44</v>
      </c>
      <c r="F5688" s="10" t="s">
        <v>66</v>
      </c>
      <c r="G5688" s="10" t="s">
        <v>633</v>
      </c>
      <c r="H5688" s="10" t="s">
        <v>2751</v>
      </c>
      <c r="I5688" s="10" t="s">
        <v>743</v>
      </c>
      <c r="J5688" s="10" t="str">
        <f t="shared" si="88"/>
        <v>537429-GOMEZ MORIN</v>
      </c>
    </row>
    <row r="5689" spans="1:10">
      <c r="A5689" s="10" t="s">
        <v>24</v>
      </c>
      <c r="B5689" s="10">
        <v>530050</v>
      </c>
      <c r="C5689" s="10">
        <v>1469</v>
      </c>
      <c r="D5689" s="10" t="s">
        <v>699</v>
      </c>
      <c r="E5689" s="10" t="s">
        <v>26</v>
      </c>
      <c r="F5689" s="10" t="s">
        <v>27</v>
      </c>
      <c r="G5689" s="10" t="s">
        <v>305</v>
      </c>
      <c r="H5689" s="10" t="s">
        <v>1896</v>
      </c>
      <c r="I5689" s="10" t="s">
        <v>483</v>
      </c>
      <c r="J5689" s="10" t="str">
        <f t="shared" si="88"/>
        <v>530050-PINTURAS SANTIAGO</v>
      </c>
    </row>
    <row r="5690" spans="1:10">
      <c r="A5690" s="10" t="s">
        <v>77</v>
      </c>
      <c r="B5690" s="10">
        <v>537034</v>
      </c>
      <c r="C5690" s="10">
        <v>7917</v>
      </c>
      <c r="D5690" s="10" t="s">
        <v>866</v>
      </c>
      <c r="E5690" s="10" t="s">
        <v>26</v>
      </c>
      <c r="F5690" s="10" t="s">
        <v>27</v>
      </c>
      <c r="G5690" s="10" t="s">
        <v>249</v>
      </c>
      <c r="H5690" s="10" t="s">
        <v>4821</v>
      </c>
      <c r="I5690" s="10" t="s">
        <v>868</v>
      </c>
      <c r="J5690" s="10" t="str">
        <f t="shared" si="88"/>
        <v>537034-DISTRIBUIDORA DE PINTURAS TEXCOPOZANES</v>
      </c>
    </row>
    <row r="5691" spans="1:10">
      <c r="A5691" s="10" t="s">
        <v>24</v>
      </c>
      <c r="B5691" s="10">
        <v>537236</v>
      </c>
      <c r="C5691" s="10">
        <v>7954</v>
      </c>
      <c r="D5691" s="10" t="s">
        <v>1416</v>
      </c>
      <c r="E5691" s="10" t="s">
        <v>26</v>
      </c>
      <c r="F5691" s="10" t="s">
        <v>127</v>
      </c>
      <c r="G5691" s="10" t="s">
        <v>300</v>
      </c>
      <c r="H5691" s="10" t="s">
        <v>4822</v>
      </c>
      <c r="I5691" s="10" t="s">
        <v>1058</v>
      </c>
      <c r="J5691" s="10" t="str">
        <f t="shared" si="88"/>
        <v>537236-POLITECNICO</v>
      </c>
    </row>
    <row r="5692" spans="1:10">
      <c r="A5692" s="10" t="s">
        <v>77</v>
      </c>
      <c r="B5692" s="10">
        <v>531504</v>
      </c>
      <c r="C5692" s="10">
        <v>41419</v>
      </c>
      <c r="D5692" s="10" t="s">
        <v>6528</v>
      </c>
      <c r="E5692" s="10" t="s">
        <v>91</v>
      </c>
      <c r="F5692" s="10" t="s">
        <v>311</v>
      </c>
      <c r="G5692" s="10" t="s">
        <v>485</v>
      </c>
      <c r="H5692" s="10" t="s">
        <v>6529</v>
      </c>
      <c r="I5692" s="10" t="s">
        <v>5470</v>
      </c>
      <c r="J5692" s="10" t="str">
        <f t="shared" si="88"/>
        <v>531504-PINTURAS FINAS DE LINDAVISTA</v>
      </c>
    </row>
    <row r="5693" spans="1:10">
      <c r="A5693" s="10" t="s">
        <v>535</v>
      </c>
      <c r="B5693" s="10">
        <v>535921</v>
      </c>
      <c r="C5693" s="10">
        <v>32293</v>
      </c>
      <c r="D5693" s="10" t="s">
        <v>263</v>
      </c>
      <c r="E5693" s="10" t="s">
        <v>44</v>
      </c>
      <c r="F5693" s="10" t="s">
        <v>66</v>
      </c>
      <c r="G5693" s="10" t="s">
        <v>808</v>
      </c>
      <c r="H5693" s="10" t="s">
        <v>4653</v>
      </c>
      <c r="I5693" s="10" t="s">
        <v>155</v>
      </c>
      <c r="J5693" s="10" t="str">
        <f t="shared" si="88"/>
        <v>535921-PRIMERO DE MAYO</v>
      </c>
    </row>
    <row r="5694" spans="1:10">
      <c r="A5694" s="10" t="s">
        <v>221</v>
      </c>
      <c r="B5694" s="10">
        <v>530234</v>
      </c>
      <c r="C5694" s="10">
        <v>42297</v>
      </c>
      <c r="D5694" s="10" t="s">
        <v>105</v>
      </c>
      <c r="E5694" s="10" t="s">
        <v>26</v>
      </c>
      <c r="F5694" s="10" t="s">
        <v>223</v>
      </c>
      <c r="G5694" s="10" t="s">
        <v>991</v>
      </c>
      <c r="H5694" s="10" t="s">
        <v>4820</v>
      </c>
      <c r="I5694" s="10" t="s">
        <v>107</v>
      </c>
      <c r="J5694" s="10" t="str">
        <f t="shared" si="88"/>
        <v>530234-SUCURSAL AUDITORIO</v>
      </c>
    </row>
    <row r="5695" spans="1:10">
      <c r="A5695" s="10" t="s">
        <v>50</v>
      </c>
      <c r="B5695" s="10">
        <v>535996</v>
      </c>
      <c r="C5695" s="10">
        <v>42701</v>
      </c>
      <c r="D5695" s="10" t="s">
        <v>1069</v>
      </c>
      <c r="E5695" s="10" t="s">
        <v>52</v>
      </c>
      <c r="F5695" s="10" t="s">
        <v>53</v>
      </c>
      <c r="G5695" s="10" t="s">
        <v>54</v>
      </c>
      <c r="H5695" s="10" t="s">
        <v>4823</v>
      </c>
      <c r="I5695" s="10" t="s">
        <v>1071</v>
      </c>
      <c r="J5695" s="10" t="str">
        <f t="shared" si="88"/>
        <v>535996-PALENQUE 4</v>
      </c>
    </row>
    <row r="5696" spans="1:10">
      <c r="A5696" s="10" t="s">
        <v>221</v>
      </c>
      <c r="B5696" s="10">
        <v>535812</v>
      </c>
      <c r="C5696" s="10">
        <v>42456</v>
      </c>
      <c r="D5696" s="10" t="s">
        <v>5607</v>
      </c>
      <c r="E5696" s="10" t="s">
        <v>26</v>
      </c>
      <c r="F5696" s="10" t="s">
        <v>223</v>
      </c>
      <c r="G5696" s="10" t="s">
        <v>991</v>
      </c>
      <c r="H5696" s="10" t="s">
        <v>4070</v>
      </c>
      <c r="I5696" s="10" t="s">
        <v>5609</v>
      </c>
      <c r="J5696" s="10" t="str">
        <f t="shared" si="88"/>
        <v>535812-OCUITUCO</v>
      </c>
    </row>
    <row r="5697" spans="1:10">
      <c r="A5697" s="10" t="s">
        <v>365</v>
      </c>
      <c r="B5697" s="10">
        <v>530800</v>
      </c>
      <c r="C5697" s="10">
        <v>22167</v>
      </c>
      <c r="D5697" s="10" t="s">
        <v>2875</v>
      </c>
      <c r="E5697" s="10" t="s">
        <v>44</v>
      </c>
      <c r="F5697" s="10" t="s">
        <v>45</v>
      </c>
      <c r="G5697" s="10" t="s">
        <v>187</v>
      </c>
      <c r="H5697" s="10" t="s">
        <v>1089</v>
      </c>
      <c r="I5697" s="10" t="s">
        <v>2876</v>
      </c>
      <c r="J5697" s="10" t="str">
        <f t="shared" si="88"/>
        <v>530800-PABELLON</v>
      </c>
    </row>
    <row r="5698" spans="1:10">
      <c r="A5698" s="10" t="s">
        <v>114</v>
      </c>
      <c r="B5698" s="10">
        <v>537165</v>
      </c>
      <c r="C5698" s="10">
        <v>43077</v>
      </c>
      <c r="D5698" s="10" t="s">
        <v>115</v>
      </c>
      <c r="E5698" s="10" t="s">
        <v>35</v>
      </c>
      <c r="F5698" s="10" t="s">
        <v>116</v>
      </c>
      <c r="G5698" s="10" t="s">
        <v>587</v>
      </c>
      <c r="H5698" s="10" t="s">
        <v>4662</v>
      </c>
      <c r="I5698" s="10" t="s">
        <v>119</v>
      </c>
      <c r="J5698" s="10" t="str">
        <f t="shared" si="88"/>
        <v>537165-MAGISTERIAL</v>
      </c>
    </row>
    <row r="5699" spans="1:10">
      <c r="A5699" s="10" t="s">
        <v>178</v>
      </c>
      <c r="B5699" s="10">
        <v>534610</v>
      </c>
      <c r="C5699" s="10">
        <v>22423</v>
      </c>
      <c r="D5699" s="10" t="s">
        <v>179</v>
      </c>
      <c r="E5699" s="10" t="s">
        <v>180</v>
      </c>
      <c r="F5699" s="10" t="s">
        <v>181</v>
      </c>
      <c r="G5699" s="10" t="s">
        <v>182</v>
      </c>
      <c r="H5699" s="10" t="s">
        <v>2331</v>
      </c>
      <c r="I5699" s="10" t="s">
        <v>184</v>
      </c>
      <c r="J5699" s="10" t="str">
        <f t="shared" ref="J5699:J5762" si="89">CONCATENATE(B5699,"-",H5699)</f>
        <v>534610-LOS ALTOS</v>
      </c>
    </row>
    <row r="5700" spans="1:10">
      <c r="A5700" s="10" t="s">
        <v>83</v>
      </c>
      <c r="B5700" s="10">
        <v>538041</v>
      </c>
      <c r="C5700" s="10">
        <v>43453</v>
      </c>
      <c r="D5700" s="10" t="s">
        <v>5513</v>
      </c>
      <c r="E5700" s="10" t="s">
        <v>52</v>
      </c>
      <c r="F5700" s="10" t="s">
        <v>85</v>
      </c>
      <c r="G5700" s="10" t="s">
        <v>235</v>
      </c>
      <c r="H5700" s="10" t="s">
        <v>2425</v>
      </c>
      <c r="I5700" s="10" t="s">
        <v>5514</v>
      </c>
      <c r="J5700" s="10" t="str">
        <f t="shared" si="89"/>
        <v>538041-AMATLAN</v>
      </c>
    </row>
    <row r="5701" spans="1:10">
      <c r="A5701" s="10" t="s">
        <v>58</v>
      </c>
      <c r="B5701" s="10">
        <v>535063</v>
      </c>
      <c r="C5701" s="10">
        <v>42356</v>
      </c>
      <c r="D5701" s="10" t="s">
        <v>59</v>
      </c>
      <c r="E5701" s="10" t="s">
        <v>52</v>
      </c>
      <c r="F5701" s="10" t="s">
        <v>60</v>
      </c>
      <c r="G5701" s="10" t="s">
        <v>61</v>
      </c>
      <c r="H5701" s="10" t="s">
        <v>4979</v>
      </c>
      <c r="I5701" s="10" t="s">
        <v>63</v>
      </c>
      <c r="J5701" s="10" t="str">
        <f t="shared" si="89"/>
        <v>535063-SEYBAPLAYA</v>
      </c>
    </row>
    <row r="5702" spans="1:10">
      <c r="A5702" s="10" t="s">
        <v>442</v>
      </c>
      <c r="B5702" s="10">
        <v>534100</v>
      </c>
      <c r="C5702" s="10">
        <v>31726</v>
      </c>
      <c r="D5702" s="10" t="s">
        <v>1475</v>
      </c>
      <c r="E5702" s="10" t="s">
        <v>180</v>
      </c>
      <c r="F5702" s="10" t="s">
        <v>444</v>
      </c>
      <c r="G5702" s="10" t="s">
        <v>704</v>
      </c>
      <c r="H5702" s="10" t="s">
        <v>4824</v>
      </c>
      <c r="I5702" s="10" t="s">
        <v>1477</v>
      </c>
      <c r="J5702" s="10" t="str">
        <f t="shared" si="89"/>
        <v>534100-SUR</v>
      </c>
    </row>
    <row r="5703" spans="1:10">
      <c r="A5703" s="10" t="s">
        <v>64</v>
      </c>
      <c r="B5703" s="10">
        <v>538029</v>
      </c>
      <c r="C5703" s="10">
        <v>32778</v>
      </c>
      <c r="D5703" s="10" t="s">
        <v>883</v>
      </c>
      <c r="E5703" s="10" t="s">
        <v>44</v>
      </c>
      <c r="F5703" s="10" t="s">
        <v>66</v>
      </c>
      <c r="G5703" s="10" t="s">
        <v>272</v>
      </c>
      <c r="H5703" s="10" t="s">
        <v>2244</v>
      </c>
      <c r="I5703" s="10" t="s">
        <v>885</v>
      </c>
      <c r="J5703" s="10" t="str">
        <f t="shared" si="89"/>
        <v>538029-LAS PALMAS</v>
      </c>
    </row>
    <row r="5704" spans="1:10">
      <c r="A5704" s="10" t="s">
        <v>24</v>
      </c>
      <c r="B5704" s="10">
        <v>538429</v>
      </c>
      <c r="C5704" s="10">
        <v>4309</v>
      </c>
      <c r="D5704" s="10" t="s">
        <v>934</v>
      </c>
      <c r="E5704" s="10" t="s">
        <v>91</v>
      </c>
      <c r="F5704" s="10" t="s">
        <v>143</v>
      </c>
      <c r="G5704" s="10" t="s">
        <v>267</v>
      </c>
      <c r="H5704" s="10" t="s">
        <v>259</v>
      </c>
      <c r="I5704" s="10" t="s">
        <v>936</v>
      </c>
      <c r="J5704" s="10" t="str">
        <f t="shared" si="89"/>
        <v>538429-CHALMA</v>
      </c>
    </row>
    <row r="5705" spans="1:10">
      <c r="A5705" s="10" t="s">
        <v>33</v>
      </c>
      <c r="B5705" s="10">
        <v>536911</v>
      </c>
      <c r="C5705" s="10">
        <v>22762</v>
      </c>
      <c r="D5705" s="10" t="s">
        <v>147</v>
      </c>
      <c r="E5705" s="10" t="s">
        <v>35</v>
      </c>
      <c r="F5705" s="10" t="s">
        <v>97</v>
      </c>
      <c r="G5705" s="10" t="s">
        <v>98</v>
      </c>
      <c r="H5705" s="10" t="s">
        <v>4046</v>
      </c>
      <c r="I5705" s="10" t="s">
        <v>149</v>
      </c>
      <c r="J5705" s="10" t="str">
        <f t="shared" si="89"/>
        <v>536911-VILLA CALIFORNIA</v>
      </c>
    </row>
    <row r="5706" spans="1:10">
      <c r="A5706" s="10" t="s">
        <v>120</v>
      </c>
      <c r="B5706" s="10">
        <v>537804</v>
      </c>
      <c r="C5706" s="10">
        <v>22929</v>
      </c>
      <c r="D5706" s="10" t="s">
        <v>271</v>
      </c>
      <c r="E5706" s="10" t="s">
        <v>35</v>
      </c>
      <c r="F5706" s="10" t="s">
        <v>122</v>
      </c>
      <c r="G5706" s="10" t="s">
        <v>493</v>
      </c>
      <c r="H5706" s="10" t="s">
        <v>4826</v>
      </c>
      <c r="I5706" s="10" t="s">
        <v>274</v>
      </c>
      <c r="J5706" s="10" t="str">
        <f t="shared" si="89"/>
        <v>537804-CHAVINDA</v>
      </c>
    </row>
    <row r="5707" spans="1:10">
      <c r="A5707" s="10" t="s">
        <v>114</v>
      </c>
      <c r="B5707" s="10">
        <v>537158</v>
      </c>
      <c r="C5707" s="10">
        <v>43072</v>
      </c>
      <c r="D5707" s="10" t="s">
        <v>115</v>
      </c>
      <c r="E5707" s="10" t="s">
        <v>35</v>
      </c>
      <c r="F5707" s="10" t="s">
        <v>116</v>
      </c>
      <c r="G5707" s="10" t="s">
        <v>488</v>
      </c>
      <c r="H5707" s="10" t="s">
        <v>853</v>
      </c>
      <c r="I5707" s="10" t="s">
        <v>119</v>
      </c>
      <c r="J5707" s="10" t="str">
        <f t="shared" si="89"/>
        <v>537158-LAZARO CARDENAS</v>
      </c>
    </row>
    <row r="5708" spans="1:10">
      <c r="A5708" s="10" t="s">
        <v>163</v>
      </c>
      <c r="B5708" s="10">
        <v>534659</v>
      </c>
      <c r="C5708" s="10">
        <v>40412</v>
      </c>
      <c r="D5708" s="10" t="s">
        <v>164</v>
      </c>
      <c r="E5708" s="10" t="s">
        <v>52</v>
      </c>
      <c r="F5708" s="10" t="s">
        <v>53</v>
      </c>
      <c r="G5708" s="10" t="s">
        <v>165</v>
      </c>
      <c r="H5708" s="10" t="s">
        <v>3236</v>
      </c>
      <c r="I5708" s="10" t="s">
        <v>167</v>
      </c>
      <c r="J5708" s="10" t="str">
        <f t="shared" si="89"/>
        <v>534659-SAN JERONIMO</v>
      </c>
    </row>
    <row r="5709" spans="1:10">
      <c r="A5709" s="10" t="s">
        <v>24</v>
      </c>
      <c r="B5709" s="10">
        <v>539078</v>
      </c>
      <c r="C5709" s="10">
        <v>4845</v>
      </c>
      <c r="D5709" s="10" t="s">
        <v>5180</v>
      </c>
      <c r="E5709" s="10" t="s">
        <v>91</v>
      </c>
      <c r="F5709" s="10" t="s">
        <v>92</v>
      </c>
      <c r="G5709" s="10" t="s">
        <v>691</v>
      </c>
      <c r="H5709" s="10" t="s">
        <v>6616</v>
      </c>
      <c r="I5709" s="10" t="s">
        <v>5181</v>
      </c>
      <c r="J5709" s="10" t="str">
        <f t="shared" si="89"/>
        <v>539078-ACOPILCO</v>
      </c>
    </row>
    <row r="5710" spans="1:10">
      <c r="A5710" s="10" t="s">
        <v>442</v>
      </c>
      <c r="B5710" s="10">
        <v>539167</v>
      </c>
      <c r="C5710" s="10">
        <v>43783</v>
      </c>
      <c r="D5710" s="10" t="s">
        <v>253</v>
      </c>
      <c r="E5710" s="10" t="s">
        <v>180</v>
      </c>
      <c r="F5710" s="10" t="s">
        <v>444</v>
      </c>
      <c r="G5710" s="10" t="s">
        <v>704</v>
      </c>
      <c r="H5710" s="10" t="s">
        <v>1695</v>
      </c>
      <c r="I5710" s="10" t="s">
        <v>256</v>
      </c>
      <c r="J5710" s="10" t="str">
        <f t="shared" si="89"/>
        <v>539167-CASA GRANDE</v>
      </c>
    </row>
    <row r="5711" spans="1:10">
      <c r="A5711" s="10" t="s">
        <v>156</v>
      </c>
      <c r="B5711" s="10">
        <v>538420</v>
      </c>
      <c r="C5711" s="10">
        <v>43587</v>
      </c>
      <c r="D5711" s="10" t="s">
        <v>231</v>
      </c>
      <c r="E5711" s="10" t="s">
        <v>52</v>
      </c>
      <c r="F5711" s="10" t="s">
        <v>60</v>
      </c>
      <c r="G5711" s="10" t="s">
        <v>171</v>
      </c>
      <c r="H5711" s="10" t="s">
        <v>4833</v>
      </c>
      <c r="I5711" s="10" t="s">
        <v>234</v>
      </c>
      <c r="J5711" s="10" t="str">
        <f t="shared" si="89"/>
        <v>538420-PERINORTE</v>
      </c>
    </row>
    <row r="5712" spans="1:10">
      <c r="A5712" s="10" t="s">
        <v>24</v>
      </c>
      <c r="B5712" s="10">
        <v>532419</v>
      </c>
      <c r="C5712" s="10">
        <v>3822</v>
      </c>
      <c r="D5712" s="10" t="s">
        <v>1497</v>
      </c>
      <c r="E5712" s="10" t="s">
        <v>26</v>
      </c>
      <c r="F5712" s="10" t="s">
        <v>27</v>
      </c>
      <c r="G5712" s="10" t="s">
        <v>139</v>
      </c>
      <c r="H5712" s="10" t="s">
        <v>4828</v>
      </c>
      <c r="I5712" s="10" t="s">
        <v>1499</v>
      </c>
      <c r="J5712" s="10" t="str">
        <f t="shared" si="89"/>
        <v>532419-COMEX AV TOLUCA</v>
      </c>
    </row>
    <row r="5713" spans="1:10">
      <c r="A5713" s="10" t="s">
        <v>33</v>
      </c>
      <c r="B5713" s="10">
        <v>536054</v>
      </c>
      <c r="C5713" s="10">
        <v>22684</v>
      </c>
      <c r="D5713" s="10" t="s">
        <v>2515</v>
      </c>
      <c r="E5713" s="10" t="s">
        <v>35</v>
      </c>
      <c r="F5713" s="10" t="s">
        <v>36</v>
      </c>
      <c r="G5713" s="10" t="s">
        <v>427</v>
      </c>
      <c r="H5713" s="10" t="s">
        <v>4831</v>
      </c>
      <c r="I5713" s="10" t="s">
        <v>936</v>
      </c>
      <c r="J5713" s="10" t="str">
        <f t="shared" si="89"/>
        <v>536054-EL TRECE</v>
      </c>
    </row>
    <row r="5714" spans="1:10">
      <c r="A5714" s="10" t="s">
        <v>535</v>
      </c>
      <c r="B5714" s="10">
        <v>535928</v>
      </c>
      <c r="C5714" s="10">
        <v>32300</v>
      </c>
      <c r="D5714" s="10" t="s">
        <v>263</v>
      </c>
      <c r="E5714" s="10" t="s">
        <v>44</v>
      </c>
      <c r="F5714" s="10" t="s">
        <v>66</v>
      </c>
      <c r="G5714" s="10" t="s">
        <v>808</v>
      </c>
      <c r="H5714" s="10" t="s">
        <v>3319</v>
      </c>
      <c r="I5714" s="10" t="s">
        <v>155</v>
      </c>
      <c r="J5714" s="10" t="str">
        <f t="shared" si="89"/>
        <v>535928-CORREGIDORA</v>
      </c>
    </row>
    <row r="5715" spans="1:10">
      <c r="A5715" s="10" t="s">
        <v>33</v>
      </c>
      <c r="B5715" s="10">
        <v>538787</v>
      </c>
      <c r="C5715" s="10">
        <v>23062</v>
      </c>
      <c r="D5715" s="10" t="s">
        <v>4022</v>
      </c>
      <c r="E5715" s="10" t="s">
        <v>35</v>
      </c>
      <c r="F5715" s="10" t="s">
        <v>36</v>
      </c>
      <c r="G5715" s="10" t="s">
        <v>37</v>
      </c>
      <c r="H5715" s="10" t="s">
        <v>2527</v>
      </c>
      <c r="I5715" s="10" t="s">
        <v>4022</v>
      </c>
      <c r="J5715" s="10" t="str">
        <f t="shared" si="89"/>
        <v>538787-CUATRO CAMINOS</v>
      </c>
    </row>
    <row r="5716" spans="1:10">
      <c r="A5716" s="10" t="s">
        <v>24</v>
      </c>
      <c r="B5716" s="10">
        <v>533838</v>
      </c>
      <c r="C5716" s="10">
        <v>7710</v>
      </c>
      <c r="D5716" s="10" t="s">
        <v>4829</v>
      </c>
      <c r="E5716" s="10" t="s">
        <v>91</v>
      </c>
      <c r="F5716" s="10" t="s">
        <v>143</v>
      </c>
      <c r="G5716" s="10" t="s">
        <v>450</v>
      </c>
      <c r="H5716" s="10" t="s">
        <v>4830</v>
      </c>
      <c r="I5716" s="10" t="s">
        <v>2327</v>
      </c>
      <c r="J5716" s="10" t="str">
        <f t="shared" si="89"/>
        <v>533838-PINTURAS AVENIDA CENTENARIO</v>
      </c>
    </row>
    <row r="5717" spans="1:10">
      <c r="A5717" s="10" t="s">
        <v>77</v>
      </c>
      <c r="B5717" s="10">
        <v>537524</v>
      </c>
      <c r="C5717" s="10">
        <v>4569</v>
      </c>
      <c r="D5717" s="10" t="s">
        <v>982</v>
      </c>
      <c r="E5717" s="10" t="s">
        <v>91</v>
      </c>
      <c r="F5717" s="10" t="s">
        <v>143</v>
      </c>
      <c r="G5717" s="10" t="s">
        <v>208</v>
      </c>
      <c r="H5717" s="10" t="s">
        <v>4832</v>
      </c>
      <c r="I5717" s="10" t="s">
        <v>210</v>
      </c>
      <c r="J5717" s="10" t="str">
        <f t="shared" si="89"/>
        <v>537524-SALITRILLO</v>
      </c>
    </row>
    <row r="5718" spans="1:10">
      <c r="A5718" s="10" t="s">
        <v>150</v>
      </c>
      <c r="B5718" s="10">
        <v>534918</v>
      </c>
      <c r="C5718" s="10">
        <v>42245</v>
      </c>
      <c r="D5718" s="10" t="s">
        <v>1141</v>
      </c>
      <c r="E5718" s="10" t="s">
        <v>52</v>
      </c>
      <c r="F5718" s="10" t="s">
        <v>152</v>
      </c>
      <c r="G5718" s="10" t="s">
        <v>352</v>
      </c>
      <c r="H5718" s="10" t="s">
        <v>3753</v>
      </c>
      <c r="I5718" s="10" t="s">
        <v>1143</v>
      </c>
      <c r="J5718" s="10" t="str">
        <f t="shared" si="89"/>
        <v>534918-CIUDAD PEMEX</v>
      </c>
    </row>
    <row r="5719" spans="1:10">
      <c r="A5719" s="10" t="s">
        <v>33</v>
      </c>
      <c r="B5719" s="10">
        <v>536852</v>
      </c>
      <c r="C5719" s="10">
        <v>22745</v>
      </c>
      <c r="D5719" s="10" t="s">
        <v>542</v>
      </c>
      <c r="E5719" s="10" t="s">
        <v>35</v>
      </c>
      <c r="F5719" s="10" t="s">
        <v>97</v>
      </c>
      <c r="G5719" s="10" t="s">
        <v>393</v>
      </c>
      <c r="H5719" s="10" t="s">
        <v>3126</v>
      </c>
      <c r="I5719" s="10" t="s">
        <v>544</v>
      </c>
      <c r="J5719" s="10" t="str">
        <f t="shared" si="89"/>
        <v>536852-SANTA ROSA</v>
      </c>
    </row>
    <row r="5720" spans="1:10">
      <c r="A5720" s="10" t="s">
        <v>71</v>
      </c>
      <c r="B5720" s="10">
        <v>534123</v>
      </c>
      <c r="C5720" s="10">
        <v>41973</v>
      </c>
      <c r="D5720" s="10" t="s">
        <v>131</v>
      </c>
      <c r="E5720" s="10" t="s">
        <v>44</v>
      </c>
      <c r="F5720" s="10" t="s">
        <v>45</v>
      </c>
      <c r="G5720" s="10" t="s">
        <v>201</v>
      </c>
      <c r="H5720" s="10" t="s">
        <v>3020</v>
      </c>
      <c r="I5720" s="10" t="s">
        <v>107</v>
      </c>
      <c r="J5720" s="10" t="str">
        <f t="shared" si="89"/>
        <v>534123-JARDINES</v>
      </c>
    </row>
    <row r="5721" spans="1:10">
      <c r="A5721" s="10" t="s">
        <v>221</v>
      </c>
      <c r="B5721" s="10">
        <v>532965</v>
      </c>
      <c r="C5721" s="10">
        <v>41371</v>
      </c>
      <c r="D5721" s="10" t="s">
        <v>5448</v>
      </c>
      <c r="E5721" s="10" t="s">
        <v>26</v>
      </c>
      <c r="F5721" s="10" t="s">
        <v>223</v>
      </c>
      <c r="G5721" s="10" t="s">
        <v>258</v>
      </c>
      <c r="H5721" s="10" t="s">
        <v>74</v>
      </c>
      <c r="I5721" s="10" t="s">
        <v>5449</v>
      </c>
      <c r="J5721" s="10" t="str">
        <f t="shared" si="89"/>
        <v>532965-EMILIANO ZAPATA</v>
      </c>
    </row>
    <row r="5722" spans="1:10">
      <c r="A5722" s="10" t="s">
        <v>150</v>
      </c>
      <c r="B5722" s="10">
        <v>535863</v>
      </c>
      <c r="C5722" s="10">
        <v>42632</v>
      </c>
      <c r="D5722" s="10" t="s">
        <v>263</v>
      </c>
      <c r="E5722" s="10" t="s">
        <v>52</v>
      </c>
      <c r="F5722" s="10" t="s">
        <v>152</v>
      </c>
      <c r="G5722" s="10" t="s">
        <v>153</v>
      </c>
      <c r="H5722" s="10" t="s">
        <v>5616</v>
      </c>
      <c r="I5722" s="10" t="s">
        <v>155</v>
      </c>
      <c r="J5722" s="10" t="str">
        <f t="shared" si="89"/>
        <v>535863-BLVD CARDENAS</v>
      </c>
    </row>
    <row r="5723" spans="1:10">
      <c r="A5723" s="10" t="s">
        <v>64</v>
      </c>
      <c r="B5723" s="10">
        <v>537351</v>
      </c>
      <c r="C5723" s="10">
        <v>32585</v>
      </c>
      <c r="D5723" s="10" t="s">
        <v>875</v>
      </c>
      <c r="E5723" s="10" t="s">
        <v>44</v>
      </c>
      <c r="F5723" s="10" t="s">
        <v>66</v>
      </c>
      <c r="G5723" s="10" t="s">
        <v>633</v>
      </c>
      <c r="H5723" s="10" t="s">
        <v>1669</v>
      </c>
      <c r="I5723" s="10" t="s">
        <v>877</v>
      </c>
      <c r="J5723" s="10" t="str">
        <f t="shared" si="89"/>
        <v>537351-SAN MIGUEL NORTE</v>
      </c>
    </row>
    <row r="5724" spans="1:10">
      <c r="A5724" s="10" t="s">
        <v>77</v>
      </c>
      <c r="B5724" s="10">
        <v>536885</v>
      </c>
      <c r="C5724" s="10">
        <v>42977</v>
      </c>
      <c r="D5724" s="10" t="s">
        <v>5469</v>
      </c>
      <c r="E5724" s="10" t="s">
        <v>91</v>
      </c>
      <c r="F5724" s="10" t="s">
        <v>311</v>
      </c>
      <c r="G5724" s="10" t="s">
        <v>485</v>
      </c>
      <c r="H5724" s="10" t="s">
        <v>5558</v>
      </c>
      <c r="I5724" s="10" t="s">
        <v>5470</v>
      </c>
      <c r="J5724" s="10" t="str">
        <f t="shared" si="89"/>
        <v>536885-CUATRO CAMOS</v>
      </c>
    </row>
    <row r="5725" spans="1:10">
      <c r="A5725" s="10" t="s">
        <v>77</v>
      </c>
      <c r="B5725" s="10">
        <v>531427</v>
      </c>
      <c r="C5725" s="10">
        <v>7100</v>
      </c>
      <c r="D5725" s="10" t="s">
        <v>2579</v>
      </c>
      <c r="E5725" s="10" t="s">
        <v>26</v>
      </c>
      <c r="F5725" s="10" t="s">
        <v>127</v>
      </c>
      <c r="G5725" s="10" t="s">
        <v>330</v>
      </c>
      <c r="H5725" s="10" t="s">
        <v>2992</v>
      </c>
      <c r="I5725" s="10" t="s">
        <v>505</v>
      </c>
      <c r="J5725" s="10" t="str">
        <f t="shared" si="89"/>
        <v>531427-EL CARMEN</v>
      </c>
    </row>
    <row r="5726" spans="1:10">
      <c r="A5726" s="10" t="s">
        <v>24</v>
      </c>
      <c r="B5726" s="10">
        <v>531594</v>
      </c>
      <c r="C5726" s="10">
        <v>835</v>
      </c>
      <c r="D5726" s="10" t="s">
        <v>5719</v>
      </c>
      <c r="E5726" s="10" t="s">
        <v>91</v>
      </c>
      <c r="F5726" s="10" t="s">
        <v>92</v>
      </c>
      <c r="G5726" s="10" t="s">
        <v>388</v>
      </c>
      <c r="H5726" s="10" t="s">
        <v>5720</v>
      </c>
      <c r="I5726" s="10" t="s">
        <v>5721</v>
      </c>
      <c r="J5726" s="10" t="str">
        <f t="shared" si="89"/>
        <v>531594-ORGANIZACIONES BAE, S.A. DE C.V.</v>
      </c>
    </row>
    <row r="5727" spans="1:10">
      <c r="A5727" s="10" t="s">
        <v>24</v>
      </c>
      <c r="B5727" s="10">
        <v>536539</v>
      </c>
      <c r="C5727" s="10">
        <v>7871</v>
      </c>
      <c r="D5727" s="10" t="s">
        <v>3807</v>
      </c>
      <c r="E5727" s="10" t="s">
        <v>26</v>
      </c>
      <c r="F5727" s="10" t="s">
        <v>127</v>
      </c>
      <c r="G5727" s="10" t="s">
        <v>300</v>
      </c>
      <c r="H5727" s="10" t="s">
        <v>5606</v>
      </c>
      <c r="I5727" s="10" t="s">
        <v>339</v>
      </c>
      <c r="J5727" s="10" t="str">
        <f t="shared" si="89"/>
        <v>536539-COMEX JUVENTINO ROSAS</v>
      </c>
    </row>
    <row r="5728" spans="1:10">
      <c r="A5728" s="10" t="s">
        <v>83</v>
      </c>
      <c r="B5728" s="10">
        <v>538605</v>
      </c>
      <c r="C5728" s="10">
        <v>43611</v>
      </c>
      <c r="D5728" s="10" t="s">
        <v>101</v>
      </c>
      <c r="E5728" s="10" t="s">
        <v>52</v>
      </c>
      <c r="F5728" s="10" t="s">
        <v>85</v>
      </c>
      <c r="G5728" s="10" t="s">
        <v>235</v>
      </c>
      <c r="H5728" s="10" t="s">
        <v>2738</v>
      </c>
      <c r="I5728" s="10" t="s">
        <v>104</v>
      </c>
      <c r="J5728" s="10" t="str">
        <f t="shared" si="89"/>
        <v>538605-ORIZABA SEGURO</v>
      </c>
    </row>
    <row r="5729" spans="1:10">
      <c r="A5729" s="10" t="s">
        <v>77</v>
      </c>
      <c r="B5729" s="10">
        <v>533180</v>
      </c>
      <c r="C5729" s="10">
        <v>41763</v>
      </c>
      <c r="D5729" s="10" t="s">
        <v>683</v>
      </c>
      <c r="E5729" s="10" t="s">
        <v>91</v>
      </c>
      <c r="F5729" s="10" t="s">
        <v>311</v>
      </c>
      <c r="G5729" s="10" t="s">
        <v>684</v>
      </c>
      <c r="H5729" s="10" t="s">
        <v>4837</v>
      </c>
      <c r="I5729" s="10" t="s">
        <v>686</v>
      </c>
      <c r="J5729" s="10" t="str">
        <f t="shared" si="89"/>
        <v>533180-TECHUCHULCO</v>
      </c>
    </row>
    <row r="5730" spans="1:10">
      <c r="A5730" s="10" t="s">
        <v>114</v>
      </c>
      <c r="B5730" s="10">
        <v>531578</v>
      </c>
      <c r="C5730" s="10">
        <v>21025</v>
      </c>
      <c r="D5730" s="10" t="s">
        <v>1386</v>
      </c>
      <c r="E5730" s="10" t="s">
        <v>35</v>
      </c>
      <c r="F5730" s="10" t="s">
        <v>122</v>
      </c>
      <c r="G5730" s="10" t="s">
        <v>123</v>
      </c>
      <c r="H5730" s="10" t="s">
        <v>4835</v>
      </c>
      <c r="I5730" s="10" t="s">
        <v>1387</v>
      </c>
      <c r="J5730" s="10" t="str">
        <f t="shared" si="89"/>
        <v>531578-TARANDACUAO</v>
      </c>
    </row>
    <row r="5731" spans="1:10">
      <c r="A5731" s="10" t="s">
        <v>178</v>
      </c>
      <c r="B5731" s="10">
        <v>534623</v>
      </c>
      <c r="C5731" s="10">
        <v>22435</v>
      </c>
      <c r="D5731" s="10" t="s">
        <v>179</v>
      </c>
      <c r="E5731" s="10" t="s">
        <v>180</v>
      </c>
      <c r="F5731" s="10" t="s">
        <v>181</v>
      </c>
      <c r="G5731" s="10" t="s">
        <v>182</v>
      </c>
      <c r="H5731" s="10" t="s">
        <v>3135</v>
      </c>
      <c r="I5731" s="10" t="s">
        <v>184</v>
      </c>
      <c r="J5731" s="10" t="str">
        <f t="shared" si="89"/>
        <v>534623-TORRE AGUA CALIENTE</v>
      </c>
    </row>
    <row r="5732" spans="1:10">
      <c r="A5732" s="10" t="s">
        <v>442</v>
      </c>
      <c r="B5732" s="10">
        <v>537951</v>
      </c>
      <c r="C5732" s="10">
        <v>32755</v>
      </c>
      <c r="D5732" s="10" t="s">
        <v>724</v>
      </c>
      <c r="E5732" s="10" t="s">
        <v>180</v>
      </c>
      <c r="F5732" s="10" t="s">
        <v>444</v>
      </c>
      <c r="G5732" s="10" t="s">
        <v>704</v>
      </c>
      <c r="H5732" s="10" t="s">
        <v>4840</v>
      </c>
      <c r="I5732" s="10" t="s">
        <v>726</v>
      </c>
      <c r="J5732" s="10" t="str">
        <f t="shared" si="89"/>
        <v>537951-BODEGA PROFESIONAL</v>
      </c>
    </row>
    <row r="5733" spans="1:10">
      <c r="A5733" s="10" t="s">
        <v>120</v>
      </c>
      <c r="B5733" s="10">
        <v>539089</v>
      </c>
      <c r="C5733" s="10">
        <v>23126</v>
      </c>
      <c r="D5733" s="10" t="s">
        <v>4400</v>
      </c>
      <c r="E5733" s="10" t="s">
        <v>35</v>
      </c>
      <c r="F5733" s="10" t="s">
        <v>122</v>
      </c>
      <c r="G5733" s="10" t="s">
        <v>493</v>
      </c>
      <c r="H5733" s="10" t="s">
        <v>4756</v>
      </c>
      <c r="I5733" s="10" t="s">
        <v>4402</v>
      </c>
      <c r="J5733" s="10" t="str">
        <f t="shared" si="89"/>
        <v>539089-HUIRAMBA</v>
      </c>
    </row>
    <row r="5734" spans="1:10">
      <c r="A5734" s="10" t="s">
        <v>77</v>
      </c>
      <c r="B5734" s="10">
        <v>532403</v>
      </c>
      <c r="C5734" s="10">
        <v>1708</v>
      </c>
      <c r="D5734" s="10" t="s">
        <v>3362</v>
      </c>
      <c r="E5734" s="10" t="s">
        <v>91</v>
      </c>
      <c r="F5734" s="10" t="s">
        <v>92</v>
      </c>
      <c r="G5734" s="10" t="s">
        <v>93</v>
      </c>
      <c r="H5734" s="10" t="s">
        <v>5094</v>
      </c>
      <c r="I5734" s="10" t="s">
        <v>95</v>
      </c>
      <c r="J5734" s="10" t="str">
        <f t="shared" si="89"/>
        <v>532403-COMEX PLAZA SHOPPING</v>
      </c>
    </row>
    <row r="5735" spans="1:10">
      <c r="A5735" s="10" t="s">
        <v>33</v>
      </c>
      <c r="B5735" s="10">
        <v>532326</v>
      </c>
      <c r="C5735" s="10">
        <v>22267</v>
      </c>
      <c r="D5735" s="10" t="s">
        <v>194</v>
      </c>
      <c r="E5735" s="10" t="s">
        <v>35</v>
      </c>
      <c r="F5735" s="10" t="s">
        <v>97</v>
      </c>
      <c r="G5735" s="10" t="s">
        <v>437</v>
      </c>
      <c r="H5735" s="10" t="s">
        <v>5031</v>
      </c>
      <c r="I5735" s="10" t="s">
        <v>88</v>
      </c>
      <c r="J5735" s="10" t="str">
        <f t="shared" si="89"/>
        <v>532326-ALAMO</v>
      </c>
    </row>
    <row r="5736" spans="1:10">
      <c r="A5736" s="10" t="s">
        <v>120</v>
      </c>
      <c r="B5736" s="10">
        <v>531651</v>
      </c>
      <c r="C5736" s="10">
        <v>22984</v>
      </c>
      <c r="D5736" s="10" t="s">
        <v>3157</v>
      </c>
      <c r="E5736" s="10" t="s">
        <v>35</v>
      </c>
      <c r="F5736" s="10" t="s">
        <v>122</v>
      </c>
      <c r="G5736" s="10" t="s">
        <v>123</v>
      </c>
      <c r="H5736" s="10" t="s">
        <v>4842</v>
      </c>
      <c r="I5736" s="10" t="s">
        <v>3159</v>
      </c>
      <c r="J5736" s="10" t="str">
        <f t="shared" si="89"/>
        <v>531651-CHERAN</v>
      </c>
    </row>
    <row r="5737" spans="1:10">
      <c r="A5737" s="10" t="s">
        <v>77</v>
      </c>
      <c r="B5737" s="10">
        <v>535206</v>
      </c>
      <c r="C5737" s="10">
        <v>4299</v>
      </c>
      <c r="D5737" s="10" t="s">
        <v>699</v>
      </c>
      <c r="E5737" s="10" t="s">
        <v>26</v>
      </c>
      <c r="F5737" s="10" t="s">
        <v>27</v>
      </c>
      <c r="G5737" s="10" t="s">
        <v>305</v>
      </c>
      <c r="H5737" s="10" t="s">
        <v>5678</v>
      </c>
      <c r="I5737" s="10" t="s">
        <v>483</v>
      </c>
      <c r="J5737" s="10" t="str">
        <f t="shared" si="89"/>
        <v>535206-TEZOMPA</v>
      </c>
    </row>
    <row r="5738" spans="1:10">
      <c r="A5738" s="10" t="s">
        <v>64</v>
      </c>
      <c r="B5738" s="10">
        <v>532961</v>
      </c>
      <c r="C5738" s="10">
        <v>32020</v>
      </c>
      <c r="D5738" s="10" t="s">
        <v>3529</v>
      </c>
      <c r="E5738" s="10" t="s">
        <v>44</v>
      </c>
      <c r="F5738" s="10" t="s">
        <v>66</v>
      </c>
      <c r="G5738" s="10" t="s">
        <v>537</v>
      </c>
      <c r="H5738" s="10" t="s">
        <v>4843</v>
      </c>
      <c r="I5738" s="10" t="s">
        <v>3531</v>
      </c>
      <c r="J5738" s="10" t="str">
        <f t="shared" si="89"/>
        <v>532961-SUCURSAL PASEO DE LAS ESTRELLAS</v>
      </c>
    </row>
    <row r="5739" spans="1:10">
      <c r="A5739" s="10" t="s">
        <v>77</v>
      </c>
      <c r="B5739" s="10">
        <v>537382</v>
      </c>
      <c r="C5739" s="10">
        <v>4556</v>
      </c>
      <c r="D5739" s="10" t="s">
        <v>1442</v>
      </c>
      <c r="E5739" s="10" t="s">
        <v>91</v>
      </c>
      <c r="F5739" s="10" t="s">
        <v>143</v>
      </c>
      <c r="G5739" s="10" t="s">
        <v>144</v>
      </c>
      <c r="H5739" s="10" t="s">
        <v>3130</v>
      </c>
      <c r="I5739" s="10" t="s">
        <v>1444</v>
      </c>
      <c r="J5739" s="10" t="str">
        <f t="shared" si="89"/>
        <v>537382-COMEX CUATRO CAMINOS</v>
      </c>
    </row>
    <row r="5740" spans="1:10">
      <c r="A5740" s="10" t="s">
        <v>77</v>
      </c>
      <c r="B5740" s="10">
        <v>537971</v>
      </c>
      <c r="C5740" s="10">
        <v>8032</v>
      </c>
      <c r="D5740" s="10" t="s">
        <v>2407</v>
      </c>
      <c r="E5740" s="10" t="s">
        <v>91</v>
      </c>
      <c r="F5740" s="10" t="s">
        <v>143</v>
      </c>
      <c r="G5740" s="10" t="s">
        <v>450</v>
      </c>
      <c r="H5740" s="10" t="s">
        <v>4844</v>
      </c>
      <c r="I5740" s="10" t="s">
        <v>2407</v>
      </c>
      <c r="J5740" s="10" t="str">
        <f t="shared" si="89"/>
        <v>537971-JALTENCO</v>
      </c>
    </row>
    <row r="5741" spans="1:10">
      <c r="A5741" s="10" t="s">
        <v>535</v>
      </c>
      <c r="B5741" s="10">
        <v>537483</v>
      </c>
      <c r="C5741" s="10">
        <v>32646</v>
      </c>
      <c r="D5741" s="10" t="s">
        <v>413</v>
      </c>
      <c r="E5741" s="10" t="s">
        <v>44</v>
      </c>
      <c r="F5741" s="10" t="s">
        <v>66</v>
      </c>
      <c r="G5741" s="10" t="s">
        <v>1121</v>
      </c>
      <c r="H5741" s="10" t="s">
        <v>4845</v>
      </c>
      <c r="I5741" s="10" t="s">
        <v>69</v>
      </c>
      <c r="J5741" s="10" t="str">
        <f t="shared" si="89"/>
        <v>537483-PUERTO RICO</v>
      </c>
    </row>
    <row r="5742" spans="1:10">
      <c r="A5742" s="10" t="s">
        <v>221</v>
      </c>
      <c r="B5742" s="10">
        <v>539126</v>
      </c>
      <c r="C5742" s="10">
        <v>43137</v>
      </c>
      <c r="D5742" s="10" t="s">
        <v>473</v>
      </c>
      <c r="E5742" s="10" t="s">
        <v>26</v>
      </c>
      <c r="F5742" s="10" t="s">
        <v>223</v>
      </c>
      <c r="G5742" s="10" t="s">
        <v>224</v>
      </c>
      <c r="H5742" s="10" t="s">
        <v>1415</v>
      </c>
      <c r="I5742" s="10" t="s">
        <v>6626</v>
      </c>
      <c r="J5742" s="10" t="str">
        <f t="shared" si="89"/>
        <v>539126-PINTURAS LA JOYA</v>
      </c>
    </row>
    <row r="5743" spans="1:10">
      <c r="A5743" s="10" t="s">
        <v>24</v>
      </c>
      <c r="B5743" s="10">
        <v>532378</v>
      </c>
      <c r="C5743" s="10">
        <v>3653</v>
      </c>
      <c r="D5743" s="10" t="s">
        <v>5954</v>
      </c>
      <c r="E5743" s="10" t="s">
        <v>26</v>
      </c>
      <c r="F5743" s="10" t="s">
        <v>27</v>
      </c>
      <c r="G5743" s="10" t="s">
        <v>28</v>
      </c>
      <c r="H5743" s="10" t="s">
        <v>5955</v>
      </c>
      <c r="I5743" s="10" t="s">
        <v>5956</v>
      </c>
      <c r="J5743" s="10" t="str">
        <f t="shared" si="89"/>
        <v>532378-PINTURAS ROMERO</v>
      </c>
    </row>
    <row r="5744" spans="1:10">
      <c r="A5744" s="10" t="s">
        <v>24</v>
      </c>
      <c r="B5744" s="10">
        <v>530172</v>
      </c>
      <c r="C5744" s="10">
        <v>4133</v>
      </c>
      <c r="D5744" s="10" t="s">
        <v>304</v>
      </c>
      <c r="E5744" s="10" t="s">
        <v>26</v>
      </c>
      <c r="F5744" s="10" t="s">
        <v>27</v>
      </c>
      <c r="G5744" s="10" t="s">
        <v>305</v>
      </c>
      <c r="H5744" s="10" t="s">
        <v>4846</v>
      </c>
      <c r="I5744" s="10" t="s">
        <v>307</v>
      </c>
      <c r="J5744" s="10" t="str">
        <f t="shared" si="89"/>
        <v>530172-INSURGENTES SUR</v>
      </c>
    </row>
    <row r="5745" spans="1:10">
      <c r="A5745" s="10" t="s">
        <v>77</v>
      </c>
      <c r="B5745" s="10">
        <v>535631</v>
      </c>
      <c r="C5745" s="10">
        <v>4344</v>
      </c>
      <c r="D5745" s="10" t="s">
        <v>263</v>
      </c>
      <c r="E5745" s="10" t="s">
        <v>91</v>
      </c>
      <c r="F5745" s="10" t="s">
        <v>143</v>
      </c>
      <c r="G5745" s="10" t="s">
        <v>168</v>
      </c>
      <c r="H5745" s="10" t="s">
        <v>5668</v>
      </c>
      <c r="I5745" s="10" t="s">
        <v>155</v>
      </c>
      <c r="J5745" s="10" t="str">
        <f t="shared" si="89"/>
        <v>535631- Y GRIEGA</v>
      </c>
    </row>
    <row r="5746" spans="1:10">
      <c r="A5746" s="10" t="s">
        <v>120</v>
      </c>
      <c r="B5746" s="10">
        <v>537214</v>
      </c>
      <c r="C5746" s="10">
        <v>22828</v>
      </c>
      <c r="D5746" s="10" t="s">
        <v>105</v>
      </c>
      <c r="E5746" s="10" t="s">
        <v>35</v>
      </c>
      <c r="F5746" s="10" t="s">
        <v>122</v>
      </c>
      <c r="G5746" s="10" t="s">
        <v>781</v>
      </c>
      <c r="H5746" s="10" t="s">
        <v>5758</v>
      </c>
      <c r="I5746" s="10" t="s">
        <v>107</v>
      </c>
      <c r="J5746" s="10" t="str">
        <f t="shared" si="89"/>
        <v>537214-AGORA</v>
      </c>
    </row>
    <row r="5747" spans="1:10">
      <c r="A5747" s="10" t="s">
        <v>24</v>
      </c>
      <c r="B5747" s="10">
        <v>530119</v>
      </c>
      <c r="C5747" s="10">
        <v>7920</v>
      </c>
      <c r="D5747" s="10" t="s">
        <v>257</v>
      </c>
      <c r="E5747" s="10" t="s">
        <v>91</v>
      </c>
      <c r="F5747" s="10" t="s">
        <v>143</v>
      </c>
      <c r="G5747" s="10" t="s">
        <v>360</v>
      </c>
      <c r="H5747" s="10" t="s">
        <v>1131</v>
      </c>
      <c r="I5747" s="10" t="s">
        <v>260</v>
      </c>
      <c r="J5747" s="10" t="str">
        <f t="shared" si="89"/>
        <v>530119-MATIAS ROMERO</v>
      </c>
    </row>
    <row r="5748" spans="1:10">
      <c r="A5748" s="10" t="s">
        <v>64</v>
      </c>
      <c r="B5748" s="10">
        <v>532209</v>
      </c>
      <c r="C5748" s="10">
        <v>31665</v>
      </c>
      <c r="D5748" s="10" t="s">
        <v>6102</v>
      </c>
      <c r="E5748" s="10" t="s">
        <v>44</v>
      </c>
      <c r="F5748" s="10" t="s">
        <v>66</v>
      </c>
      <c r="G5748" s="10" t="s">
        <v>537</v>
      </c>
      <c r="H5748" s="10" t="s">
        <v>229</v>
      </c>
      <c r="I5748" s="10" t="s">
        <v>5677</v>
      </c>
      <c r="J5748" s="10" t="str">
        <f t="shared" si="89"/>
        <v>532209-MADERO</v>
      </c>
    </row>
    <row r="5749" spans="1:10">
      <c r="A5749" s="10" t="s">
        <v>24</v>
      </c>
      <c r="B5749" s="10">
        <v>533901</v>
      </c>
      <c r="C5749" s="10">
        <v>1677</v>
      </c>
      <c r="D5749" s="10" t="s">
        <v>1497</v>
      </c>
      <c r="E5749" s="10" t="s">
        <v>26</v>
      </c>
      <c r="F5749" s="10" t="s">
        <v>27</v>
      </c>
      <c r="G5749" s="10" t="s">
        <v>139</v>
      </c>
      <c r="H5749" s="10" t="s">
        <v>6443</v>
      </c>
      <c r="I5749" s="10" t="s">
        <v>1499</v>
      </c>
      <c r="J5749" s="10" t="str">
        <f t="shared" si="89"/>
        <v>533901-PINTURAS COLORMEX, S.A. DE C.V.</v>
      </c>
    </row>
    <row r="5750" spans="1:10">
      <c r="A5750" s="10" t="s">
        <v>24</v>
      </c>
      <c r="B5750" s="10">
        <v>532145</v>
      </c>
      <c r="C5750" s="10">
        <v>7023</v>
      </c>
      <c r="D5750" s="10" t="s">
        <v>6050</v>
      </c>
      <c r="E5750" s="10" t="s">
        <v>91</v>
      </c>
      <c r="F5750" s="10" t="s">
        <v>143</v>
      </c>
      <c r="G5750" s="10" t="s">
        <v>267</v>
      </c>
      <c r="H5750" s="10" t="s">
        <v>6073</v>
      </c>
      <c r="I5750" s="10" t="s">
        <v>412</v>
      </c>
      <c r="J5750" s="10" t="str">
        <f t="shared" si="89"/>
        <v>532145-DISTRIBUIDORA MEGACOLOR</v>
      </c>
    </row>
    <row r="5751" spans="1:10">
      <c r="A5751" s="10" t="s">
        <v>442</v>
      </c>
      <c r="B5751" s="10">
        <v>533976</v>
      </c>
      <c r="C5751" s="10">
        <v>31498</v>
      </c>
      <c r="D5751" s="10" t="s">
        <v>443</v>
      </c>
      <c r="E5751" s="10" t="s">
        <v>180</v>
      </c>
      <c r="F5751" s="10" t="s">
        <v>444</v>
      </c>
      <c r="G5751" s="10" t="s">
        <v>445</v>
      </c>
      <c r="H5751" s="10" t="s">
        <v>862</v>
      </c>
      <c r="I5751" s="10" t="s">
        <v>107</v>
      </c>
      <c r="J5751" s="10" t="str">
        <f t="shared" si="89"/>
        <v>533976-CONSTITUCION</v>
      </c>
    </row>
    <row r="5752" spans="1:10">
      <c r="A5752" s="10" t="s">
        <v>221</v>
      </c>
      <c r="B5752" s="10">
        <v>530251</v>
      </c>
      <c r="C5752" s="10">
        <v>42317</v>
      </c>
      <c r="D5752" s="10" t="s">
        <v>105</v>
      </c>
      <c r="E5752" s="10" t="s">
        <v>26</v>
      </c>
      <c r="F5752" s="10" t="s">
        <v>223</v>
      </c>
      <c r="G5752" s="10" t="s">
        <v>991</v>
      </c>
      <c r="H5752" s="10" t="s">
        <v>4849</v>
      </c>
      <c r="I5752" s="10" t="s">
        <v>107</v>
      </c>
      <c r="J5752" s="10" t="str">
        <f t="shared" si="89"/>
        <v>530251-SUCURSAL ZACATEPEC</v>
      </c>
    </row>
    <row r="5753" spans="1:10">
      <c r="A5753" s="10" t="s">
        <v>24</v>
      </c>
      <c r="B5753" s="10">
        <v>530333</v>
      </c>
      <c r="C5753" s="10">
        <v>4728</v>
      </c>
      <c r="D5753" s="10" t="s">
        <v>2497</v>
      </c>
      <c r="E5753" s="10" t="s">
        <v>91</v>
      </c>
      <c r="F5753" s="10" t="s">
        <v>92</v>
      </c>
      <c r="G5753" s="10" t="s">
        <v>691</v>
      </c>
      <c r="H5753" s="10" t="s">
        <v>2497</v>
      </c>
      <c r="I5753" s="10" t="s">
        <v>1017</v>
      </c>
      <c r="J5753" s="10" t="str">
        <f t="shared" si="89"/>
        <v>530333-PINTURAS MANA SA DE CV</v>
      </c>
    </row>
    <row r="5754" spans="1:10">
      <c r="A5754" s="10" t="s">
        <v>442</v>
      </c>
      <c r="B5754" s="10">
        <v>534826</v>
      </c>
      <c r="C5754" s="10">
        <v>31895</v>
      </c>
      <c r="D5754" s="10" t="s">
        <v>443</v>
      </c>
      <c r="E5754" s="10" t="s">
        <v>180</v>
      </c>
      <c r="F5754" s="10" t="s">
        <v>444</v>
      </c>
      <c r="G5754" s="10" t="s">
        <v>704</v>
      </c>
      <c r="H5754" s="10" t="s">
        <v>4840</v>
      </c>
      <c r="I5754" s="10" t="s">
        <v>107</v>
      </c>
      <c r="J5754" s="10" t="str">
        <f t="shared" si="89"/>
        <v>534826-BODEGA PROFESIONAL</v>
      </c>
    </row>
    <row r="5755" spans="1:10">
      <c r="A5755" s="10" t="s">
        <v>77</v>
      </c>
      <c r="B5755" s="10">
        <v>539164</v>
      </c>
      <c r="C5755" s="10">
        <v>4869</v>
      </c>
      <c r="D5755" s="10" t="s">
        <v>718</v>
      </c>
      <c r="E5755" s="10" t="s">
        <v>91</v>
      </c>
      <c r="F5755" s="10" t="s">
        <v>311</v>
      </c>
      <c r="G5755" s="10" t="s">
        <v>312</v>
      </c>
      <c r="H5755" s="10" t="s">
        <v>1068</v>
      </c>
      <c r="I5755" s="10" t="s">
        <v>383</v>
      </c>
      <c r="J5755" s="10" t="str">
        <f t="shared" si="89"/>
        <v>539164-OCOTLAN</v>
      </c>
    </row>
    <row r="5756" spans="1:10">
      <c r="A5756" s="10" t="s">
        <v>50</v>
      </c>
      <c r="B5756" s="10">
        <v>534672</v>
      </c>
      <c r="C5756" s="10">
        <v>41365</v>
      </c>
      <c r="D5756" s="10" t="s">
        <v>1160</v>
      </c>
      <c r="E5756" s="10" t="s">
        <v>52</v>
      </c>
      <c r="F5756" s="10" t="s">
        <v>53</v>
      </c>
      <c r="G5756" s="10" t="s">
        <v>1161</v>
      </c>
      <c r="H5756" s="10" t="s">
        <v>4851</v>
      </c>
      <c r="I5756" s="10" t="s">
        <v>1163</v>
      </c>
      <c r="J5756" s="10" t="str">
        <f t="shared" si="89"/>
        <v>534672-SUC. REVOLUCION</v>
      </c>
    </row>
    <row r="5757" spans="1:10">
      <c r="A5757" s="10" t="s">
        <v>33</v>
      </c>
      <c r="B5757" s="10">
        <v>536905</v>
      </c>
      <c r="C5757" s="10">
        <v>22756</v>
      </c>
      <c r="D5757" s="10" t="s">
        <v>147</v>
      </c>
      <c r="E5757" s="10" t="s">
        <v>35</v>
      </c>
      <c r="F5757" s="10" t="s">
        <v>97</v>
      </c>
      <c r="G5757" s="10" t="s">
        <v>98</v>
      </c>
      <c r="H5757" s="10" t="s">
        <v>873</v>
      </c>
      <c r="I5757" s="10" t="s">
        <v>149</v>
      </c>
      <c r="J5757" s="10" t="str">
        <f t="shared" si="89"/>
        <v>536905-HACIENDA DEL ORO</v>
      </c>
    </row>
    <row r="5758" spans="1:10">
      <c r="A5758" s="10" t="s">
        <v>50</v>
      </c>
      <c r="B5758" s="10">
        <v>531086</v>
      </c>
      <c r="C5758" s="10">
        <v>41125</v>
      </c>
      <c r="D5758" s="10" t="s">
        <v>51</v>
      </c>
      <c r="E5758" s="10" t="s">
        <v>52</v>
      </c>
      <c r="F5758" s="10" t="s">
        <v>53</v>
      </c>
      <c r="G5758" s="10" t="s">
        <v>54</v>
      </c>
      <c r="H5758" s="10" t="s">
        <v>4852</v>
      </c>
      <c r="I5758" s="10" t="s">
        <v>56</v>
      </c>
      <c r="J5758" s="10" t="str">
        <f t="shared" si="89"/>
        <v>531086-COMITAN 03</v>
      </c>
    </row>
    <row r="5759" spans="1:10">
      <c r="A5759" s="10" t="s">
        <v>746</v>
      </c>
      <c r="B5759" s="10">
        <v>534652</v>
      </c>
      <c r="C5759" s="10">
        <v>31501</v>
      </c>
      <c r="D5759" s="10" t="s">
        <v>5502</v>
      </c>
      <c r="E5759" s="10" t="s">
        <v>180</v>
      </c>
      <c r="F5759" s="10" t="s">
        <v>444</v>
      </c>
      <c r="G5759" s="10" t="s">
        <v>959</v>
      </c>
      <c r="H5759" s="10" t="s">
        <v>6444</v>
      </c>
      <c r="I5759" s="10" t="s">
        <v>5504</v>
      </c>
      <c r="J5759" s="10" t="str">
        <f t="shared" si="89"/>
        <v>534652-SUC. FRANKIE</v>
      </c>
    </row>
    <row r="5760" spans="1:10">
      <c r="A5760" s="10" t="s">
        <v>77</v>
      </c>
      <c r="B5760" s="10">
        <v>532397</v>
      </c>
      <c r="C5760" s="10">
        <v>4257</v>
      </c>
      <c r="D5760" s="10" t="s">
        <v>6463</v>
      </c>
      <c r="E5760" s="10" t="s">
        <v>91</v>
      </c>
      <c r="F5760" s="10" t="s">
        <v>143</v>
      </c>
      <c r="G5760" s="10" t="s">
        <v>267</v>
      </c>
      <c r="H5760" s="10" t="s">
        <v>6464</v>
      </c>
      <c r="I5760" s="10" t="s">
        <v>5871</v>
      </c>
      <c r="J5760" s="10" t="str">
        <f t="shared" si="89"/>
        <v>532397-SUCURSAL LA BLANCA</v>
      </c>
    </row>
    <row r="5761" spans="1:10">
      <c r="A5761" s="10" t="s">
        <v>114</v>
      </c>
      <c r="B5761" s="10">
        <v>530513</v>
      </c>
      <c r="C5761" s="10">
        <v>20982</v>
      </c>
      <c r="D5761" s="10" t="s">
        <v>115</v>
      </c>
      <c r="E5761" s="10" t="s">
        <v>35</v>
      </c>
      <c r="F5761" s="10" t="s">
        <v>116</v>
      </c>
      <c r="G5761" s="10" t="s">
        <v>117</v>
      </c>
      <c r="H5761" s="10" t="s">
        <v>1856</v>
      </c>
      <c r="I5761" s="10" t="s">
        <v>119</v>
      </c>
      <c r="J5761" s="10" t="str">
        <f t="shared" si="89"/>
        <v>530513-PINTURAS DE SALAMANCA MATRIZ</v>
      </c>
    </row>
    <row r="5762" spans="1:10">
      <c r="A5762" s="10" t="s">
        <v>214</v>
      </c>
      <c r="B5762" s="10">
        <v>535088</v>
      </c>
      <c r="C5762" s="10">
        <v>42360</v>
      </c>
      <c r="D5762" s="10" t="s">
        <v>1239</v>
      </c>
      <c r="E5762" s="10" t="s">
        <v>44</v>
      </c>
      <c r="F5762" s="10" t="s">
        <v>45</v>
      </c>
      <c r="G5762" s="10" t="s">
        <v>73</v>
      </c>
      <c r="H5762" s="10" t="s">
        <v>3820</v>
      </c>
      <c r="I5762" s="10" t="s">
        <v>1241</v>
      </c>
      <c r="J5762" s="10" t="str">
        <f t="shared" si="89"/>
        <v>535088-SUCURSAL SALAZAR</v>
      </c>
    </row>
    <row r="5763" spans="1:10">
      <c r="A5763" s="10" t="s">
        <v>156</v>
      </c>
      <c r="B5763" s="10">
        <v>538048</v>
      </c>
      <c r="C5763" s="10">
        <v>43457</v>
      </c>
      <c r="D5763" s="10" t="s">
        <v>825</v>
      </c>
      <c r="E5763" s="10" t="s">
        <v>52</v>
      </c>
      <c r="F5763" s="10" t="s">
        <v>60</v>
      </c>
      <c r="G5763" s="10" t="s">
        <v>158</v>
      </c>
      <c r="H5763" s="10" t="s">
        <v>4857</v>
      </c>
      <c r="I5763" s="10" t="s">
        <v>827</v>
      </c>
      <c r="J5763" s="10" t="str">
        <f t="shared" ref="J5763:J5826" si="90">CONCATENATE(B5763,"-",H5763)</f>
        <v>538048-KUKULKAN</v>
      </c>
    </row>
    <row r="5764" spans="1:10">
      <c r="A5764" s="10" t="s">
        <v>64</v>
      </c>
      <c r="B5764" s="10">
        <v>536299</v>
      </c>
      <c r="C5764" s="10">
        <v>32391</v>
      </c>
      <c r="D5764" s="10" t="s">
        <v>65</v>
      </c>
      <c r="E5764" s="10" t="s">
        <v>44</v>
      </c>
      <c r="F5764" s="10" t="s">
        <v>66</v>
      </c>
      <c r="G5764" s="10" t="s">
        <v>67</v>
      </c>
      <c r="H5764" s="10" t="s">
        <v>4856</v>
      </c>
      <c r="I5764" s="10" t="s">
        <v>69</v>
      </c>
      <c r="J5764" s="10" t="str">
        <f t="shared" si="90"/>
        <v>536299-LAZARO CARDENAS MONTERREY</v>
      </c>
    </row>
    <row r="5765" spans="1:10">
      <c r="A5765" s="10" t="s">
        <v>42</v>
      </c>
      <c r="B5765" s="10">
        <v>536097</v>
      </c>
      <c r="C5765" s="10">
        <v>42751</v>
      </c>
      <c r="D5765" s="10" t="s">
        <v>115</v>
      </c>
      <c r="E5765" s="10" t="s">
        <v>35</v>
      </c>
      <c r="F5765" s="10" t="s">
        <v>116</v>
      </c>
      <c r="G5765" s="10" t="s">
        <v>292</v>
      </c>
      <c r="H5765" s="10" t="s">
        <v>4855</v>
      </c>
      <c r="I5765" s="10" t="s">
        <v>119</v>
      </c>
      <c r="J5765" s="10" t="str">
        <f t="shared" si="90"/>
        <v>536097-SUC. LA NACION</v>
      </c>
    </row>
    <row r="5766" spans="1:10">
      <c r="A5766" s="10" t="s">
        <v>24</v>
      </c>
      <c r="B5766" s="10">
        <v>530351</v>
      </c>
      <c r="C5766" s="10">
        <v>7978</v>
      </c>
      <c r="D5766" s="10" t="s">
        <v>1416</v>
      </c>
      <c r="E5766" s="10" t="s">
        <v>26</v>
      </c>
      <c r="F5766" s="10" t="s">
        <v>127</v>
      </c>
      <c r="G5766" s="10" t="s">
        <v>300</v>
      </c>
      <c r="H5766" s="10" t="s">
        <v>4853</v>
      </c>
      <c r="I5766" s="10" t="s">
        <v>1058</v>
      </c>
      <c r="J5766" s="10" t="str">
        <f t="shared" si="90"/>
        <v>530351-PONIENTE 112</v>
      </c>
    </row>
    <row r="5767" spans="1:10">
      <c r="A5767" s="10" t="s">
        <v>324</v>
      </c>
      <c r="B5767" s="10">
        <v>536720</v>
      </c>
      <c r="C5767" s="10">
        <v>32431</v>
      </c>
      <c r="D5767" s="10" t="s">
        <v>413</v>
      </c>
      <c r="E5767" s="10" t="s">
        <v>44</v>
      </c>
      <c r="F5767" s="10" t="s">
        <v>45</v>
      </c>
      <c r="G5767" s="10" t="s">
        <v>326</v>
      </c>
      <c r="H5767" s="10" t="s">
        <v>4854</v>
      </c>
      <c r="I5767" s="10" t="s">
        <v>69</v>
      </c>
      <c r="J5767" s="10" t="str">
        <f t="shared" si="90"/>
        <v>536720-CEDRO</v>
      </c>
    </row>
    <row r="5768" spans="1:10">
      <c r="A5768" s="10" t="s">
        <v>24</v>
      </c>
      <c r="B5768" s="10">
        <v>533751</v>
      </c>
      <c r="C5768" s="10">
        <v>4162</v>
      </c>
      <c r="D5768" s="10" t="s">
        <v>304</v>
      </c>
      <c r="E5768" s="10" t="s">
        <v>26</v>
      </c>
      <c r="F5768" s="10" t="s">
        <v>27</v>
      </c>
      <c r="G5768" s="10" t="s">
        <v>305</v>
      </c>
      <c r="H5768" s="10" t="s">
        <v>4858</v>
      </c>
      <c r="I5768" s="10" t="s">
        <v>307</v>
      </c>
      <c r="J5768" s="10" t="str">
        <f t="shared" si="90"/>
        <v>533751-SAN SALVADOR CUAUHTENCO</v>
      </c>
    </row>
    <row r="5769" spans="1:10">
      <c r="A5769" s="10" t="s">
        <v>83</v>
      </c>
      <c r="B5769" s="10">
        <v>533958</v>
      </c>
      <c r="C5769" s="10">
        <v>40449</v>
      </c>
      <c r="D5769" s="10" t="s">
        <v>2669</v>
      </c>
      <c r="E5769" s="10" t="s">
        <v>52</v>
      </c>
      <c r="F5769" s="10" t="s">
        <v>152</v>
      </c>
      <c r="G5769" s="10" t="s">
        <v>362</v>
      </c>
      <c r="H5769" s="10" t="s">
        <v>202</v>
      </c>
      <c r="I5769" s="10" t="s">
        <v>173</v>
      </c>
      <c r="J5769" s="10" t="str">
        <f t="shared" si="90"/>
        <v>533958-SANTIAGO</v>
      </c>
    </row>
    <row r="5770" spans="1:10">
      <c r="A5770" s="10" t="s">
        <v>33</v>
      </c>
      <c r="B5770" s="10">
        <v>531877</v>
      </c>
      <c r="C5770" s="10">
        <v>23141</v>
      </c>
      <c r="D5770" s="10" t="s">
        <v>448</v>
      </c>
      <c r="E5770" s="10" t="s">
        <v>35</v>
      </c>
      <c r="F5770" s="10" t="s">
        <v>97</v>
      </c>
      <c r="G5770" s="10" t="s">
        <v>393</v>
      </c>
      <c r="H5770" s="10" t="s">
        <v>2494</v>
      </c>
      <c r="I5770" s="10" t="s">
        <v>395</v>
      </c>
      <c r="J5770" s="10" t="str">
        <f t="shared" si="90"/>
        <v>531877-OVALLE</v>
      </c>
    </row>
    <row r="5771" spans="1:10">
      <c r="A5771" s="10" t="s">
        <v>442</v>
      </c>
      <c r="B5771" s="10">
        <v>534101</v>
      </c>
      <c r="C5771" s="10">
        <v>31727</v>
      </c>
      <c r="D5771" s="10" t="s">
        <v>1475</v>
      </c>
      <c r="E5771" s="10" t="s">
        <v>180</v>
      </c>
      <c r="F5771" s="10" t="s">
        <v>444</v>
      </c>
      <c r="G5771" s="10" t="s">
        <v>704</v>
      </c>
      <c r="H5771" s="10" t="s">
        <v>4861</v>
      </c>
      <c r="I5771" s="10" t="s">
        <v>1477</v>
      </c>
      <c r="J5771" s="10" t="str">
        <f t="shared" si="90"/>
        <v>534101-PLAZA NOGALES</v>
      </c>
    </row>
    <row r="5772" spans="1:10">
      <c r="A5772" s="10" t="s">
        <v>237</v>
      </c>
      <c r="B5772" s="10">
        <v>538574</v>
      </c>
      <c r="C5772" s="10">
        <v>43599</v>
      </c>
      <c r="D5772" s="10" t="s">
        <v>1221</v>
      </c>
      <c r="E5772" s="10" t="s">
        <v>180</v>
      </c>
      <c r="F5772" s="10" t="s">
        <v>195</v>
      </c>
      <c r="G5772" s="10" t="s">
        <v>238</v>
      </c>
      <c r="H5772" s="10" t="s">
        <v>4862</v>
      </c>
      <c r="I5772" s="10" t="s">
        <v>1223</v>
      </c>
      <c r="J5772" s="10" t="str">
        <f t="shared" si="90"/>
        <v>538574-PEÑITA CENTRO</v>
      </c>
    </row>
    <row r="5773" spans="1:10">
      <c r="A5773" s="10" t="s">
        <v>120</v>
      </c>
      <c r="B5773" s="10">
        <v>532548</v>
      </c>
      <c r="C5773" s="10">
        <v>22730</v>
      </c>
      <c r="D5773" s="10" t="s">
        <v>917</v>
      </c>
      <c r="E5773" s="10" t="s">
        <v>35</v>
      </c>
      <c r="F5773" s="10" t="s">
        <v>122</v>
      </c>
      <c r="G5773" s="10" t="s">
        <v>493</v>
      </c>
      <c r="H5773" s="10" t="s">
        <v>4860</v>
      </c>
      <c r="I5773" s="10" t="s">
        <v>919</v>
      </c>
      <c r="J5773" s="10" t="str">
        <f t="shared" si="90"/>
        <v>532548-PERIBAN</v>
      </c>
    </row>
    <row r="5774" spans="1:10">
      <c r="A5774" s="10" t="s">
        <v>214</v>
      </c>
      <c r="B5774" s="10">
        <v>536809</v>
      </c>
      <c r="C5774" s="10">
        <v>32470</v>
      </c>
      <c r="D5774" s="10" t="s">
        <v>215</v>
      </c>
      <c r="E5774" s="10" t="s">
        <v>44</v>
      </c>
      <c r="F5774" s="10" t="s">
        <v>45</v>
      </c>
      <c r="G5774" s="10" t="s">
        <v>216</v>
      </c>
      <c r="H5774" s="10" t="s">
        <v>4864</v>
      </c>
      <c r="I5774" s="10" t="s">
        <v>218</v>
      </c>
      <c r="J5774" s="10" t="str">
        <f t="shared" si="90"/>
        <v>536809-CORPORATIVO</v>
      </c>
    </row>
    <row r="5775" spans="1:10">
      <c r="A5775" s="10" t="s">
        <v>120</v>
      </c>
      <c r="B5775" s="10">
        <v>536973</v>
      </c>
      <c r="C5775" s="10">
        <v>22788</v>
      </c>
      <c r="D5775" s="10" t="s">
        <v>893</v>
      </c>
      <c r="E5775" s="10" t="s">
        <v>35</v>
      </c>
      <c r="F5775" s="10" t="s">
        <v>122</v>
      </c>
      <c r="G5775" s="10" t="s">
        <v>123</v>
      </c>
      <c r="H5775" s="10" t="s">
        <v>229</v>
      </c>
      <c r="I5775" s="10" t="s">
        <v>544</v>
      </c>
      <c r="J5775" s="10" t="str">
        <f t="shared" si="90"/>
        <v>536973-MADERO</v>
      </c>
    </row>
    <row r="5776" spans="1:10">
      <c r="A5776" s="10" t="s">
        <v>64</v>
      </c>
      <c r="B5776" s="10">
        <v>535646</v>
      </c>
      <c r="C5776" s="10">
        <v>32256</v>
      </c>
      <c r="D5776" s="10" t="s">
        <v>5788</v>
      </c>
      <c r="E5776" s="10" t="s">
        <v>44</v>
      </c>
      <c r="F5776" s="10" t="s">
        <v>66</v>
      </c>
      <c r="G5776" s="10" t="s">
        <v>272</v>
      </c>
      <c r="H5776" s="10" t="s">
        <v>62</v>
      </c>
      <c r="I5776" s="10" t="s">
        <v>5789</v>
      </c>
      <c r="J5776" s="10" t="str">
        <f t="shared" si="90"/>
        <v>535646-FIDEL VELAZQUEZ</v>
      </c>
    </row>
    <row r="5777" spans="1:10">
      <c r="A5777" s="10" t="s">
        <v>262</v>
      </c>
      <c r="B5777" s="10">
        <v>534778</v>
      </c>
      <c r="C5777" s="10">
        <v>43543</v>
      </c>
      <c r="D5777" s="10" t="s">
        <v>2581</v>
      </c>
      <c r="E5777" s="10" t="s">
        <v>52</v>
      </c>
      <c r="F5777" s="10" t="s">
        <v>85</v>
      </c>
      <c r="G5777" s="10" t="s">
        <v>228</v>
      </c>
      <c r="H5777" s="10" t="s">
        <v>2582</v>
      </c>
      <c r="I5777" s="10" t="s">
        <v>1319</v>
      </c>
      <c r="J5777" s="10" t="str">
        <f t="shared" si="90"/>
        <v>534778-CUACNOPALAN</v>
      </c>
    </row>
    <row r="5778" spans="1:10">
      <c r="A5778" s="10" t="s">
        <v>24</v>
      </c>
      <c r="B5778" s="10">
        <v>531618</v>
      </c>
      <c r="C5778" s="10">
        <v>1874</v>
      </c>
      <c r="D5778" s="10" t="s">
        <v>3091</v>
      </c>
      <c r="E5778" s="10" t="s">
        <v>26</v>
      </c>
      <c r="F5778" s="10" t="s">
        <v>27</v>
      </c>
      <c r="G5778" s="10" t="s">
        <v>296</v>
      </c>
      <c r="H5778" s="10" t="s">
        <v>4863</v>
      </c>
      <c r="I5778" s="10" t="s">
        <v>544</v>
      </c>
      <c r="J5778" s="10" t="str">
        <f t="shared" si="90"/>
        <v>531618-COMEX MISSY DE GPO ARANZA</v>
      </c>
    </row>
    <row r="5779" spans="1:10">
      <c r="A5779" s="10" t="s">
        <v>562</v>
      </c>
      <c r="B5779" s="10">
        <v>533040</v>
      </c>
      <c r="C5779" s="10">
        <v>31833</v>
      </c>
      <c r="D5779" s="10" t="s">
        <v>253</v>
      </c>
      <c r="E5779" s="10" t="s">
        <v>180</v>
      </c>
      <c r="F5779" s="10" t="s">
        <v>444</v>
      </c>
      <c r="G5779" s="10" t="s">
        <v>564</v>
      </c>
      <c r="H5779" s="10" t="s">
        <v>728</v>
      </c>
      <c r="I5779" s="10" t="s">
        <v>256</v>
      </c>
      <c r="J5779" s="10" t="str">
        <f t="shared" si="90"/>
        <v>533040-SENDERO</v>
      </c>
    </row>
    <row r="5780" spans="1:10">
      <c r="A5780" s="10" t="s">
        <v>193</v>
      </c>
      <c r="B5780" s="10">
        <v>534455</v>
      </c>
      <c r="C5780" s="10">
        <v>21743</v>
      </c>
      <c r="D5780" s="10" t="s">
        <v>194</v>
      </c>
      <c r="E5780" s="10" t="s">
        <v>180</v>
      </c>
      <c r="F5780" s="10" t="s">
        <v>195</v>
      </c>
      <c r="G5780" s="10" t="s">
        <v>196</v>
      </c>
      <c r="H5780" s="10" t="s">
        <v>1207</v>
      </c>
      <c r="I5780" s="10" t="s">
        <v>88</v>
      </c>
      <c r="J5780" s="10" t="str">
        <f t="shared" si="90"/>
        <v>534455-COMERCIAL</v>
      </c>
    </row>
    <row r="5781" spans="1:10">
      <c r="A5781" s="10" t="s">
        <v>237</v>
      </c>
      <c r="B5781" s="10">
        <v>533708</v>
      </c>
      <c r="C5781" s="10">
        <v>22368</v>
      </c>
      <c r="D5781" s="10" t="s">
        <v>105</v>
      </c>
      <c r="E5781" s="10" t="s">
        <v>180</v>
      </c>
      <c r="F5781" s="10" t="s">
        <v>195</v>
      </c>
      <c r="G5781" s="10" t="s">
        <v>238</v>
      </c>
      <c r="H5781" s="10" t="s">
        <v>1848</v>
      </c>
      <c r="I5781" s="10" t="s">
        <v>107</v>
      </c>
      <c r="J5781" s="10" t="str">
        <f t="shared" si="90"/>
        <v>533708-ALAMEDA</v>
      </c>
    </row>
    <row r="5782" spans="1:10">
      <c r="A5782" s="10" t="s">
        <v>371</v>
      </c>
      <c r="B5782" s="10">
        <v>537767</v>
      </c>
      <c r="C5782" s="10">
        <v>32708</v>
      </c>
      <c r="D5782" s="10" t="s">
        <v>84</v>
      </c>
      <c r="E5782" s="10" t="s">
        <v>180</v>
      </c>
      <c r="F5782" s="10" t="s">
        <v>181</v>
      </c>
      <c r="G5782" s="10" t="s">
        <v>372</v>
      </c>
      <c r="H5782" s="10" t="s">
        <v>4865</v>
      </c>
      <c r="I5782" s="10" t="s">
        <v>88</v>
      </c>
      <c r="J5782" s="10" t="str">
        <f t="shared" si="90"/>
        <v>537767-URES</v>
      </c>
    </row>
    <row r="5783" spans="1:10">
      <c r="A5783" s="10" t="s">
        <v>24</v>
      </c>
      <c r="B5783" s="10">
        <v>538231</v>
      </c>
      <c r="C5783" s="10">
        <v>2216</v>
      </c>
      <c r="D5783" s="10" t="s">
        <v>5592</v>
      </c>
      <c r="E5783" s="10" t="s">
        <v>26</v>
      </c>
      <c r="F5783" s="10" t="s">
        <v>27</v>
      </c>
      <c r="G5783" s="10" t="s">
        <v>28</v>
      </c>
      <c r="H5783" s="10" t="s">
        <v>5996</v>
      </c>
      <c r="I5783" s="10" t="s">
        <v>5594</v>
      </c>
      <c r="J5783" s="10" t="str">
        <f t="shared" si="90"/>
        <v>538231-MACROCENTRO VERO</v>
      </c>
    </row>
    <row r="5784" spans="1:10">
      <c r="A5784" s="10" t="s">
        <v>33</v>
      </c>
      <c r="B5784" s="10">
        <v>537231</v>
      </c>
      <c r="C5784" s="10">
        <v>22843</v>
      </c>
      <c r="D5784" s="10" t="s">
        <v>470</v>
      </c>
      <c r="E5784" s="10" t="s">
        <v>35</v>
      </c>
      <c r="F5784" s="10" t="s">
        <v>97</v>
      </c>
      <c r="G5784" s="10" t="s">
        <v>393</v>
      </c>
      <c r="H5784" s="10" t="s">
        <v>471</v>
      </c>
      <c r="I5784" s="10" t="s">
        <v>472</v>
      </c>
      <c r="J5784" s="10" t="str">
        <f t="shared" si="90"/>
        <v>537231-PATRIA RESIDENCIAL</v>
      </c>
    </row>
    <row r="5785" spans="1:10">
      <c r="A5785" s="10" t="s">
        <v>83</v>
      </c>
      <c r="B5785" s="10">
        <v>530676</v>
      </c>
      <c r="C5785" s="10">
        <v>40394</v>
      </c>
      <c r="D5785" s="10" t="s">
        <v>361</v>
      </c>
      <c r="E5785" s="10" t="s">
        <v>52</v>
      </c>
      <c r="F5785" s="10" t="s">
        <v>152</v>
      </c>
      <c r="G5785" s="10" t="s">
        <v>362</v>
      </c>
      <c r="H5785" s="10" t="s">
        <v>529</v>
      </c>
      <c r="I5785" s="10" t="s">
        <v>364</v>
      </c>
      <c r="J5785" s="10" t="str">
        <f t="shared" si="90"/>
        <v>530676-INDEPENDENCIA</v>
      </c>
    </row>
    <row r="5786" spans="1:10">
      <c r="A5786" s="10" t="s">
        <v>163</v>
      </c>
      <c r="B5786" s="10">
        <v>531949</v>
      </c>
      <c r="C5786" s="10">
        <v>42077</v>
      </c>
      <c r="D5786" s="10" t="s">
        <v>814</v>
      </c>
      <c r="E5786" s="10" t="s">
        <v>26</v>
      </c>
      <c r="F5786" s="10" t="s">
        <v>223</v>
      </c>
      <c r="G5786" s="10" t="s">
        <v>733</v>
      </c>
      <c r="H5786" s="10" t="s">
        <v>4595</v>
      </c>
      <c r="I5786" s="10" t="s">
        <v>735</v>
      </c>
      <c r="J5786" s="10" t="str">
        <f t="shared" si="90"/>
        <v>531949-SUPRACOLOR</v>
      </c>
    </row>
    <row r="5787" spans="1:10">
      <c r="A5787" s="10" t="s">
        <v>371</v>
      </c>
      <c r="B5787" s="10">
        <v>534935</v>
      </c>
      <c r="C5787" s="10">
        <v>31951</v>
      </c>
      <c r="D5787" s="10" t="s">
        <v>84</v>
      </c>
      <c r="E5787" s="10" t="s">
        <v>180</v>
      </c>
      <c r="F5787" s="10" t="s">
        <v>181</v>
      </c>
      <c r="G5787" s="10" t="s">
        <v>372</v>
      </c>
      <c r="H5787" s="10" t="s">
        <v>4974</v>
      </c>
      <c r="I5787" s="10" t="s">
        <v>88</v>
      </c>
      <c r="J5787" s="10" t="str">
        <f t="shared" si="90"/>
        <v>534935-SUC. VERACRUZ</v>
      </c>
    </row>
    <row r="5788" spans="1:10">
      <c r="A5788" s="10" t="s">
        <v>64</v>
      </c>
      <c r="B5788" s="10">
        <v>539216</v>
      </c>
      <c r="C5788" s="10">
        <v>31936</v>
      </c>
      <c r="D5788" s="10" t="s">
        <v>2129</v>
      </c>
      <c r="E5788" s="10" t="s">
        <v>44</v>
      </c>
      <c r="F5788" s="10" t="s">
        <v>66</v>
      </c>
      <c r="G5788" s="10" t="s">
        <v>537</v>
      </c>
      <c r="H5788" s="10" t="s">
        <v>5395</v>
      </c>
      <c r="I5788" s="10" t="s">
        <v>6672</v>
      </c>
      <c r="J5788" s="10" t="str">
        <f t="shared" si="90"/>
        <v>539216-SABINAS HIDALGO</v>
      </c>
    </row>
    <row r="5789" spans="1:10">
      <c r="A5789" s="10" t="s">
        <v>64</v>
      </c>
      <c r="B5789" s="10">
        <v>537773</v>
      </c>
      <c r="C5789" s="10">
        <v>32711</v>
      </c>
      <c r="D5789" s="10" t="s">
        <v>2796</v>
      </c>
      <c r="E5789" s="10" t="s">
        <v>44</v>
      </c>
      <c r="F5789" s="10" t="s">
        <v>66</v>
      </c>
      <c r="G5789" s="10" t="s">
        <v>272</v>
      </c>
      <c r="H5789" s="10" t="s">
        <v>4270</v>
      </c>
      <c r="I5789" s="10" t="s">
        <v>2798</v>
      </c>
      <c r="J5789" s="10" t="str">
        <f t="shared" si="90"/>
        <v>537773-LOS FRESNOS</v>
      </c>
    </row>
    <row r="5790" spans="1:10">
      <c r="A5790" s="10" t="s">
        <v>240</v>
      </c>
      <c r="B5790" s="10">
        <v>530810</v>
      </c>
      <c r="C5790" s="10">
        <v>40307</v>
      </c>
      <c r="D5790" s="10" t="s">
        <v>361</v>
      </c>
      <c r="E5790" s="10" t="s">
        <v>26</v>
      </c>
      <c r="F5790" s="10" t="s">
        <v>223</v>
      </c>
      <c r="G5790" s="10" t="s">
        <v>630</v>
      </c>
      <c r="H5790" s="10" t="s">
        <v>2536</v>
      </c>
      <c r="I5790" s="10" t="s">
        <v>364</v>
      </c>
      <c r="J5790" s="10" t="str">
        <f t="shared" si="90"/>
        <v>530810-ATOYAC</v>
      </c>
    </row>
    <row r="5791" spans="1:10">
      <c r="A5791" s="10" t="s">
        <v>77</v>
      </c>
      <c r="B5791" s="10">
        <v>531695</v>
      </c>
      <c r="C5791" s="10">
        <v>41160</v>
      </c>
      <c r="D5791" s="10" t="s">
        <v>6271</v>
      </c>
      <c r="E5791" s="10" t="s">
        <v>91</v>
      </c>
      <c r="F5791" s="10" t="s">
        <v>311</v>
      </c>
      <c r="G5791" s="10" t="s">
        <v>312</v>
      </c>
      <c r="H5791" s="10" t="s">
        <v>6272</v>
      </c>
      <c r="I5791" s="10" t="s">
        <v>5896</v>
      </c>
      <c r="J5791" s="10" t="str">
        <f t="shared" si="90"/>
        <v>531695-MEXICALZINGO</v>
      </c>
    </row>
    <row r="5792" spans="1:10">
      <c r="A5792" s="10" t="s">
        <v>262</v>
      </c>
      <c r="B5792" s="10">
        <v>537242</v>
      </c>
      <c r="C5792" s="10">
        <v>43112</v>
      </c>
      <c r="D5792" s="10" t="s">
        <v>399</v>
      </c>
      <c r="E5792" s="10" t="s">
        <v>52</v>
      </c>
      <c r="F5792" s="10" t="s">
        <v>85</v>
      </c>
      <c r="G5792" s="10" t="s">
        <v>228</v>
      </c>
      <c r="H5792" s="10" t="s">
        <v>4868</v>
      </c>
      <c r="I5792" s="10" t="s">
        <v>274</v>
      </c>
      <c r="J5792" s="10" t="str">
        <f t="shared" si="90"/>
        <v>537242-ZARAGOZA 2</v>
      </c>
    </row>
    <row r="5793" spans="1:10">
      <c r="A5793" s="10" t="s">
        <v>33</v>
      </c>
      <c r="B5793" s="10">
        <v>532535</v>
      </c>
      <c r="C5793" s="10">
        <v>22282</v>
      </c>
      <c r="D5793" s="10" t="s">
        <v>147</v>
      </c>
      <c r="E5793" s="10" t="s">
        <v>35</v>
      </c>
      <c r="F5793" s="10" t="s">
        <v>97</v>
      </c>
      <c r="G5793" s="10" t="s">
        <v>98</v>
      </c>
      <c r="H5793" s="10" t="s">
        <v>5233</v>
      </c>
      <c r="I5793" s="10" t="s">
        <v>149</v>
      </c>
      <c r="J5793" s="10" t="str">
        <f t="shared" si="90"/>
        <v>532535-DEGOLLADO</v>
      </c>
    </row>
    <row r="5794" spans="1:10">
      <c r="A5794" s="10" t="s">
        <v>442</v>
      </c>
      <c r="B5794" s="10">
        <v>533533</v>
      </c>
      <c r="C5794" s="10">
        <v>31552</v>
      </c>
      <c r="D5794" s="10" t="s">
        <v>443</v>
      </c>
      <c r="E5794" s="10" t="s">
        <v>180</v>
      </c>
      <c r="F5794" s="10" t="s">
        <v>444</v>
      </c>
      <c r="G5794" s="10" t="s">
        <v>704</v>
      </c>
      <c r="H5794" s="10" t="s">
        <v>2248</v>
      </c>
      <c r="I5794" s="10" t="s">
        <v>107</v>
      </c>
      <c r="J5794" s="10" t="str">
        <f t="shared" si="90"/>
        <v>533533-FUENTES MARES</v>
      </c>
    </row>
    <row r="5795" spans="1:10">
      <c r="A5795" s="10" t="s">
        <v>24</v>
      </c>
      <c r="B5795" s="10">
        <v>537992</v>
      </c>
      <c r="C5795" s="10">
        <v>8034</v>
      </c>
      <c r="D5795" s="10" t="s">
        <v>1178</v>
      </c>
      <c r="E5795" s="10" t="s">
        <v>26</v>
      </c>
      <c r="F5795" s="10" t="s">
        <v>127</v>
      </c>
      <c r="G5795" s="10" t="s">
        <v>300</v>
      </c>
      <c r="H5795" s="10" t="s">
        <v>3382</v>
      </c>
      <c r="I5795" s="10" t="s">
        <v>302</v>
      </c>
      <c r="J5795" s="10" t="str">
        <f t="shared" si="90"/>
        <v>537992-COMEX MARIANO ESCOBEDO</v>
      </c>
    </row>
    <row r="5796" spans="1:10">
      <c r="A5796" s="10" t="s">
        <v>83</v>
      </c>
      <c r="B5796" s="10">
        <v>536766</v>
      </c>
      <c r="C5796" s="10">
        <v>42931</v>
      </c>
      <c r="D5796" s="10" t="s">
        <v>84</v>
      </c>
      <c r="E5796" s="10" t="s">
        <v>52</v>
      </c>
      <c r="F5796" s="10" t="s">
        <v>85</v>
      </c>
      <c r="G5796" s="10" t="s">
        <v>86</v>
      </c>
      <c r="H5796" s="10" t="s">
        <v>4870</v>
      </c>
      <c r="I5796" s="10" t="s">
        <v>88</v>
      </c>
      <c r="J5796" s="10" t="str">
        <f t="shared" si="90"/>
        <v>536766-MARTINICA</v>
      </c>
    </row>
    <row r="5797" spans="1:10">
      <c r="A5797" s="10" t="s">
        <v>77</v>
      </c>
      <c r="B5797" s="10">
        <v>536893</v>
      </c>
      <c r="C5797" s="10">
        <v>42980</v>
      </c>
      <c r="D5797" s="10" t="s">
        <v>683</v>
      </c>
      <c r="E5797" s="10" t="s">
        <v>91</v>
      </c>
      <c r="F5797" s="10" t="s">
        <v>311</v>
      </c>
      <c r="G5797" s="10" t="s">
        <v>684</v>
      </c>
      <c r="H5797" s="10" t="s">
        <v>4869</v>
      </c>
      <c r="I5797" s="10" t="s">
        <v>686</v>
      </c>
      <c r="J5797" s="10" t="str">
        <f t="shared" si="90"/>
        <v>536893-TENANGO PISTA</v>
      </c>
    </row>
    <row r="5798" spans="1:10">
      <c r="A5798" s="10" t="s">
        <v>50</v>
      </c>
      <c r="B5798" s="10">
        <v>538244</v>
      </c>
      <c r="C5798" s="10">
        <v>43555</v>
      </c>
      <c r="D5798" s="10" t="s">
        <v>476</v>
      </c>
      <c r="E5798" s="10" t="s">
        <v>52</v>
      </c>
      <c r="F5798" s="10" t="s">
        <v>53</v>
      </c>
      <c r="G5798" s="10" t="s">
        <v>477</v>
      </c>
      <c r="H5798" s="10" t="s">
        <v>4871</v>
      </c>
      <c r="I5798" s="10" t="s">
        <v>88</v>
      </c>
      <c r="J5798" s="10" t="str">
        <f t="shared" si="90"/>
        <v>538244-TUXTLA CHICO 2</v>
      </c>
    </row>
    <row r="5799" spans="1:10">
      <c r="A5799" s="10" t="s">
        <v>33</v>
      </c>
      <c r="B5799" s="10">
        <v>532726</v>
      </c>
      <c r="C5799" s="10">
        <v>21144</v>
      </c>
      <c r="D5799" s="10" t="s">
        <v>4780</v>
      </c>
      <c r="E5799" s="10" t="s">
        <v>35</v>
      </c>
      <c r="F5799" s="10" t="s">
        <v>36</v>
      </c>
      <c r="G5799" s="10" t="s">
        <v>175</v>
      </c>
      <c r="H5799" s="10" t="s">
        <v>494</v>
      </c>
      <c r="I5799" s="10" t="s">
        <v>4782</v>
      </c>
      <c r="J5799" s="10" t="str">
        <f t="shared" si="90"/>
        <v>532726-ZAPATA</v>
      </c>
    </row>
    <row r="5800" spans="1:10">
      <c r="A5800" s="10" t="s">
        <v>50</v>
      </c>
      <c r="B5800" s="10">
        <v>530716</v>
      </c>
      <c r="C5800" s="10">
        <v>41127</v>
      </c>
      <c r="D5800" s="10" t="s">
        <v>51</v>
      </c>
      <c r="E5800" s="10" t="s">
        <v>52</v>
      </c>
      <c r="F5800" s="10" t="s">
        <v>53</v>
      </c>
      <c r="G5800" s="10" t="s">
        <v>54</v>
      </c>
      <c r="H5800" s="10" t="s">
        <v>4872</v>
      </c>
      <c r="I5800" s="10" t="s">
        <v>56</v>
      </c>
      <c r="J5800" s="10" t="str">
        <f t="shared" si="90"/>
        <v>530716-SAN CRISTOBAL 3</v>
      </c>
    </row>
    <row r="5801" spans="1:10">
      <c r="A5801" s="10" t="s">
        <v>77</v>
      </c>
      <c r="B5801" s="10">
        <v>535632</v>
      </c>
      <c r="C5801" s="10">
        <v>4345</v>
      </c>
      <c r="D5801" s="10" t="s">
        <v>263</v>
      </c>
      <c r="E5801" s="10" t="s">
        <v>91</v>
      </c>
      <c r="F5801" s="10" t="s">
        <v>143</v>
      </c>
      <c r="G5801" s="10" t="s">
        <v>168</v>
      </c>
      <c r="H5801" s="10" t="s">
        <v>5973</v>
      </c>
      <c r="I5801" s="10" t="s">
        <v>155</v>
      </c>
      <c r="J5801" s="10" t="str">
        <f t="shared" si="90"/>
        <v>535632-SUCURSAL BARRIENTOS</v>
      </c>
    </row>
    <row r="5802" spans="1:10">
      <c r="A5802" s="10" t="s">
        <v>24</v>
      </c>
      <c r="B5802" s="10">
        <v>530349</v>
      </c>
      <c r="C5802" s="10">
        <v>7655</v>
      </c>
      <c r="D5802" s="10" t="s">
        <v>976</v>
      </c>
      <c r="E5802" s="10" t="s">
        <v>91</v>
      </c>
      <c r="F5802" s="10" t="s">
        <v>92</v>
      </c>
      <c r="G5802" s="10" t="s">
        <v>691</v>
      </c>
      <c r="H5802" s="10" t="s">
        <v>802</v>
      </c>
      <c r="I5802" s="10" t="s">
        <v>978</v>
      </c>
      <c r="J5802" s="10" t="str">
        <f t="shared" si="90"/>
        <v>530349-CUAJIMALPA</v>
      </c>
    </row>
    <row r="5803" spans="1:10">
      <c r="A5803" s="10" t="s">
        <v>77</v>
      </c>
      <c r="B5803" s="10">
        <v>531511</v>
      </c>
      <c r="C5803" s="10">
        <v>7767</v>
      </c>
      <c r="D5803" s="10" t="s">
        <v>3161</v>
      </c>
      <c r="E5803" s="10" t="s">
        <v>91</v>
      </c>
      <c r="F5803" s="10" t="s">
        <v>143</v>
      </c>
      <c r="G5803" s="10" t="s">
        <v>450</v>
      </c>
      <c r="H5803" s="10" t="s">
        <v>4453</v>
      </c>
      <c r="I5803" s="10" t="s">
        <v>1097</v>
      </c>
      <c r="J5803" s="10" t="str">
        <f t="shared" si="90"/>
        <v>531511-PINTADIANA</v>
      </c>
    </row>
    <row r="5804" spans="1:10">
      <c r="A5804" s="10" t="s">
        <v>77</v>
      </c>
      <c r="B5804" s="10">
        <v>535705</v>
      </c>
      <c r="C5804" s="10">
        <v>42591</v>
      </c>
      <c r="D5804" s="10" t="s">
        <v>257</v>
      </c>
      <c r="E5804" s="10" t="s">
        <v>91</v>
      </c>
      <c r="F5804" s="10" t="s">
        <v>311</v>
      </c>
      <c r="G5804" s="10" t="s">
        <v>500</v>
      </c>
      <c r="H5804" s="10" t="s">
        <v>1331</v>
      </c>
      <c r="I5804" s="10" t="s">
        <v>260</v>
      </c>
      <c r="J5804" s="10" t="str">
        <f t="shared" si="90"/>
        <v>535705-PROVIDENCIA</v>
      </c>
    </row>
    <row r="5805" spans="1:10">
      <c r="A5805" s="10" t="s">
        <v>42</v>
      </c>
      <c r="B5805" s="10">
        <v>537115</v>
      </c>
      <c r="C5805" s="10">
        <v>43034</v>
      </c>
      <c r="D5805" s="10" t="s">
        <v>115</v>
      </c>
      <c r="E5805" s="10" t="s">
        <v>35</v>
      </c>
      <c r="F5805" s="10" t="s">
        <v>116</v>
      </c>
      <c r="G5805" s="10" t="s">
        <v>292</v>
      </c>
      <c r="H5805" s="10" t="s">
        <v>4877</v>
      </c>
      <c r="I5805" s="10" t="s">
        <v>119</v>
      </c>
      <c r="J5805" s="10" t="str">
        <f t="shared" si="90"/>
        <v>537115-SONTERRA</v>
      </c>
    </row>
    <row r="5806" spans="1:10">
      <c r="A5806" s="10" t="s">
        <v>77</v>
      </c>
      <c r="B5806" s="10">
        <v>530589</v>
      </c>
      <c r="C5806" s="10">
        <v>7643</v>
      </c>
      <c r="D5806" s="10" t="s">
        <v>6494</v>
      </c>
      <c r="E5806" s="10" t="s">
        <v>91</v>
      </c>
      <c r="F5806" s="10" t="s">
        <v>143</v>
      </c>
      <c r="G5806" s="10" t="s">
        <v>450</v>
      </c>
      <c r="H5806" s="10" t="s">
        <v>2000</v>
      </c>
      <c r="I5806" s="10" t="s">
        <v>6495</v>
      </c>
      <c r="J5806" s="10" t="str">
        <f t="shared" si="90"/>
        <v>530589-UNIDAD MORELOS</v>
      </c>
    </row>
    <row r="5807" spans="1:10">
      <c r="A5807" s="10" t="s">
        <v>24</v>
      </c>
      <c r="B5807" s="10">
        <v>532111</v>
      </c>
      <c r="C5807" s="10">
        <v>7086</v>
      </c>
      <c r="D5807" s="10" t="s">
        <v>299</v>
      </c>
      <c r="E5807" s="10" t="s">
        <v>26</v>
      </c>
      <c r="F5807" s="10" t="s">
        <v>127</v>
      </c>
      <c r="G5807" s="10" t="s">
        <v>300</v>
      </c>
      <c r="H5807" s="10" t="s">
        <v>3094</v>
      </c>
      <c r="I5807" s="10" t="s">
        <v>302</v>
      </c>
      <c r="J5807" s="10" t="str">
        <f t="shared" si="90"/>
        <v>532111-CORDOBA</v>
      </c>
    </row>
    <row r="5808" spans="1:10">
      <c r="A5808" s="10" t="s">
        <v>33</v>
      </c>
      <c r="B5808" s="10">
        <v>538968</v>
      </c>
      <c r="C5808" s="10">
        <v>23088</v>
      </c>
      <c r="D5808" s="10" t="s">
        <v>253</v>
      </c>
      <c r="E5808" s="10" t="s">
        <v>35</v>
      </c>
      <c r="F5808" s="10" t="s">
        <v>97</v>
      </c>
      <c r="G5808" s="10" t="s">
        <v>98</v>
      </c>
      <c r="H5808" s="10" t="s">
        <v>862</v>
      </c>
      <c r="I5808" s="10" t="s">
        <v>256</v>
      </c>
      <c r="J5808" s="10" t="str">
        <f t="shared" si="90"/>
        <v>538968-CONSTITUCION</v>
      </c>
    </row>
    <row r="5809" spans="1:10">
      <c r="A5809" s="10" t="s">
        <v>214</v>
      </c>
      <c r="B5809" s="10">
        <v>534426</v>
      </c>
      <c r="C5809" s="10">
        <v>31526</v>
      </c>
      <c r="D5809" s="10" t="s">
        <v>215</v>
      </c>
      <c r="E5809" s="10" t="s">
        <v>44</v>
      </c>
      <c r="F5809" s="10" t="s">
        <v>45</v>
      </c>
      <c r="G5809" s="10" t="s">
        <v>216</v>
      </c>
      <c r="H5809" s="10" t="s">
        <v>4443</v>
      </c>
      <c r="I5809" s="10" t="s">
        <v>218</v>
      </c>
      <c r="J5809" s="10" t="str">
        <f t="shared" si="90"/>
        <v>534426-CARRETERA 57</v>
      </c>
    </row>
    <row r="5810" spans="1:10">
      <c r="A5810" s="10" t="s">
        <v>221</v>
      </c>
      <c r="B5810" s="10">
        <v>534871</v>
      </c>
      <c r="C5810" s="10">
        <v>42225</v>
      </c>
      <c r="D5810" s="10" t="s">
        <v>542</v>
      </c>
      <c r="E5810" s="10" t="s">
        <v>26</v>
      </c>
      <c r="F5810" s="10" t="s">
        <v>223</v>
      </c>
      <c r="G5810" s="10" t="s">
        <v>224</v>
      </c>
      <c r="H5810" s="10" t="s">
        <v>2178</v>
      </c>
      <c r="I5810" s="10" t="s">
        <v>544</v>
      </c>
      <c r="J5810" s="10" t="str">
        <f t="shared" si="90"/>
        <v>534871-PINTURAS TLACOTEPEC</v>
      </c>
    </row>
    <row r="5811" spans="1:10">
      <c r="A5811" s="10" t="s">
        <v>77</v>
      </c>
      <c r="B5811" s="10">
        <v>532899</v>
      </c>
      <c r="C5811" s="10">
        <v>41695</v>
      </c>
      <c r="D5811" s="10" t="s">
        <v>5526</v>
      </c>
      <c r="E5811" s="10" t="s">
        <v>91</v>
      </c>
      <c r="F5811" s="10" t="s">
        <v>311</v>
      </c>
      <c r="G5811" s="10" t="s">
        <v>485</v>
      </c>
      <c r="H5811" s="10" t="s">
        <v>6031</v>
      </c>
      <c r="I5811" s="10" t="s">
        <v>5527</v>
      </c>
      <c r="J5811" s="10" t="str">
        <f t="shared" si="90"/>
        <v>532899-SAN JOSE DEL RINCON</v>
      </c>
    </row>
    <row r="5812" spans="1:10">
      <c r="A5812" s="10" t="s">
        <v>77</v>
      </c>
      <c r="B5812" s="10">
        <v>535367</v>
      </c>
      <c r="C5812" s="10">
        <v>4321</v>
      </c>
      <c r="D5812" s="10" t="s">
        <v>1118</v>
      </c>
      <c r="E5812" s="10" t="s">
        <v>91</v>
      </c>
      <c r="F5812" s="10" t="s">
        <v>143</v>
      </c>
      <c r="G5812" s="10" t="s">
        <v>450</v>
      </c>
      <c r="H5812" s="10" t="s">
        <v>4878</v>
      </c>
      <c r="I5812" s="10" t="s">
        <v>1120</v>
      </c>
      <c r="J5812" s="10" t="str">
        <f t="shared" si="90"/>
        <v>535367-VILLA DEL CARBON</v>
      </c>
    </row>
    <row r="5813" spans="1:10">
      <c r="A5813" s="10" t="s">
        <v>77</v>
      </c>
      <c r="B5813" s="10">
        <v>533021</v>
      </c>
      <c r="C5813" s="10">
        <v>4281</v>
      </c>
      <c r="D5813" s="10" t="s">
        <v>263</v>
      </c>
      <c r="E5813" s="10" t="s">
        <v>91</v>
      </c>
      <c r="F5813" s="10" t="s">
        <v>143</v>
      </c>
      <c r="G5813" s="10" t="s">
        <v>168</v>
      </c>
      <c r="H5813" s="10" t="s">
        <v>2858</v>
      </c>
      <c r="I5813" s="10" t="s">
        <v>155</v>
      </c>
      <c r="J5813" s="10" t="str">
        <f t="shared" si="90"/>
        <v>533021-VILLA DE LAS FLORES</v>
      </c>
    </row>
    <row r="5814" spans="1:10">
      <c r="A5814" s="10" t="s">
        <v>83</v>
      </c>
      <c r="B5814" s="10">
        <v>530623</v>
      </c>
      <c r="C5814" s="10">
        <v>41022</v>
      </c>
      <c r="D5814" s="10" t="s">
        <v>131</v>
      </c>
      <c r="E5814" s="10" t="s">
        <v>44</v>
      </c>
      <c r="F5814" s="10" t="s">
        <v>66</v>
      </c>
      <c r="G5814" s="10" t="s">
        <v>132</v>
      </c>
      <c r="H5814" s="10" t="s">
        <v>4881</v>
      </c>
      <c r="I5814" s="10" t="s">
        <v>107</v>
      </c>
      <c r="J5814" s="10" t="str">
        <f t="shared" si="90"/>
        <v>530623-ALAMO 1</v>
      </c>
    </row>
    <row r="5815" spans="1:10">
      <c r="A5815" s="10" t="s">
        <v>221</v>
      </c>
      <c r="B5815" s="10">
        <v>532154</v>
      </c>
      <c r="C5815" s="10">
        <v>40692</v>
      </c>
      <c r="D5815" s="10" t="s">
        <v>5448</v>
      </c>
      <c r="E5815" s="10" t="s">
        <v>26</v>
      </c>
      <c r="F5815" s="10" t="s">
        <v>223</v>
      </c>
      <c r="G5815" s="10" t="s">
        <v>258</v>
      </c>
      <c r="H5815" s="10" t="s">
        <v>2245</v>
      </c>
      <c r="I5815" s="10" t="s">
        <v>5449</v>
      </c>
      <c r="J5815" s="10" t="str">
        <f t="shared" si="90"/>
        <v>532154-JIUTEPEC</v>
      </c>
    </row>
    <row r="5816" spans="1:10">
      <c r="A5816" s="10" t="s">
        <v>33</v>
      </c>
      <c r="B5816" s="10">
        <v>539151</v>
      </c>
      <c r="C5816" s="10">
        <v>43778</v>
      </c>
      <c r="D5816" s="10" t="s">
        <v>6653</v>
      </c>
      <c r="E5816" s="10" t="s">
        <v>35</v>
      </c>
      <c r="F5816" s="10" t="s">
        <v>97</v>
      </c>
      <c r="G5816" s="10" t="s">
        <v>555</v>
      </c>
      <c r="H5816" s="10" t="s">
        <v>1615</v>
      </c>
      <c r="I5816" s="10" t="s">
        <v>6654</v>
      </c>
      <c r="J5816" s="10" t="str">
        <f t="shared" si="90"/>
        <v>539151-LAS HUERTAS</v>
      </c>
    </row>
    <row r="5817" spans="1:10">
      <c r="A5817" s="10" t="s">
        <v>42</v>
      </c>
      <c r="B5817" s="10">
        <v>536619</v>
      </c>
      <c r="C5817" s="10">
        <v>43048</v>
      </c>
      <c r="D5817" s="10" t="s">
        <v>115</v>
      </c>
      <c r="E5817" s="10" t="s">
        <v>35</v>
      </c>
      <c r="F5817" s="10" t="s">
        <v>116</v>
      </c>
      <c r="G5817" s="10" t="s">
        <v>292</v>
      </c>
      <c r="H5817" s="10" t="s">
        <v>1651</v>
      </c>
      <c r="I5817" s="10" t="s">
        <v>119</v>
      </c>
      <c r="J5817" s="10" t="str">
        <f t="shared" si="90"/>
        <v>536619-CAMINO REAL</v>
      </c>
    </row>
    <row r="5818" spans="1:10">
      <c r="A5818" s="10" t="s">
        <v>562</v>
      </c>
      <c r="B5818" s="10">
        <v>533024</v>
      </c>
      <c r="C5818" s="10">
        <v>31478</v>
      </c>
      <c r="D5818" s="10" t="s">
        <v>875</v>
      </c>
      <c r="E5818" s="10" t="s">
        <v>180</v>
      </c>
      <c r="F5818" s="10" t="s">
        <v>444</v>
      </c>
      <c r="G5818" s="10" t="s">
        <v>959</v>
      </c>
      <c r="H5818" s="10" t="s">
        <v>4882</v>
      </c>
      <c r="I5818" s="10" t="s">
        <v>877</v>
      </c>
      <c r="J5818" s="10" t="str">
        <f t="shared" si="90"/>
        <v>533024-INDEP. TORREON</v>
      </c>
    </row>
    <row r="5819" spans="1:10">
      <c r="A5819" s="10" t="s">
        <v>77</v>
      </c>
      <c r="B5819" s="10">
        <v>534057</v>
      </c>
      <c r="C5819" s="10">
        <v>4050</v>
      </c>
      <c r="D5819" s="10" t="s">
        <v>1452</v>
      </c>
      <c r="E5819" s="10" t="s">
        <v>91</v>
      </c>
      <c r="F5819" s="10" t="s">
        <v>143</v>
      </c>
      <c r="G5819" s="10" t="s">
        <v>208</v>
      </c>
      <c r="H5819" s="10" t="s">
        <v>3436</v>
      </c>
      <c r="I5819" s="10" t="s">
        <v>1454</v>
      </c>
      <c r="J5819" s="10" t="str">
        <f t="shared" si="90"/>
        <v>534057-COMEX LIBERTAD</v>
      </c>
    </row>
    <row r="5820" spans="1:10">
      <c r="A5820" s="10" t="s">
        <v>71</v>
      </c>
      <c r="B5820" s="10">
        <v>533580</v>
      </c>
      <c r="C5820" s="10">
        <v>42330</v>
      </c>
      <c r="D5820" s="10" t="s">
        <v>618</v>
      </c>
      <c r="E5820" s="10" t="s">
        <v>44</v>
      </c>
      <c r="F5820" s="10" t="s">
        <v>45</v>
      </c>
      <c r="G5820" s="10" t="s">
        <v>619</v>
      </c>
      <c r="H5820" s="10" t="s">
        <v>1728</v>
      </c>
      <c r="I5820" s="10" t="s">
        <v>107</v>
      </c>
      <c r="J5820" s="10" t="str">
        <f t="shared" si="90"/>
        <v>533580-ZEMPOALA</v>
      </c>
    </row>
    <row r="5821" spans="1:10">
      <c r="A5821" s="10" t="s">
        <v>42</v>
      </c>
      <c r="B5821" s="10">
        <v>537117</v>
      </c>
      <c r="C5821" s="10">
        <v>43036</v>
      </c>
      <c r="D5821" s="10" t="s">
        <v>115</v>
      </c>
      <c r="E5821" s="10" t="s">
        <v>35</v>
      </c>
      <c r="F5821" s="10" t="s">
        <v>116</v>
      </c>
      <c r="G5821" s="10" t="s">
        <v>292</v>
      </c>
      <c r="H5821" s="10" t="s">
        <v>4884</v>
      </c>
      <c r="I5821" s="10" t="s">
        <v>119</v>
      </c>
      <c r="J5821" s="10" t="str">
        <f t="shared" si="90"/>
        <v>537117-LA HERRADURA</v>
      </c>
    </row>
    <row r="5822" spans="1:10">
      <c r="A5822" s="10" t="s">
        <v>24</v>
      </c>
      <c r="B5822" s="10">
        <v>538046</v>
      </c>
      <c r="C5822" s="10">
        <v>8218</v>
      </c>
      <c r="D5822" s="10" t="s">
        <v>6647</v>
      </c>
      <c r="E5822" s="10" t="s">
        <v>26</v>
      </c>
      <c r="F5822" s="10" t="s">
        <v>27</v>
      </c>
      <c r="G5822" s="10" t="s">
        <v>305</v>
      </c>
      <c r="H5822" s="10" t="s">
        <v>306</v>
      </c>
      <c r="I5822" s="10" t="s">
        <v>307</v>
      </c>
      <c r="J5822" s="10" t="str">
        <f t="shared" si="90"/>
        <v>538046-PARRES</v>
      </c>
    </row>
    <row r="5823" spans="1:10">
      <c r="A5823" s="10" t="s">
        <v>33</v>
      </c>
      <c r="B5823" s="10">
        <v>539119</v>
      </c>
      <c r="C5823" s="10">
        <v>23133</v>
      </c>
      <c r="D5823" s="10" t="s">
        <v>253</v>
      </c>
      <c r="E5823" s="10" t="s">
        <v>35</v>
      </c>
      <c r="F5823" s="10" t="s">
        <v>97</v>
      </c>
      <c r="G5823" s="10" t="s">
        <v>98</v>
      </c>
      <c r="H5823" s="10" t="s">
        <v>3751</v>
      </c>
      <c r="I5823" s="10" t="s">
        <v>256</v>
      </c>
      <c r="J5823" s="10" t="str">
        <f t="shared" si="90"/>
        <v>539119-CALLE 10</v>
      </c>
    </row>
    <row r="5824" spans="1:10">
      <c r="A5824" s="10" t="s">
        <v>71</v>
      </c>
      <c r="B5824" s="10">
        <v>530802</v>
      </c>
      <c r="C5824" s="10">
        <v>40846</v>
      </c>
      <c r="D5824" s="10" t="s">
        <v>131</v>
      </c>
      <c r="E5824" s="10" t="s">
        <v>44</v>
      </c>
      <c r="F5824" s="10" t="s">
        <v>45</v>
      </c>
      <c r="G5824" s="10" t="s">
        <v>619</v>
      </c>
      <c r="H5824" s="10" t="s">
        <v>1295</v>
      </c>
      <c r="I5824" s="10" t="s">
        <v>107</v>
      </c>
      <c r="J5824" s="10" t="str">
        <f t="shared" si="90"/>
        <v>530802-TEZONTEPEC</v>
      </c>
    </row>
    <row r="5825" spans="1:10">
      <c r="A5825" s="10" t="s">
        <v>77</v>
      </c>
      <c r="B5825" s="10">
        <v>535194</v>
      </c>
      <c r="C5825" s="10">
        <v>7750</v>
      </c>
      <c r="D5825" s="10" t="s">
        <v>4885</v>
      </c>
      <c r="E5825" s="10" t="s">
        <v>26</v>
      </c>
      <c r="F5825" s="10" t="s">
        <v>127</v>
      </c>
      <c r="G5825" s="10" t="s">
        <v>128</v>
      </c>
      <c r="H5825" s="10" t="s">
        <v>4886</v>
      </c>
      <c r="I5825" s="10" t="s">
        <v>130</v>
      </c>
      <c r="J5825" s="10" t="str">
        <f t="shared" si="90"/>
        <v>535194-VIA REAL</v>
      </c>
    </row>
    <row r="5826" spans="1:10">
      <c r="A5826" s="10" t="s">
        <v>114</v>
      </c>
      <c r="B5826" s="10">
        <v>530412</v>
      </c>
      <c r="C5826" s="10">
        <v>21267</v>
      </c>
      <c r="D5826" s="10" t="s">
        <v>384</v>
      </c>
      <c r="E5826" s="10" t="s">
        <v>44</v>
      </c>
      <c r="F5826" s="10" t="s">
        <v>45</v>
      </c>
      <c r="G5826" s="10" t="s">
        <v>187</v>
      </c>
      <c r="H5826" s="10" t="s">
        <v>2522</v>
      </c>
      <c r="I5826" s="10" t="s">
        <v>386</v>
      </c>
      <c r="J5826" s="10" t="str">
        <f t="shared" si="90"/>
        <v>530412-SAN FELIPE</v>
      </c>
    </row>
    <row r="5827" spans="1:10">
      <c r="A5827" s="10" t="s">
        <v>240</v>
      </c>
      <c r="B5827" s="10">
        <v>534933</v>
      </c>
      <c r="C5827" s="10">
        <v>42271</v>
      </c>
      <c r="D5827" s="10" t="s">
        <v>2598</v>
      </c>
      <c r="E5827" s="10" t="s">
        <v>26</v>
      </c>
      <c r="F5827" s="10" t="s">
        <v>223</v>
      </c>
      <c r="G5827" s="10" t="s">
        <v>465</v>
      </c>
      <c r="H5827" s="10" t="s">
        <v>4586</v>
      </c>
      <c r="I5827" s="10" t="s">
        <v>2600</v>
      </c>
      <c r="J5827" s="10" t="str">
        <f t="shared" ref="J5827:J5890" si="91">CONCATENATE(B5827,"-",H5827)</f>
        <v>534933-CENTRO COLOR AJUCHITLAN</v>
      </c>
    </row>
    <row r="5828" spans="1:10">
      <c r="A5828" s="10" t="s">
        <v>193</v>
      </c>
      <c r="B5828" s="10">
        <v>534457</v>
      </c>
      <c r="C5828" s="10">
        <v>21743</v>
      </c>
      <c r="D5828" s="10" t="s">
        <v>194</v>
      </c>
      <c r="E5828" s="10" t="s">
        <v>180</v>
      </c>
      <c r="F5828" s="10" t="s">
        <v>195</v>
      </c>
      <c r="G5828" s="10" t="s">
        <v>196</v>
      </c>
      <c r="H5828" s="10" t="s">
        <v>4887</v>
      </c>
      <c r="I5828" s="10" t="s">
        <v>88</v>
      </c>
      <c r="J5828" s="10" t="str">
        <f t="shared" si="91"/>
        <v>534457-MONTERREAL</v>
      </c>
    </row>
    <row r="5829" spans="1:10">
      <c r="A5829" s="10" t="s">
        <v>24</v>
      </c>
      <c r="B5829" s="10">
        <v>539069</v>
      </c>
      <c r="C5829" s="10">
        <v>8158</v>
      </c>
      <c r="D5829" s="10" t="s">
        <v>304</v>
      </c>
      <c r="E5829" s="10" t="s">
        <v>26</v>
      </c>
      <c r="F5829" s="10" t="s">
        <v>27</v>
      </c>
      <c r="G5829" s="10" t="s">
        <v>305</v>
      </c>
      <c r="H5829" s="10" t="s">
        <v>6623</v>
      </c>
      <c r="I5829" s="10" t="s">
        <v>307</v>
      </c>
      <c r="J5829" s="10" t="str">
        <f t="shared" si="91"/>
        <v>539069-TURBOFINISH JOYA</v>
      </c>
    </row>
    <row r="5830" spans="1:10">
      <c r="A5830" s="10" t="s">
        <v>190</v>
      </c>
      <c r="B5830" s="10">
        <v>537679</v>
      </c>
      <c r="C5830" s="10">
        <v>22916</v>
      </c>
      <c r="D5830" s="10" t="s">
        <v>803</v>
      </c>
      <c r="E5830" s="10" t="s">
        <v>35</v>
      </c>
      <c r="F5830" s="10" t="s">
        <v>36</v>
      </c>
      <c r="G5830" s="10" t="s">
        <v>191</v>
      </c>
      <c r="H5830" s="10" t="s">
        <v>804</v>
      </c>
      <c r="I5830" s="10" t="s">
        <v>805</v>
      </c>
      <c r="J5830" s="10" t="str">
        <f t="shared" si="91"/>
        <v>537679-COMALA</v>
      </c>
    </row>
    <row r="5831" spans="1:10">
      <c r="A5831" s="10" t="s">
        <v>371</v>
      </c>
      <c r="B5831" s="10">
        <v>534044</v>
      </c>
      <c r="C5831" s="10">
        <v>31712</v>
      </c>
      <c r="D5831" s="10" t="s">
        <v>5847</v>
      </c>
      <c r="E5831" s="10" t="s">
        <v>180</v>
      </c>
      <c r="F5831" s="10" t="s">
        <v>181</v>
      </c>
      <c r="G5831" s="10" t="s">
        <v>524</v>
      </c>
      <c r="H5831" s="10" t="s">
        <v>1918</v>
      </c>
      <c r="I5831" s="10" t="s">
        <v>5848</v>
      </c>
      <c r="J5831" s="10" t="str">
        <f t="shared" si="91"/>
        <v>534044-ETCHOJOA</v>
      </c>
    </row>
    <row r="5832" spans="1:10">
      <c r="A5832" s="10" t="s">
        <v>83</v>
      </c>
      <c r="B5832" s="10">
        <v>533604</v>
      </c>
      <c r="C5832" s="10">
        <v>41841</v>
      </c>
      <c r="D5832" s="10" t="s">
        <v>253</v>
      </c>
      <c r="E5832" s="10" t="s">
        <v>44</v>
      </c>
      <c r="F5832" s="10" t="s">
        <v>66</v>
      </c>
      <c r="G5832" s="10" t="s">
        <v>254</v>
      </c>
      <c r="H5832" s="10" t="s">
        <v>2759</v>
      </c>
      <c r="I5832" s="10" t="s">
        <v>256</v>
      </c>
      <c r="J5832" s="10" t="str">
        <f t="shared" si="91"/>
        <v>533604-CRUCERO</v>
      </c>
    </row>
    <row r="5833" spans="1:10">
      <c r="A5833" s="10" t="s">
        <v>442</v>
      </c>
      <c r="B5833" s="10">
        <v>533911</v>
      </c>
      <c r="C5833" s="10">
        <v>31675</v>
      </c>
      <c r="D5833" s="10" t="s">
        <v>443</v>
      </c>
      <c r="E5833" s="10" t="s">
        <v>180</v>
      </c>
      <c r="F5833" s="10" t="s">
        <v>444</v>
      </c>
      <c r="G5833" s="10" t="s">
        <v>704</v>
      </c>
      <c r="H5833" s="10" t="s">
        <v>5045</v>
      </c>
      <c r="I5833" s="10" t="s">
        <v>107</v>
      </c>
      <c r="J5833" s="10" t="str">
        <f t="shared" si="91"/>
        <v>533911-JARDINES DE ORIENTE</v>
      </c>
    </row>
    <row r="5834" spans="1:10">
      <c r="A5834" s="10" t="s">
        <v>190</v>
      </c>
      <c r="B5834" s="10">
        <v>532293</v>
      </c>
      <c r="C5834" s="10">
        <v>22480</v>
      </c>
      <c r="D5834" s="10" t="s">
        <v>5545</v>
      </c>
      <c r="E5834" s="10" t="s">
        <v>35</v>
      </c>
      <c r="F5834" s="10" t="s">
        <v>36</v>
      </c>
      <c r="G5834" s="10" t="s">
        <v>191</v>
      </c>
      <c r="H5834" s="10" t="s">
        <v>6066</v>
      </c>
      <c r="I5834" s="10" t="s">
        <v>2884</v>
      </c>
      <c r="J5834" s="10" t="str">
        <f t="shared" si="91"/>
        <v>532293-SUC. TECOMAN 1</v>
      </c>
    </row>
    <row r="5835" spans="1:10">
      <c r="A5835" s="10" t="s">
        <v>371</v>
      </c>
      <c r="B5835" s="10">
        <v>535129</v>
      </c>
      <c r="C5835" s="10">
        <v>32008</v>
      </c>
      <c r="D5835" s="10" t="s">
        <v>231</v>
      </c>
      <c r="E5835" s="10" t="s">
        <v>180</v>
      </c>
      <c r="F5835" s="10" t="s">
        <v>181</v>
      </c>
      <c r="G5835" s="10" t="s">
        <v>524</v>
      </c>
      <c r="H5835" s="10" t="s">
        <v>4889</v>
      </c>
      <c r="I5835" s="10" t="s">
        <v>234</v>
      </c>
      <c r="J5835" s="10" t="str">
        <f t="shared" si="91"/>
        <v>535129-SUCURSAL CALIFORNIA</v>
      </c>
    </row>
    <row r="5836" spans="1:10">
      <c r="A5836" s="10" t="s">
        <v>190</v>
      </c>
      <c r="B5836" s="10">
        <v>537774</v>
      </c>
      <c r="C5836" s="10">
        <v>22923</v>
      </c>
      <c r="D5836" s="10" t="s">
        <v>174</v>
      </c>
      <c r="E5836" s="10" t="s">
        <v>35</v>
      </c>
      <c r="F5836" s="10" t="s">
        <v>36</v>
      </c>
      <c r="G5836" s="10" t="s">
        <v>191</v>
      </c>
      <c r="H5836" s="10" t="s">
        <v>4896</v>
      </c>
      <c r="I5836" s="10" t="s">
        <v>177</v>
      </c>
      <c r="J5836" s="10" t="str">
        <f t="shared" si="91"/>
        <v>537774-LAS ROSAS</v>
      </c>
    </row>
    <row r="5837" spans="1:10">
      <c r="A5837" s="10" t="s">
        <v>365</v>
      </c>
      <c r="B5837" s="10">
        <v>535281</v>
      </c>
      <c r="C5837" s="10">
        <v>22578</v>
      </c>
      <c r="D5837" s="10" t="s">
        <v>2875</v>
      </c>
      <c r="E5837" s="10" t="s">
        <v>44</v>
      </c>
      <c r="F5837" s="10" t="s">
        <v>45</v>
      </c>
      <c r="G5837" s="10" t="s">
        <v>187</v>
      </c>
      <c r="H5837" s="10" t="s">
        <v>6368</v>
      </c>
      <c r="I5837" s="10" t="s">
        <v>2876</v>
      </c>
      <c r="J5837" s="10" t="str">
        <f t="shared" si="91"/>
        <v>535281-SUCURSAL MARAVILLAS</v>
      </c>
    </row>
    <row r="5838" spans="1:10">
      <c r="A5838" s="10" t="s">
        <v>262</v>
      </c>
      <c r="B5838" s="10">
        <v>534343</v>
      </c>
      <c r="C5838" s="10">
        <v>42178</v>
      </c>
      <c r="D5838" s="10" t="s">
        <v>2321</v>
      </c>
      <c r="E5838" s="10" t="s">
        <v>52</v>
      </c>
      <c r="F5838" s="10" t="s">
        <v>85</v>
      </c>
      <c r="G5838" s="10" t="s">
        <v>276</v>
      </c>
      <c r="H5838" s="10" t="s">
        <v>4894</v>
      </c>
      <c r="I5838" s="10" t="s">
        <v>1608</v>
      </c>
      <c r="J5838" s="10" t="str">
        <f t="shared" si="91"/>
        <v>534343-CACALO</v>
      </c>
    </row>
    <row r="5839" spans="1:10">
      <c r="A5839" s="10" t="s">
        <v>24</v>
      </c>
      <c r="B5839" s="10">
        <v>531375</v>
      </c>
      <c r="C5839" s="10">
        <v>2280</v>
      </c>
      <c r="D5839" s="10" t="s">
        <v>4890</v>
      </c>
      <c r="E5839" s="10" t="s">
        <v>26</v>
      </c>
      <c r="F5839" s="10" t="s">
        <v>27</v>
      </c>
      <c r="G5839" s="10" t="s">
        <v>28</v>
      </c>
      <c r="H5839" s="10" t="s">
        <v>4891</v>
      </c>
      <c r="I5839" s="10" t="s">
        <v>4892</v>
      </c>
      <c r="J5839" s="10" t="str">
        <f t="shared" si="91"/>
        <v>531375-COMEX PEDREGAL</v>
      </c>
    </row>
    <row r="5840" spans="1:10">
      <c r="A5840" s="10" t="s">
        <v>24</v>
      </c>
      <c r="B5840" s="10">
        <v>531530</v>
      </c>
      <c r="C5840" s="10">
        <v>2161</v>
      </c>
      <c r="D5840" s="10" t="s">
        <v>2275</v>
      </c>
      <c r="E5840" s="10" t="s">
        <v>26</v>
      </c>
      <c r="F5840" s="10" t="s">
        <v>27</v>
      </c>
      <c r="G5840" s="10" t="s">
        <v>110</v>
      </c>
      <c r="H5840" s="10" t="s">
        <v>4893</v>
      </c>
      <c r="I5840" s="10" t="s">
        <v>2276</v>
      </c>
      <c r="J5840" s="10" t="str">
        <f t="shared" si="91"/>
        <v>531530-COPILCO</v>
      </c>
    </row>
    <row r="5841" spans="1:10">
      <c r="A5841" s="10" t="s">
        <v>50</v>
      </c>
      <c r="B5841" s="10">
        <v>534732</v>
      </c>
      <c r="C5841" s="10">
        <v>40425</v>
      </c>
      <c r="D5841" s="10" t="s">
        <v>51</v>
      </c>
      <c r="E5841" s="10" t="s">
        <v>52</v>
      </c>
      <c r="F5841" s="10" t="s">
        <v>53</v>
      </c>
      <c r="G5841" s="10" t="s">
        <v>54</v>
      </c>
      <c r="H5841" s="10" t="s">
        <v>4897</v>
      </c>
      <c r="I5841" s="10" t="s">
        <v>56</v>
      </c>
      <c r="J5841" s="10" t="str">
        <f t="shared" si="91"/>
        <v>534732-TUXTLA 16</v>
      </c>
    </row>
    <row r="5842" spans="1:10">
      <c r="A5842" s="10" t="s">
        <v>240</v>
      </c>
      <c r="B5842" s="10">
        <v>530885</v>
      </c>
      <c r="C5842" s="10">
        <v>40325</v>
      </c>
      <c r="D5842" s="10" t="s">
        <v>361</v>
      </c>
      <c r="E5842" s="10" t="s">
        <v>26</v>
      </c>
      <c r="F5842" s="10" t="s">
        <v>223</v>
      </c>
      <c r="G5842" s="10" t="s">
        <v>630</v>
      </c>
      <c r="H5842" s="10" t="s">
        <v>4805</v>
      </c>
      <c r="I5842" s="10" t="s">
        <v>364</v>
      </c>
      <c r="J5842" s="10" t="str">
        <f t="shared" si="91"/>
        <v>530885-ALTAMIRANO</v>
      </c>
    </row>
    <row r="5843" spans="1:10">
      <c r="A5843" s="10" t="s">
        <v>24</v>
      </c>
      <c r="B5843" s="10">
        <v>530347</v>
      </c>
      <c r="C5843" s="10">
        <v>7663</v>
      </c>
      <c r="D5843" s="10" t="s">
        <v>5516</v>
      </c>
      <c r="E5843" s="10" t="s">
        <v>91</v>
      </c>
      <c r="F5843" s="10" t="s">
        <v>92</v>
      </c>
      <c r="G5843" s="10" t="s">
        <v>284</v>
      </c>
      <c r="H5843" s="10" t="s">
        <v>2217</v>
      </c>
      <c r="I5843" s="10" t="s">
        <v>550</v>
      </c>
      <c r="J5843" s="10" t="str">
        <f t="shared" si="91"/>
        <v>530347-LOMAS</v>
      </c>
    </row>
    <row r="5844" spans="1:10">
      <c r="A5844" s="10" t="s">
        <v>58</v>
      </c>
      <c r="B5844" s="10">
        <v>537875</v>
      </c>
      <c r="C5844" s="10">
        <v>43350</v>
      </c>
      <c r="D5844" s="10" t="s">
        <v>59</v>
      </c>
      <c r="E5844" s="10" t="s">
        <v>52</v>
      </c>
      <c r="F5844" s="10" t="s">
        <v>60</v>
      </c>
      <c r="G5844" s="10" t="s">
        <v>61</v>
      </c>
      <c r="H5844" s="10" t="s">
        <v>2696</v>
      </c>
      <c r="I5844" s="10" t="s">
        <v>63</v>
      </c>
      <c r="J5844" s="10" t="str">
        <f t="shared" si="91"/>
        <v>537875-VENTA PROFESIONAL</v>
      </c>
    </row>
    <row r="5845" spans="1:10">
      <c r="A5845" s="10" t="s">
        <v>33</v>
      </c>
      <c r="B5845" s="10">
        <v>539115</v>
      </c>
      <c r="C5845" s="10">
        <v>23129</v>
      </c>
      <c r="D5845" s="10" t="s">
        <v>147</v>
      </c>
      <c r="E5845" s="10" t="s">
        <v>35</v>
      </c>
      <c r="F5845" s="10" t="s">
        <v>97</v>
      </c>
      <c r="G5845" s="10" t="s">
        <v>98</v>
      </c>
      <c r="H5845" s="10" t="s">
        <v>1159</v>
      </c>
      <c r="I5845" s="10" t="s">
        <v>149</v>
      </c>
      <c r="J5845" s="10" t="str">
        <f t="shared" si="91"/>
        <v>539115-ZAPOPAN CENTRO</v>
      </c>
    </row>
    <row r="5846" spans="1:10">
      <c r="A5846" s="10" t="s">
        <v>120</v>
      </c>
      <c r="B5846" s="10">
        <v>534467</v>
      </c>
      <c r="C5846" s="10">
        <v>22650</v>
      </c>
      <c r="D5846" s="10" t="s">
        <v>5212</v>
      </c>
      <c r="E5846" s="10" t="s">
        <v>35</v>
      </c>
      <c r="F5846" s="10" t="s">
        <v>122</v>
      </c>
      <c r="G5846" s="10" t="s">
        <v>493</v>
      </c>
      <c r="H5846" s="10" t="s">
        <v>1843</v>
      </c>
      <c r="I5846" s="10" t="s">
        <v>5214</v>
      </c>
      <c r="J5846" s="10" t="str">
        <f t="shared" si="91"/>
        <v>534467-LAGUNILLAS</v>
      </c>
    </row>
    <row r="5847" spans="1:10">
      <c r="A5847" s="10" t="s">
        <v>77</v>
      </c>
      <c r="B5847" s="10">
        <v>533062</v>
      </c>
      <c r="C5847" s="10">
        <v>7389</v>
      </c>
      <c r="D5847" s="10" t="s">
        <v>1175</v>
      </c>
      <c r="E5847" s="10" t="s">
        <v>26</v>
      </c>
      <c r="F5847" s="10" t="s">
        <v>127</v>
      </c>
      <c r="G5847" s="10" t="s">
        <v>300</v>
      </c>
      <c r="H5847" s="10" t="s">
        <v>4579</v>
      </c>
      <c r="I5847" s="10" t="s">
        <v>302</v>
      </c>
      <c r="J5847" s="10" t="str">
        <f t="shared" si="91"/>
        <v>533062-GRECO</v>
      </c>
    </row>
    <row r="5848" spans="1:10">
      <c r="A5848" s="10" t="s">
        <v>83</v>
      </c>
      <c r="B5848" s="10">
        <v>537999</v>
      </c>
      <c r="C5848" s="10">
        <v>43433</v>
      </c>
      <c r="D5848" s="10" t="s">
        <v>84</v>
      </c>
      <c r="E5848" s="10" t="s">
        <v>52</v>
      </c>
      <c r="F5848" s="10" t="s">
        <v>85</v>
      </c>
      <c r="G5848" s="10" t="s">
        <v>86</v>
      </c>
      <c r="H5848" s="10" t="s">
        <v>4898</v>
      </c>
      <c r="I5848" s="10" t="s">
        <v>88</v>
      </c>
      <c r="J5848" s="10" t="str">
        <f t="shared" si="91"/>
        <v>537999-LAS VIGAS</v>
      </c>
    </row>
    <row r="5849" spans="1:10">
      <c r="A5849" s="10" t="s">
        <v>527</v>
      </c>
      <c r="B5849" s="10">
        <v>532641</v>
      </c>
      <c r="C5849" s="10">
        <v>21675</v>
      </c>
      <c r="D5849" s="10" t="s">
        <v>5441</v>
      </c>
      <c r="E5849" s="10" t="s">
        <v>180</v>
      </c>
      <c r="F5849" s="10" t="s">
        <v>195</v>
      </c>
      <c r="G5849" s="10" t="s">
        <v>528</v>
      </c>
      <c r="H5849" s="10" t="s">
        <v>2228</v>
      </c>
      <c r="I5849" s="10" t="s">
        <v>5442</v>
      </c>
      <c r="J5849" s="10" t="str">
        <f t="shared" si="91"/>
        <v>532641-GUTIERREZ NAJERA</v>
      </c>
    </row>
    <row r="5850" spans="1:10">
      <c r="A5850" s="10" t="s">
        <v>71</v>
      </c>
      <c r="B5850" s="10">
        <v>534902</v>
      </c>
      <c r="C5850" s="10">
        <v>42237</v>
      </c>
      <c r="D5850" s="10" t="s">
        <v>618</v>
      </c>
      <c r="E5850" s="10" t="s">
        <v>44</v>
      </c>
      <c r="F5850" s="10" t="s">
        <v>45</v>
      </c>
      <c r="G5850" s="10" t="s">
        <v>619</v>
      </c>
      <c r="H5850" s="10" t="s">
        <v>3291</v>
      </c>
      <c r="I5850" s="10" t="s">
        <v>107</v>
      </c>
      <c r="J5850" s="10" t="str">
        <f t="shared" si="91"/>
        <v>534902-FRONTERA</v>
      </c>
    </row>
    <row r="5851" spans="1:10">
      <c r="A5851" s="10" t="s">
        <v>527</v>
      </c>
      <c r="B5851" s="10">
        <v>537043</v>
      </c>
      <c r="C5851" s="10">
        <v>32516</v>
      </c>
      <c r="D5851" s="10" t="s">
        <v>1073</v>
      </c>
      <c r="E5851" s="10" t="s">
        <v>180</v>
      </c>
      <c r="F5851" s="10" t="s">
        <v>195</v>
      </c>
      <c r="G5851" s="10" t="s">
        <v>572</v>
      </c>
      <c r="H5851" s="10" t="s">
        <v>858</v>
      </c>
      <c r="I5851" s="10" t="s">
        <v>1075</v>
      </c>
      <c r="J5851" s="10" t="str">
        <f t="shared" si="91"/>
        <v>537043-MATAMOROS</v>
      </c>
    </row>
    <row r="5852" spans="1:10">
      <c r="A5852" s="10" t="s">
        <v>746</v>
      </c>
      <c r="B5852" s="10">
        <v>532786</v>
      </c>
      <c r="C5852" s="10">
        <v>31074</v>
      </c>
      <c r="D5852" s="10" t="s">
        <v>747</v>
      </c>
      <c r="E5852" s="10" t="s">
        <v>180</v>
      </c>
      <c r="F5852" s="10" t="s">
        <v>444</v>
      </c>
      <c r="G5852" s="10" t="s">
        <v>748</v>
      </c>
      <c r="H5852" s="10" t="s">
        <v>1258</v>
      </c>
      <c r="I5852" s="10" t="s">
        <v>750</v>
      </c>
      <c r="J5852" s="10" t="str">
        <f t="shared" si="91"/>
        <v>532786-MACRO TIENDA</v>
      </c>
    </row>
    <row r="5853" spans="1:10">
      <c r="A5853" s="10" t="s">
        <v>24</v>
      </c>
      <c r="B5853" s="10">
        <v>532420</v>
      </c>
      <c r="C5853" s="10">
        <v>7008</v>
      </c>
      <c r="D5853" s="10" t="s">
        <v>3208</v>
      </c>
      <c r="E5853" s="10" t="s">
        <v>26</v>
      </c>
      <c r="F5853" s="10" t="s">
        <v>27</v>
      </c>
      <c r="G5853" s="10" t="s">
        <v>296</v>
      </c>
      <c r="H5853" s="10" t="s">
        <v>1723</v>
      </c>
      <c r="I5853" s="10" t="s">
        <v>1723</v>
      </c>
      <c r="J5853" s="10" t="str">
        <f t="shared" si="91"/>
        <v>532420-PATRICIA MILIAN BAZA</v>
      </c>
    </row>
    <row r="5854" spans="1:10">
      <c r="A5854" s="10" t="s">
        <v>178</v>
      </c>
      <c r="B5854" s="10">
        <v>532645</v>
      </c>
      <c r="C5854" s="10">
        <v>22401</v>
      </c>
      <c r="D5854" s="10" t="s">
        <v>179</v>
      </c>
      <c r="E5854" s="10" t="s">
        <v>180</v>
      </c>
      <c r="F5854" s="10" t="s">
        <v>181</v>
      </c>
      <c r="G5854" s="10" t="s">
        <v>182</v>
      </c>
      <c r="H5854" s="10" t="s">
        <v>1679</v>
      </c>
      <c r="I5854" s="10" t="s">
        <v>184</v>
      </c>
      <c r="J5854" s="10" t="str">
        <f t="shared" si="91"/>
        <v>532645-LIBERTAD</v>
      </c>
    </row>
    <row r="5855" spans="1:10">
      <c r="A5855" s="10" t="s">
        <v>190</v>
      </c>
      <c r="B5855" s="10">
        <v>532695</v>
      </c>
      <c r="C5855" s="10">
        <v>21724</v>
      </c>
      <c r="D5855" s="10" t="s">
        <v>5532</v>
      </c>
      <c r="E5855" s="10" t="s">
        <v>35</v>
      </c>
      <c r="F5855" s="10" t="s">
        <v>36</v>
      </c>
      <c r="G5855" s="10" t="s">
        <v>191</v>
      </c>
      <c r="H5855" s="10" t="s">
        <v>5413</v>
      </c>
      <c r="I5855" s="10" t="s">
        <v>5444</v>
      </c>
      <c r="J5855" s="10" t="str">
        <f t="shared" si="91"/>
        <v>532695-MAESTROS</v>
      </c>
    </row>
    <row r="5856" spans="1:10">
      <c r="A5856" s="10" t="s">
        <v>24</v>
      </c>
      <c r="B5856" s="10">
        <v>534152</v>
      </c>
      <c r="C5856" s="10">
        <v>2278</v>
      </c>
      <c r="D5856" s="10" t="s">
        <v>287</v>
      </c>
      <c r="E5856" s="10" t="s">
        <v>91</v>
      </c>
      <c r="F5856" s="10" t="s">
        <v>92</v>
      </c>
      <c r="G5856" s="10" t="s">
        <v>388</v>
      </c>
      <c r="H5856" s="10" t="s">
        <v>6451</v>
      </c>
      <c r="I5856" s="10" t="s">
        <v>289</v>
      </c>
      <c r="J5856" s="10" t="str">
        <f t="shared" si="91"/>
        <v>534152-PINTURAS MARAVILLA, S.A. DE C.V.</v>
      </c>
    </row>
    <row r="5857" spans="1:10">
      <c r="A5857" s="10" t="s">
        <v>24</v>
      </c>
      <c r="B5857" s="10">
        <v>531725</v>
      </c>
      <c r="C5857" s="10">
        <v>4706</v>
      </c>
      <c r="D5857" s="10" t="s">
        <v>2091</v>
      </c>
      <c r="E5857" s="10" t="s">
        <v>91</v>
      </c>
      <c r="F5857" s="10" t="s">
        <v>143</v>
      </c>
      <c r="G5857" s="10" t="s">
        <v>360</v>
      </c>
      <c r="H5857" s="10" t="s">
        <v>3880</v>
      </c>
      <c r="I5857" s="10" t="s">
        <v>2093</v>
      </c>
      <c r="J5857" s="10" t="str">
        <f t="shared" si="91"/>
        <v>531725-SHABUCOLOR SUC SAN ISIDRO</v>
      </c>
    </row>
    <row r="5858" spans="1:10">
      <c r="A5858" s="10" t="s">
        <v>178</v>
      </c>
      <c r="B5858" s="10">
        <v>536724</v>
      </c>
      <c r="C5858" s="10">
        <v>32434</v>
      </c>
      <c r="D5858" s="10" t="s">
        <v>204</v>
      </c>
      <c r="E5858" s="10" t="s">
        <v>180</v>
      </c>
      <c r="F5858" s="10" t="s">
        <v>181</v>
      </c>
      <c r="G5858" s="10" t="s">
        <v>205</v>
      </c>
      <c r="H5858" s="10" t="s">
        <v>525</v>
      </c>
      <c r="I5858" s="10" t="s">
        <v>206</v>
      </c>
      <c r="J5858" s="10" t="str">
        <f t="shared" si="91"/>
        <v>536724-PERIFERICO</v>
      </c>
    </row>
    <row r="5859" spans="1:10">
      <c r="A5859" s="10" t="s">
        <v>24</v>
      </c>
      <c r="B5859" s="10">
        <v>537290</v>
      </c>
      <c r="C5859" s="10">
        <v>7957</v>
      </c>
      <c r="D5859" s="10" t="s">
        <v>5516</v>
      </c>
      <c r="E5859" s="10" t="s">
        <v>26</v>
      </c>
      <c r="F5859" s="10" t="s">
        <v>127</v>
      </c>
      <c r="G5859" s="10" t="s">
        <v>300</v>
      </c>
      <c r="H5859" s="10" t="s">
        <v>5915</v>
      </c>
      <c r="I5859" s="10" t="s">
        <v>550</v>
      </c>
      <c r="J5859" s="10" t="str">
        <f t="shared" si="91"/>
        <v>537290-COMEX PLAZA PUNTO ARAGON</v>
      </c>
    </row>
    <row r="5860" spans="1:10">
      <c r="A5860" s="10" t="s">
        <v>262</v>
      </c>
      <c r="B5860" s="10">
        <v>530286</v>
      </c>
      <c r="C5860" s="10">
        <v>42212</v>
      </c>
      <c r="D5860" s="10" t="s">
        <v>415</v>
      </c>
      <c r="E5860" s="10" t="s">
        <v>52</v>
      </c>
      <c r="F5860" s="10" t="s">
        <v>85</v>
      </c>
      <c r="G5860" s="10" t="s">
        <v>276</v>
      </c>
      <c r="H5860" s="10" t="s">
        <v>4903</v>
      </c>
      <c r="I5860" s="10" t="s">
        <v>278</v>
      </c>
      <c r="J5860" s="10" t="str">
        <f t="shared" si="91"/>
        <v>530286-EL RIEGO</v>
      </c>
    </row>
    <row r="5861" spans="1:10">
      <c r="A5861" s="10" t="s">
        <v>77</v>
      </c>
      <c r="B5861" s="10">
        <v>531683</v>
      </c>
      <c r="C5861" s="10">
        <v>1514</v>
      </c>
      <c r="D5861" s="10" t="s">
        <v>5516</v>
      </c>
      <c r="E5861" s="10" t="s">
        <v>91</v>
      </c>
      <c r="F5861" s="10" t="s">
        <v>92</v>
      </c>
      <c r="G5861" s="10" t="s">
        <v>284</v>
      </c>
      <c r="H5861" s="10" t="s">
        <v>1716</v>
      </c>
      <c r="I5861" s="10" t="s">
        <v>550</v>
      </c>
      <c r="J5861" s="10" t="str">
        <f t="shared" si="91"/>
        <v>531683-LOMA BONITA</v>
      </c>
    </row>
    <row r="5862" spans="1:10">
      <c r="A5862" s="10" t="s">
        <v>83</v>
      </c>
      <c r="B5862" s="10">
        <v>532298</v>
      </c>
      <c r="C5862" s="10">
        <v>40052</v>
      </c>
      <c r="D5862" s="10" t="s">
        <v>5513</v>
      </c>
      <c r="E5862" s="10" t="s">
        <v>52</v>
      </c>
      <c r="F5862" s="10" t="s">
        <v>85</v>
      </c>
      <c r="G5862" s="10" t="s">
        <v>235</v>
      </c>
      <c r="H5862" s="10" t="s">
        <v>4879</v>
      </c>
      <c r="I5862" s="10" t="s">
        <v>5514</v>
      </c>
      <c r="J5862" s="10" t="str">
        <f t="shared" si="91"/>
        <v>532298-MADERO CENTRO</v>
      </c>
    </row>
    <row r="5863" spans="1:10">
      <c r="A5863" s="10" t="s">
        <v>77</v>
      </c>
      <c r="B5863" s="10">
        <v>536873</v>
      </c>
      <c r="C5863" s="10">
        <v>4461</v>
      </c>
      <c r="D5863" s="10" t="s">
        <v>690</v>
      </c>
      <c r="E5863" s="10" t="s">
        <v>91</v>
      </c>
      <c r="F5863" s="10" t="s">
        <v>92</v>
      </c>
      <c r="G5863" s="10" t="s">
        <v>691</v>
      </c>
      <c r="H5863" s="10" t="s">
        <v>692</v>
      </c>
      <c r="I5863" s="10" t="s">
        <v>693</v>
      </c>
      <c r="J5863" s="10" t="str">
        <f t="shared" si="91"/>
        <v>536873-RECUBRIMIENTOS Y PROYECTOS F</v>
      </c>
    </row>
    <row r="5864" spans="1:10">
      <c r="A5864" s="10" t="s">
        <v>77</v>
      </c>
      <c r="B5864" s="10">
        <v>531473</v>
      </c>
      <c r="C5864" s="10">
        <v>40943</v>
      </c>
      <c r="D5864" s="10" t="s">
        <v>787</v>
      </c>
      <c r="E5864" s="10" t="s">
        <v>91</v>
      </c>
      <c r="F5864" s="10" t="s">
        <v>311</v>
      </c>
      <c r="G5864" s="10" t="s">
        <v>485</v>
      </c>
      <c r="H5864" s="10" t="s">
        <v>4906</v>
      </c>
      <c r="I5864" s="10" t="s">
        <v>146</v>
      </c>
      <c r="J5864" s="10" t="str">
        <f t="shared" si="91"/>
        <v>531473-SUCURSAL ACAMBAY</v>
      </c>
    </row>
    <row r="5865" spans="1:10">
      <c r="A5865" s="10" t="s">
        <v>237</v>
      </c>
      <c r="B5865" s="10">
        <v>536519</v>
      </c>
      <c r="C5865" s="10">
        <v>22718</v>
      </c>
      <c r="D5865" s="10" t="s">
        <v>2663</v>
      </c>
      <c r="E5865" s="10" t="s">
        <v>180</v>
      </c>
      <c r="F5865" s="10" t="s">
        <v>195</v>
      </c>
      <c r="G5865" s="10" t="s">
        <v>238</v>
      </c>
      <c r="H5865" s="10" t="s">
        <v>4796</v>
      </c>
      <c r="I5865" s="10" t="s">
        <v>2664</v>
      </c>
      <c r="J5865" s="10" t="str">
        <f t="shared" si="91"/>
        <v>536519-SANTIAGO IXUITLAN II</v>
      </c>
    </row>
    <row r="5866" spans="1:10">
      <c r="A5866" s="10" t="s">
        <v>64</v>
      </c>
      <c r="B5866" s="10">
        <v>537573</v>
      </c>
      <c r="C5866" s="10">
        <v>32674</v>
      </c>
      <c r="D5866" s="10" t="s">
        <v>271</v>
      </c>
      <c r="E5866" s="10" t="s">
        <v>44</v>
      </c>
      <c r="F5866" s="10" t="s">
        <v>66</v>
      </c>
      <c r="G5866" s="10" t="s">
        <v>272</v>
      </c>
      <c r="H5866" s="10" t="s">
        <v>4908</v>
      </c>
      <c r="I5866" s="10" t="s">
        <v>274</v>
      </c>
      <c r="J5866" s="10" t="str">
        <f t="shared" si="91"/>
        <v>537573-LAS MONTAÑAS</v>
      </c>
    </row>
    <row r="5867" spans="1:10">
      <c r="A5867" s="10" t="s">
        <v>365</v>
      </c>
      <c r="B5867" s="10">
        <v>538949</v>
      </c>
      <c r="C5867" s="10">
        <v>32907</v>
      </c>
      <c r="D5867" s="10" t="s">
        <v>366</v>
      </c>
      <c r="E5867" s="10" t="s">
        <v>44</v>
      </c>
      <c r="F5867" s="10" t="s">
        <v>45</v>
      </c>
      <c r="G5867" s="10" t="s">
        <v>187</v>
      </c>
      <c r="H5867" s="10" t="s">
        <v>862</v>
      </c>
      <c r="I5867" s="10" t="s">
        <v>364</v>
      </c>
      <c r="J5867" s="10" t="str">
        <f t="shared" si="91"/>
        <v>538949-CONSTITUCION</v>
      </c>
    </row>
    <row r="5868" spans="1:10">
      <c r="A5868" s="10" t="s">
        <v>77</v>
      </c>
      <c r="B5868" s="10">
        <v>532920</v>
      </c>
      <c r="C5868" s="10">
        <v>7540</v>
      </c>
      <c r="D5868" s="10" t="s">
        <v>5661</v>
      </c>
      <c r="E5868" s="10" t="s">
        <v>26</v>
      </c>
      <c r="F5868" s="10" t="s">
        <v>127</v>
      </c>
      <c r="G5868" s="10" t="s">
        <v>317</v>
      </c>
      <c r="H5868" s="10" t="s">
        <v>2009</v>
      </c>
      <c r="I5868" s="10" t="s">
        <v>5662</v>
      </c>
      <c r="J5868" s="10" t="str">
        <f t="shared" si="91"/>
        <v>532920-PANTITLAN 423</v>
      </c>
    </row>
    <row r="5869" spans="1:10">
      <c r="A5869" s="10" t="s">
        <v>42</v>
      </c>
      <c r="B5869" s="10">
        <v>537762</v>
      </c>
      <c r="C5869" s="10">
        <v>43232</v>
      </c>
      <c r="D5869" s="10" t="s">
        <v>115</v>
      </c>
      <c r="E5869" s="10" t="s">
        <v>35</v>
      </c>
      <c r="F5869" s="10" t="s">
        <v>116</v>
      </c>
      <c r="G5869" s="10" t="s">
        <v>292</v>
      </c>
      <c r="H5869" s="10" t="s">
        <v>4910</v>
      </c>
      <c r="I5869" s="10" t="s">
        <v>119</v>
      </c>
      <c r="J5869" s="10" t="str">
        <f t="shared" si="91"/>
        <v>537762-PINTURAS EZEQUIEL MONTES DE QUERETARO SUC PASEO CONSITUYENTES</v>
      </c>
    </row>
    <row r="5870" spans="1:10">
      <c r="A5870" s="10" t="s">
        <v>83</v>
      </c>
      <c r="B5870" s="10">
        <v>534358</v>
      </c>
      <c r="C5870" s="10">
        <v>41936</v>
      </c>
      <c r="D5870" s="10" t="s">
        <v>84</v>
      </c>
      <c r="E5870" s="10" t="s">
        <v>52</v>
      </c>
      <c r="F5870" s="10" t="s">
        <v>85</v>
      </c>
      <c r="G5870" s="10" t="s">
        <v>86</v>
      </c>
      <c r="H5870" s="10" t="s">
        <v>4816</v>
      </c>
      <c r="I5870" s="10" t="s">
        <v>88</v>
      </c>
      <c r="J5870" s="10" t="str">
        <f t="shared" si="91"/>
        <v>534358-ATENAS</v>
      </c>
    </row>
    <row r="5871" spans="1:10">
      <c r="A5871" s="10" t="s">
        <v>77</v>
      </c>
      <c r="B5871" s="10">
        <v>532008</v>
      </c>
      <c r="C5871" s="10">
        <v>4278</v>
      </c>
      <c r="D5871" s="10" t="s">
        <v>263</v>
      </c>
      <c r="E5871" s="10" t="s">
        <v>91</v>
      </c>
      <c r="F5871" s="10" t="s">
        <v>143</v>
      </c>
      <c r="G5871" s="10" t="s">
        <v>168</v>
      </c>
      <c r="H5871" s="10" t="s">
        <v>4923</v>
      </c>
      <c r="I5871" s="10" t="s">
        <v>155</v>
      </c>
      <c r="J5871" s="10" t="str">
        <f t="shared" si="91"/>
        <v>532008-CHILPAN</v>
      </c>
    </row>
    <row r="5872" spans="1:10">
      <c r="A5872" s="10" t="s">
        <v>42</v>
      </c>
      <c r="B5872" s="10">
        <v>536104</v>
      </c>
      <c r="C5872" s="10">
        <v>42758</v>
      </c>
      <c r="D5872" s="10" t="s">
        <v>115</v>
      </c>
      <c r="E5872" s="10" t="s">
        <v>35</v>
      </c>
      <c r="F5872" s="10" t="s">
        <v>116</v>
      </c>
      <c r="G5872" s="10" t="s">
        <v>292</v>
      </c>
      <c r="H5872" s="10" t="s">
        <v>4909</v>
      </c>
      <c r="I5872" s="10" t="s">
        <v>119</v>
      </c>
      <c r="J5872" s="10" t="str">
        <f t="shared" si="91"/>
        <v>536104-SUC. HERCULES</v>
      </c>
    </row>
    <row r="5873" spans="1:10">
      <c r="A5873" s="10" t="s">
        <v>77</v>
      </c>
      <c r="B5873" s="10">
        <v>535636</v>
      </c>
      <c r="C5873" s="10">
        <v>42556</v>
      </c>
      <c r="D5873" s="10" t="s">
        <v>683</v>
      </c>
      <c r="E5873" s="10" t="s">
        <v>91</v>
      </c>
      <c r="F5873" s="10" t="s">
        <v>311</v>
      </c>
      <c r="G5873" s="10" t="s">
        <v>684</v>
      </c>
      <c r="H5873" s="10" t="s">
        <v>4880</v>
      </c>
      <c r="I5873" s="10" t="s">
        <v>686</v>
      </c>
      <c r="J5873" s="10" t="str">
        <f t="shared" si="91"/>
        <v>535636-SAN DIMAS</v>
      </c>
    </row>
    <row r="5874" spans="1:10">
      <c r="A5874" s="10" t="s">
        <v>120</v>
      </c>
      <c r="B5874" s="10">
        <v>534889</v>
      </c>
      <c r="C5874" s="10">
        <v>22339</v>
      </c>
      <c r="D5874" s="10" t="s">
        <v>1224</v>
      </c>
      <c r="E5874" s="10" t="s">
        <v>35</v>
      </c>
      <c r="F5874" s="10" t="s">
        <v>122</v>
      </c>
      <c r="G5874" s="10" t="s">
        <v>781</v>
      </c>
      <c r="H5874" s="10" t="s">
        <v>4911</v>
      </c>
      <c r="I5874" s="10" t="s">
        <v>1226</v>
      </c>
      <c r="J5874" s="10" t="str">
        <f t="shared" si="91"/>
        <v>534889-JOMARQ TIRIPETIO</v>
      </c>
    </row>
    <row r="5875" spans="1:10">
      <c r="A5875" s="10" t="s">
        <v>24</v>
      </c>
      <c r="B5875" s="10">
        <v>536284</v>
      </c>
      <c r="C5875" s="10">
        <v>4376</v>
      </c>
      <c r="D5875" s="10" t="s">
        <v>1481</v>
      </c>
      <c r="E5875" s="10" t="s">
        <v>26</v>
      </c>
      <c r="F5875" s="10" t="s">
        <v>27</v>
      </c>
      <c r="G5875" s="10" t="s">
        <v>28</v>
      </c>
      <c r="H5875" s="10" t="s">
        <v>4912</v>
      </c>
      <c r="I5875" s="10" t="s">
        <v>1483</v>
      </c>
      <c r="J5875" s="10" t="str">
        <f t="shared" si="91"/>
        <v>536284-GRUPO GAMIRAM SA DE CV 3</v>
      </c>
    </row>
    <row r="5876" spans="1:10">
      <c r="A5876" s="10" t="s">
        <v>77</v>
      </c>
      <c r="B5876" s="10">
        <v>531922</v>
      </c>
      <c r="C5876" s="10">
        <v>569</v>
      </c>
      <c r="D5876" s="10" t="s">
        <v>4913</v>
      </c>
      <c r="E5876" s="10" t="s">
        <v>26</v>
      </c>
      <c r="F5876" s="10" t="s">
        <v>127</v>
      </c>
      <c r="G5876" s="10" t="s">
        <v>330</v>
      </c>
      <c r="H5876" s="10" t="s">
        <v>4914</v>
      </c>
      <c r="I5876" s="10" t="s">
        <v>4915</v>
      </c>
      <c r="J5876" s="10" t="str">
        <f t="shared" si="91"/>
        <v>531922-PINTURAS COMEX 007</v>
      </c>
    </row>
    <row r="5877" spans="1:10">
      <c r="A5877" s="10" t="s">
        <v>77</v>
      </c>
      <c r="B5877" s="10">
        <v>532583</v>
      </c>
      <c r="C5877" s="10">
        <v>7225</v>
      </c>
      <c r="D5877" s="10" t="s">
        <v>78</v>
      </c>
      <c r="E5877" s="10" t="s">
        <v>26</v>
      </c>
      <c r="F5877" s="10" t="s">
        <v>27</v>
      </c>
      <c r="G5877" s="10" t="s">
        <v>79</v>
      </c>
      <c r="H5877" s="10" t="s">
        <v>261</v>
      </c>
      <c r="I5877" s="10" t="s">
        <v>81</v>
      </c>
      <c r="J5877" s="10" t="str">
        <f t="shared" si="91"/>
        <v>532583-COMEX PUENTE ROJO</v>
      </c>
    </row>
    <row r="5878" spans="1:10">
      <c r="A5878" s="10" t="s">
        <v>77</v>
      </c>
      <c r="B5878" s="10">
        <v>530772</v>
      </c>
      <c r="C5878" s="10">
        <v>41641</v>
      </c>
      <c r="D5878" s="10" t="s">
        <v>257</v>
      </c>
      <c r="E5878" s="10" t="s">
        <v>91</v>
      </c>
      <c r="F5878" s="10" t="s">
        <v>311</v>
      </c>
      <c r="G5878" s="10" t="s">
        <v>462</v>
      </c>
      <c r="H5878" s="10" t="s">
        <v>5115</v>
      </c>
      <c r="I5878" s="10" t="s">
        <v>260</v>
      </c>
      <c r="J5878" s="10" t="str">
        <f t="shared" si="91"/>
        <v>530772-XINANTECATL</v>
      </c>
    </row>
    <row r="5879" spans="1:10">
      <c r="A5879" s="10" t="s">
        <v>77</v>
      </c>
      <c r="B5879" s="10">
        <v>536750</v>
      </c>
      <c r="C5879" s="10">
        <v>42925</v>
      </c>
      <c r="D5879" s="10" t="s">
        <v>1262</v>
      </c>
      <c r="E5879" s="10" t="s">
        <v>91</v>
      </c>
      <c r="F5879" s="10" t="s">
        <v>311</v>
      </c>
      <c r="G5879" s="10" t="s">
        <v>684</v>
      </c>
      <c r="H5879" s="10" t="s">
        <v>4916</v>
      </c>
      <c r="I5879" s="10" t="s">
        <v>1264</v>
      </c>
      <c r="J5879" s="10" t="str">
        <f t="shared" si="91"/>
        <v>536750-SAN ALEJO</v>
      </c>
    </row>
    <row r="5880" spans="1:10">
      <c r="A5880" s="10" t="s">
        <v>24</v>
      </c>
      <c r="B5880" s="10">
        <v>531864</v>
      </c>
      <c r="C5880" s="10">
        <v>7795</v>
      </c>
      <c r="D5880" s="10" t="s">
        <v>1253</v>
      </c>
      <c r="E5880" s="10" t="s">
        <v>26</v>
      </c>
      <c r="F5880" s="10" t="s">
        <v>27</v>
      </c>
      <c r="G5880" s="10" t="s">
        <v>296</v>
      </c>
      <c r="H5880" s="10" t="s">
        <v>4917</v>
      </c>
      <c r="I5880" s="10" t="s">
        <v>1255</v>
      </c>
      <c r="J5880" s="10" t="str">
        <f t="shared" si="91"/>
        <v>531864-COMEX CAÑADA</v>
      </c>
    </row>
    <row r="5881" spans="1:10">
      <c r="A5881" s="10" t="s">
        <v>468</v>
      </c>
      <c r="B5881" s="10">
        <v>533629</v>
      </c>
      <c r="C5881" s="10">
        <v>42048</v>
      </c>
      <c r="D5881" s="10" t="s">
        <v>5771</v>
      </c>
      <c r="E5881" s="10" t="s">
        <v>91</v>
      </c>
      <c r="F5881" s="10" t="s">
        <v>311</v>
      </c>
      <c r="G5881" s="10" t="s">
        <v>624</v>
      </c>
      <c r="H5881" s="10" t="s">
        <v>6104</v>
      </c>
      <c r="I5881" s="10" t="s">
        <v>5773</v>
      </c>
      <c r="J5881" s="10" t="str">
        <f t="shared" si="91"/>
        <v>533629-PINTURAS COMEX DE TEPETITLA</v>
      </c>
    </row>
    <row r="5882" spans="1:10">
      <c r="A5882" s="10" t="s">
        <v>64</v>
      </c>
      <c r="B5882" s="10">
        <v>538010</v>
      </c>
      <c r="C5882" s="10">
        <v>32772</v>
      </c>
      <c r="D5882" s="10" t="s">
        <v>2450</v>
      </c>
      <c r="E5882" s="10" t="s">
        <v>44</v>
      </c>
      <c r="F5882" s="10" t="s">
        <v>66</v>
      </c>
      <c r="G5882" s="10" t="s">
        <v>272</v>
      </c>
      <c r="H5882" s="10" t="s">
        <v>5013</v>
      </c>
      <c r="I5882" s="10" t="s">
        <v>5539</v>
      </c>
      <c r="J5882" s="10" t="str">
        <f t="shared" si="91"/>
        <v>538010-LIBRAMIENTO NOROESTE</v>
      </c>
    </row>
    <row r="5883" spans="1:10">
      <c r="A5883" s="10" t="s">
        <v>33</v>
      </c>
      <c r="B5883" s="10">
        <v>533935</v>
      </c>
      <c r="C5883" s="10">
        <v>22183</v>
      </c>
      <c r="D5883" s="10" t="s">
        <v>5803</v>
      </c>
      <c r="E5883" s="10" t="s">
        <v>35</v>
      </c>
      <c r="F5883" s="10" t="s">
        <v>97</v>
      </c>
      <c r="G5883" s="10" t="s">
        <v>393</v>
      </c>
      <c r="H5883" s="10" t="s">
        <v>3249</v>
      </c>
      <c r="I5883" s="10" t="s">
        <v>282</v>
      </c>
      <c r="J5883" s="10" t="str">
        <f t="shared" si="91"/>
        <v>533935-ZALATITAN</v>
      </c>
    </row>
    <row r="5884" spans="1:10">
      <c r="A5884" s="10" t="s">
        <v>77</v>
      </c>
      <c r="B5884" s="10">
        <v>538152</v>
      </c>
      <c r="C5884" s="10">
        <v>4675</v>
      </c>
      <c r="D5884" s="10" t="s">
        <v>151</v>
      </c>
      <c r="E5884" s="10" t="s">
        <v>91</v>
      </c>
      <c r="F5884" s="10" t="s">
        <v>143</v>
      </c>
      <c r="G5884" s="10" t="s">
        <v>168</v>
      </c>
      <c r="H5884" s="10" t="s">
        <v>4918</v>
      </c>
      <c r="I5884" s="10" t="s">
        <v>155</v>
      </c>
      <c r="J5884" s="10" t="str">
        <f t="shared" si="91"/>
        <v>538152-CENTRO CHALCO</v>
      </c>
    </row>
    <row r="5885" spans="1:10">
      <c r="A5885" s="10" t="s">
        <v>71</v>
      </c>
      <c r="B5885" s="10">
        <v>532215</v>
      </c>
      <c r="C5885" s="10">
        <v>41306</v>
      </c>
      <c r="D5885" s="10" t="s">
        <v>1294</v>
      </c>
      <c r="E5885" s="10" t="s">
        <v>44</v>
      </c>
      <c r="F5885" s="10" t="s">
        <v>45</v>
      </c>
      <c r="G5885" s="10" t="s">
        <v>73</v>
      </c>
      <c r="H5885" s="10" t="s">
        <v>1296</v>
      </c>
      <c r="I5885" s="10" t="s">
        <v>1296</v>
      </c>
      <c r="J5885" s="10" t="str">
        <f t="shared" si="91"/>
        <v>532215-JUAN MENDOZA MORALES</v>
      </c>
    </row>
    <row r="5886" spans="1:10">
      <c r="A5886" s="10" t="s">
        <v>83</v>
      </c>
      <c r="B5886" s="10">
        <v>530957</v>
      </c>
      <c r="C5886" s="10">
        <v>41942</v>
      </c>
      <c r="D5886" s="10" t="s">
        <v>84</v>
      </c>
      <c r="E5886" s="10" t="s">
        <v>52</v>
      </c>
      <c r="F5886" s="10" t="s">
        <v>85</v>
      </c>
      <c r="G5886" s="10" t="s">
        <v>86</v>
      </c>
      <c r="H5886" s="10" t="s">
        <v>4682</v>
      </c>
      <c r="I5886" s="10" t="s">
        <v>88</v>
      </c>
      <c r="J5886" s="10" t="str">
        <f t="shared" si="91"/>
        <v>530957-AV. XALAPA</v>
      </c>
    </row>
    <row r="5887" spans="1:10">
      <c r="A5887" s="10" t="s">
        <v>77</v>
      </c>
      <c r="B5887" s="10">
        <v>538750</v>
      </c>
      <c r="C5887" s="10">
        <v>43309</v>
      </c>
      <c r="D5887" s="10" t="s">
        <v>1267</v>
      </c>
      <c r="E5887" s="10" t="s">
        <v>91</v>
      </c>
      <c r="F5887" s="10" t="s">
        <v>311</v>
      </c>
      <c r="G5887" s="10" t="s">
        <v>485</v>
      </c>
      <c r="H5887" s="10" t="s">
        <v>745</v>
      </c>
      <c r="I5887" s="10" t="s">
        <v>1269</v>
      </c>
      <c r="J5887" s="10" t="str">
        <f t="shared" si="91"/>
        <v>538750-SAN LUIS</v>
      </c>
    </row>
    <row r="5888" spans="1:10">
      <c r="A5888" s="10" t="s">
        <v>190</v>
      </c>
      <c r="B5888" s="10">
        <v>537502</v>
      </c>
      <c r="C5888" s="10">
        <v>22871</v>
      </c>
      <c r="D5888" s="10" t="s">
        <v>803</v>
      </c>
      <c r="E5888" s="10" t="s">
        <v>35</v>
      </c>
      <c r="F5888" s="10" t="s">
        <v>36</v>
      </c>
      <c r="G5888" s="10" t="s">
        <v>191</v>
      </c>
      <c r="H5888" s="10" t="s">
        <v>4792</v>
      </c>
      <c r="I5888" s="10" t="s">
        <v>805</v>
      </c>
      <c r="J5888" s="10" t="str">
        <f t="shared" si="91"/>
        <v>537502-PABLO SILVA 2</v>
      </c>
    </row>
    <row r="5889" spans="1:10">
      <c r="A5889" s="10" t="s">
        <v>262</v>
      </c>
      <c r="B5889" s="10">
        <v>534253</v>
      </c>
      <c r="C5889" s="10">
        <v>42031</v>
      </c>
      <c r="D5889" s="10" t="s">
        <v>253</v>
      </c>
      <c r="E5889" s="10" t="s">
        <v>44</v>
      </c>
      <c r="F5889" s="10" t="s">
        <v>66</v>
      </c>
      <c r="G5889" s="10" t="s">
        <v>254</v>
      </c>
      <c r="H5889" s="10" t="s">
        <v>4919</v>
      </c>
      <c r="I5889" s="10" t="s">
        <v>256</v>
      </c>
      <c r="J5889" s="10" t="str">
        <f t="shared" si="91"/>
        <v>534253-MINERA TEZIUTLAN</v>
      </c>
    </row>
    <row r="5890" spans="1:10">
      <c r="A5890" s="10" t="s">
        <v>24</v>
      </c>
      <c r="B5890" s="10">
        <v>531655</v>
      </c>
      <c r="C5890" s="10">
        <v>4248</v>
      </c>
      <c r="D5890" s="10" t="s">
        <v>2887</v>
      </c>
      <c r="E5890" s="10" t="s">
        <v>26</v>
      </c>
      <c r="F5890" s="10" t="s">
        <v>27</v>
      </c>
      <c r="G5890" s="10" t="s">
        <v>249</v>
      </c>
      <c r="H5890" s="10" t="s">
        <v>2888</v>
      </c>
      <c r="I5890" s="10" t="s">
        <v>2889</v>
      </c>
      <c r="J5890" s="10" t="str">
        <f t="shared" si="91"/>
        <v>531655-PINTURAS.COM</v>
      </c>
    </row>
    <row r="5891" spans="1:10">
      <c r="A5891" s="10" t="s">
        <v>33</v>
      </c>
      <c r="B5891" s="10">
        <v>535465</v>
      </c>
      <c r="C5891" s="10">
        <v>32195</v>
      </c>
      <c r="D5891" s="10" t="s">
        <v>578</v>
      </c>
      <c r="E5891" s="10" t="s">
        <v>44</v>
      </c>
      <c r="F5891" s="10" t="s">
        <v>45</v>
      </c>
      <c r="G5891" s="10" t="s">
        <v>326</v>
      </c>
      <c r="H5891" s="10" t="s">
        <v>4920</v>
      </c>
      <c r="I5891" s="10" t="s">
        <v>580</v>
      </c>
      <c r="J5891" s="10" t="str">
        <f t="shared" ref="J5891:J5954" si="92">CONCATENATE(B5891,"-",H5891)</f>
        <v>535465-BOULEVARD REFORMA</v>
      </c>
    </row>
    <row r="5892" spans="1:10">
      <c r="A5892" s="10" t="s">
        <v>527</v>
      </c>
      <c r="B5892" s="10">
        <v>535682</v>
      </c>
      <c r="C5892" s="10">
        <v>32264</v>
      </c>
      <c r="D5892" s="10" t="s">
        <v>724</v>
      </c>
      <c r="E5892" s="10" t="s">
        <v>180</v>
      </c>
      <c r="F5892" s="10" t="s">
        <v>195</v>
      </c>
      <c r="G5892" s="10" t="s">
        <v>572</v>
      </c>
      <c r="H5892" s="10" t="s">
        <v>3245</v>
      </c>
      <c r="I5892" s="10" t="s">
        <v>726</v>
      </c>
      <c r="J5892" s="10" t="str">
        <f t="shared" si="92"/>
        <v>535682-MOCHICAHUI</v>
      </c>
    </row>
    <row r="5893" spans="1:10">
      <c r="A5893" s="10" t="s">
        <v>77</v>
      </c>
      <c r="B5893" s="10">
        <v>531710</v>
      </c>
      <c r="C5893" s="10">
        <v>1631</v>
      </c>
      <c r="D5893" s="10" t="s">
        <v>2429</v>
      </c>
      <c r="E5893" s="10" t="s">
        <v>26</v>
      </c>
      <c r="F5893" s="10" t="s">
        <v>127</v>
      </c>
      <c r="G5893" s="10" t="s">
        <v>330</v>
      </c>
      <c r="H5893" s="10" t="s">
        <v>583</v>
      </c>
      <c r="I5893" s="10" t="s">
        <v>2093</v>
      </c>
      <c r="J5893" s="10" t="str">
        <f t="shared" si="92"/>
        <v>531710-PLAZA</v>
      </c>
    </row>
    <row r="5894" spans="1:10">
      <c r="A5894" s="10" t="s">
        <v>77</v>
      </c>
      <c r="B5894" s="10">
        <v>530579</v>
      </c>
      <c r="C5894" s="10">
        <v>7615</v>
      </c>
      <c r="D5894" s="10" t="s">
        <v>1276</v>
      </c>
      <c r="E5894" s="10" t="s">
        <v>26</v>
      </c>
      <c r="F5894" s="10" t="s">
        <v>27</v>
      </c>
      <c r="G5894" s="10" t="s">
        <v>79</v>
      </c>
      <c r="H5894" s="10" t="s">
        <v>1276</v>
      </c>
      <c r="I5894" s="10" t="s">
        <v>1277</v>
      </c>
      <c r="J5894" s="10" t="str">
        <f t="shared" si="92"/>
        <v>530579-PINTURAS TLALPIZAHUAC S DE RL DE CV</v>
      </c>
    </row>
    <row r="5895" spans="1:10">
      <c r="A5895" s="10" t="s">
        <v>120</v>
      </c>
      <c r="B5895" s="10">
        <v>533739</v>
      </c>
      <c r="C5895" s="10">
        <v>22027</v>
      </c>
      <c r="D5895" s="10" t="s">
        <v>1908</v>
      </c>
      <c r="E5895" s="10" t="s">
        <v>35</v>
      </c>
      <c r="F5895" s="10" t="s">
        <v>122</v>
      </c>
      <c r="G5895" s="10" t="s">
        <v>410</v>
      </c>
      <c r="H5895" s="10" t="s">
        <v>229</v>
      </c>
      <c r="I5895" s="10" t="s">
        <v>1909</v>
      </c>
      <c r="J5895" s="10" t="str">
        <f t="shared" si="92"/>
        <v>533739-MADERO</v>
      </c>
    </row>
    <row r="5896" spans="1:10">
      <c r="A5896" s="10" t="s">
        <v>83</v>
      </c>
      <c r="B5896" s="10">
        <v>536011</v>
      </c>
      <c r="C5896" s="10">
        <v>42710</v>
      </c>
      <c r="D5896" s="10" t="s">
        <v>5513</v>
      </c>
      <c r="E5896" s="10" t="s">
        <v>52</v>
      </c>
      <c r="F5896" s="10" t="s">
        <v>85</v>
      </c>
      <c r="G5896" s="10" t="s">
        <v>235</v>
      </c>
      <c r="H5896" s="10" t="s">
        <v>3482</v>
      </c>
      <c r="I5896" s="10" t="s">
        <v>5514</v>
      </c>
      <c r="J5896" s="10" t="str">
        <f t="shared" si="92"/>
        <v>536011-IXTACZOQUITLAN</v>
      </c>
    </row>
    <row r="5897" spans="1:10">
      <c r="A5897" s="10" t="s">
        <v>527</v>
      </c>
      <c r="B5897" s="10">
        <v>538423</v>
      </c>
      <c r="C5897" s="10">
        <v>43589</v>
      </c>
      <c r="D5897" s="10" t="s">
        <v>263</v>
      </c>
      <c r="E5897" s="10" t="s">
        <v>180</v>
      </c>
      <c r="F5897" s="10" t="s">
        <v>195</v>
      </c>
      <c r="G5897" s="10" t="s">
        <v>528</v>
      </c>
      <c r="H5897" s="10" t="s">
        <v>4956</v>
      </c>
      <c r="I5897" s="10" t="s">
        <v>155</v>
      </c>
      <c r="J5897" s="10" t="str">
        <f t="shared" si="92"/>
        <v>538423-531103 ZACATECAS</v>
      </c>
    </row>
    <row r="5898" spans="1:10">
      <c r="A5898" s="10" t="s">
        <v>24</v>
      </c>
      <c r="B5898" s="10">
        <v>532663</v>
      </c>
      <c r="C5898" s="10">
        <v>3835</v>
      </c>
      <c r="D5898" s="10" t="s">
        <v>5234</v>
      </c>
      <c r="E5898" s="10" t="s">
        <v>26</v>
      </c>
      <c r="F5898" s="10" t="s">
        <v>27</v>
      </c>
      <c r="G5898" s="10" t="s">
        <v>296</v>
      </c>
      <c r="H5898" s="10" t="s">
        <v>5235</v>
      </c>
      <c r="I5898" s="10" t="s">
        <v>544</v>
      </c>
      <c r="J5898" s="10" t="str">
        <f t="shared" si="92"/>
        <v>532663-MARIO ARTEMIO HERNANDEZ MEZA</v>
      </c>
    </row>
    <row r="5899" spans="1:10">
      <c r="A5899" s="10" t="s">
        <v>83</v>
      </c>
      <c r="B5899" s="10">
        <v>534144</v>
      </c>
      <c r="C5899" s="10">
        <v>40609</v>
      </c>
      <c r="D5899" s="10" t="s">
        <v>1062</v>
      </c>
      <c r="E5899" s="10" t="s">
        <v>52</v>
      </c>
      <c r="F5899" s="10" t="s">
        <v>152</v>
      </c>
      <c r="G5899" s="10" t="s">
        <v>362</v>
      </c>
      <c r="H5899" s="10" t="s">
        <v>6455</v>
      </c>
      <c r="I5899" s="10" t="s">
        <v>173</v>
      </c>
      <c r="J5899" s="10" t="str">
        <f t="shared" si="92"/>
        <v>534144-PINTURAS FINAS DE LOS TUXTLAS, S.A. DE C.V.</v>
      </c>
    </row>
    <row r="5900" spans="1:10">
      <c r="A5900" s="10" t="s">
        <v>562</v>
      </c>
      <c r="B5900" s="10">
        <v>535269</v>
      </c>
      <c r="C5900" s="10">
        <v>32101</v>
      </c>
      <c r="D5900" s="10" t="s">
        <v>253</v>
      </c>
      <c r="E5900" s="10" t="s">
        <v>180</v>
      </c>
      <c r="F5900" s="10" t="s">
        <v>444</v>
      </c>
      <c r="G5900" s="10" t="s">
        <v>564</v>
      </c>
      <c r="H5900" s="10" t="s">
        <v>5547</v>
      </c>
      <c r="I5900" s="10" t="s">
        <v>256</v>
      </c>
      <c r="J5900" s="10" t="str">
        <f t="shared" si="92"/>
        <v>535269-OTILIO GONZALEZ</v>
      </c>
    </row>
    <row r="5901" spans="1:10">
      <c r="A5901" s="10" t="s">
        <v>527</v>
      </c>
      <c r="B5901" s="10">
        <v>535426</v>
      </c>
      <c r="C5901" s="10">
        <v>32175</v>
      </c>
      <c r="D5901" s="10" t="s">
        <v>263</v>
      </c>
      <c r="E5901" s="10" t="s">
        <v>180</v>
      </c>
      <c r="F5901" s="10" t="s">
        <v>195</v>
      </c>
      <c r="G5901" s="10" t="s">
        <v>528</v>
      </c>
      <c r="H5901" s="10" t="s">
        <v>946</v>
      </c>
      <c r="I5901" s="10" t="s">
        <v>155</v>
      </c>
      <c r="J5901" s="10" t="str">
        <f t="shared" si="92"/>
        <v>535426-HUERTAS</v>
      </c>
    </row>
    <row r="5902" spans="1:10">
      <c r="A5902" s="10" t="s">
        <v>33</v>
      </c>
      <c r="B5902" s="10">
        <v>539063</v>
      </c>
      <c r="C5902" s="10">
        <v>23113</v>
      </c>
      <c r="D5902" s="10" t="s">
        <v>436</v>
      </c>
      <c r="E5902" s="10" t="s">
        <v>35</v>
      </c>
      <c r="F5902" s="10" t="s">
        <v>97</v>
      </c>
      <c r="G5902" s="10" t="s">
        <v>437</v>
      </c>
      <c r="H5902" s="10" t="s">
        <v>6601</v>
      </c>
      <c r="I5902" s="10" t="s">
        <v>439</v>
      </c>
      <c r="J5902" s="10" t="str">
        <f t="shared" si="92"/>
        <v>539063-SAN JUAN DE OCOTAN</v>
      </c>
    </row>
    <row r="5903" spans="1:10">
      <c r="A5903" s="10" t="s">
        <v>120</v>
      </c>
      <c r="B5903" s="10">
        <v>530274</v>
      </c>
      <c r="C5903" s="10">
        <v>30487</v>
      </c>
      <c r="D5903" s="10" t="s">
        <v>5992</v>
      </c>
      <c r="E5903" s="10" t="s">
        <v>35</v>
      </c>
      <c r="F5903" s="10" t="s">
        <v>122</v>
      </c>
      <c r="G5903" s="10" t="s">
        <v>493</v>
      </c>
      <c r="H5903" s="10" t="s">
        <v>5993</v>
      </c>
      <c r="I5903" s="10" t="s">
        <v>5994</v>
      </c>
      <c r="J5903" s="10" t="str">
        <f t="shared" si="92"/>
        <v>530274-CASA GONZALEZ DE PURUANDIRO, SA. DE CV.</v>
      </c>
    </row>
    <row r="5904" spans="1:10">
      <c r="A5904" s="10" t="s">
        <v>24</v>
      </c>
      <c r="B5904" s="10">
        <v>536938</v>
      </c>
      <c r="C5904" s="10">
        <v>7902</v>
      </c>
      <c r="D5904" s="10" t="s">
        <v>1043</v>
      </c>
      <c r="E5904" s="10" t="s">
        <v>26</v>
      </c>
      <c r="F5904" s="10" t="s">
        <v>27</v>
      </c>
      <c r="G5904" s="10" t="s">
        <v>110</v>
      </c>
      <c r="H5904" s="10" t="s">
        <v>4925</v>
      </c>
      <c r="I5904" s="10" t="s">
        <v>1045</v>
      </c>
      <c r="J5904" s="10" t="str">
        <f t="shared" si="92"/>
        <v>536938-TEXTITLAN</v>
      </c>
    </row>
    <row r="5905" spans="1:10">
      <c r="A5905" s="10" t="s">
        <v>120</v>
      </c>
      <c r="B5905" s="10">
        <v>534422</v>
      </c>
      <c r="C5905" s="10">
        <v>22240</v>
      </c>
      <c r="D5905" s="10" t="s">
        <v>409</v>
      </c>
      <c r="E5905" s="10" t="s">
        <v>35</v>
      </c>
      <c r="F5905" s="10" t="s">
        <v>122</v>
      </c>
      <c r="G5905" s="10" t="s">
        <v>410</v>
      </c>
      <c r="H5905" s="10" t="s">
        <v>3931</v>
      </c>
      <c r="I5905" s="10" t="s">
        <v>412</v>
      </c>
      <c r="J5905" s="10" t="str">
        <f t="shared" si="92"/>
        <v>534422-TRES MARIAS</v>
      </c>
    </row>
    <row r="5906" spans="1:10">
      <c r="A5906" s="10" t="s">
        <v>114</v>
      </c>
      <c r="B5906" s="10">
        <v>537143</v>
      </c>
      <c r="C5906" s="10">
        <v>43055</v>
      </c>
      <c r="D5906" s="10" t="s">
        <v>115</v>
      </c>
      <c r="E5906" s="10" t="s">
        <v>35</v>
      </c>
      <c r="F5906" s="10" t="s">
        <v>116</v>
      </c>
      <c r="G5906" s="10" t="s">
        <v>422</v>
      </c>
      <c r="H5906" s="10" t="s">
        <v>4924</v>
      </c>
      <c r="I5906" s="10" t="s">
        <v>119</v>
      </c>
      <c r="J5906" s="10" t="str">
        <f t="shared" si="92"/>
        <v>537143-PINTURAS DEL ESTE</v>
      </c>
    </row>
    <row r="5907" spans="1:10">
      <c r="A5907" s="10" t="s">
        <v>33</v>
      </c>
      <c r="B5907" s="10">
        <v>531841</v>
      </c>
      <c r="C5907" s="10">
        <v>22324</v>
      </c>
      <c r="D5907" s="10" t="s">
        <v>105</v>
      </c>
      <c r="E5907" s="10" t="s">
        <v>35</v>
      </c>
      <c r="F5907" s="10" t="s">
        <v>36</v>
      </c>
      <c r="G5907" s="10" t="s">
        <v>37</v>
      </c>
      <c r="H5907" s="10" t="s">
        <v>4926</v>
      </c>
      <c r="I5907" s="10" t="s">
        <v>107</v>
      </c>
      <c r="J5907" s="10" t="str">
        <f t="shared" si="92"/>
        <v>531841-LA CRUZ 1</v>
      </c>
    </row>
    <row r="5908" spans="1:10">
      <c r="A5908" s="10" t="s">
        <v>77</v>
      </c>
      <c r="B5908" s="10">
        <v>532904</v>
      </c>
      <c r="C5908" s="10">
        <v>41512</v>
      </c>
      <c r="D5908" s="10" t="s">
        <v>586</v>
      </c>
      <c r="E5908" s="10" t="s">
        <v>35</v>
      </c>
      <c r="F5908" s="10" t="s">
        <v>116</v>
      </c>
      <c r="G5908" s="10" t="s">
        <v>587</v>
      </c>
      <c r="H5908" s="10" t="s">
        <v>588</v>
      </c>
      <c r="I5908" s="10" t="s">
        <v>589</v>
      </c>
      <c r="J5908" s="10" t="str">
        <f t="shared" si="92"/>
        <v>532904-PINTURAS POLOTITLAN</v>
      </c>
    </row>
    <row r="5909" spans="1:10">
      <c r="A5909" s="10" t="s">
        <v>83</v>
      </c>
      <c r="B5909" s="10">
        <v>534136</v>
      </c>
      <c r="C5909" s="10">
        <v>41033</v>
      </c>
      <c r="D5909" s="10" t="s">
        <v>101</v>
      </c>
      <c r="E5909" s="10" t="s">
        <v>52</v>
      </c>
      <c r="F5909" s="10" t="s">
        <v>85</v>
      </c>
      <c r="G5909" s="10" t="s">
        <v>102</v>
      </c>
      <c r="H5909" s="10" t="s">
        <v>2829</v>
      </c>
      <c r="I5909" s="10" t="s">
        <v>104</v>
      </c>
      <c r="J5909" s="10" t="str">
        <f t="shared" si="92"/>
        <v>534136-R CUERVO</v>
      </c>
    </row>
    <row r="5910" spans="1:10">
      <c r="A5910" s="10" t="s">
        <v>324</v>
      </c>
      <c r="B5910" s="10">
        <v>538255</v>
      </c>
      <c r="C5910" s="10">
        <v>32808</v>
      </c>
      <c r="D5910" s="10" t="s">
        <v>1100</v>
      </c>
      <c r="E5910" s="10" t="s">
        <v>44</v>
      </c>
      <c r="F5910" s="10" t="s">
        <v>45</v>
      </c>
      <c r="G5910" s="10" t="s">
        <v>326</v>
      </c>
      <c r="H5910" s="10" t="s">
        <v>428</v>
      </c>
      <c r="I5910" s="10" t="s">
        <v>69</v>
      </c>
      <c r="J5910" s="10" t="str">
        <f t="shared" si="92"/>
        <v>538255-UNIVERSIDAD</v>
      </c>
    </row>
    <row r="5911" spans="1:10">
      <c r="A5911" s="10" t="s">
        <v>24</v>
      </c>
      <c r="B5911" s="10">
        <v>531439</v>
      </c>
      <c r="C5911" s="10">
        <v>1563</v>
      </c>
      <c r="D5911" s="10" t="s">
        <v>1481</v>
      </c>
      <c r="E5911" s="10" t="s">
        <v>26</v>
      </c>
      <c r="F5911" s="10" t="s">
        <v>27</v>
      </c>
      <c r="G5911" s="10" t="s">
        <v>28</v>
      </c>
      <c r="H5911" s="10" t="s">
        <v>1482</v>
      </c>
      <c r="I5911" s="10" t="s">
        <v>1483</v>
      </c>
      <c r="J5911" s="10" t="str">
        <f t="shared" si="92"/>
        <v>531439-GRUPO GAMIRAM S.A DE C.V. 2</v>
      </c>
    </row>
    <row r="5912" spans="1:10">
      <c r="A5912" s="10" t="s">
        <v>150</v>
      </c>
      <c r="B5912" s="10">
        <v>535849</v>
      </c>
      <c r="C5912" s="10">
        <v>43487</v>
      </c>
      <c r="D5912" s="10" t="s">
        <v>151</v>
      </c>
      <c r="E5912" s="10" t="s">
        <v>52</v>
      </c>
      <c r="F5912" s="10" t="s">
        <v>152</v>
      </c>
      <c r="G5912" s="10" t="s">
        <v>153</v>
      </c>
      <c r="H5912" s="10" t="s">
        <v>4929</v>
      </c>
      <c r="I5912" s="10" t="s">
        <v>155</v>
      </c>
      <c r="J5912" s="10" t="str">
        <f t="shared" si="92"/>
        <v>535849-CARDENAS</v>
      </c>
    </row>
    <row r="5913" spans="1:10">
      <c r="A5913" s="10" t="s">
        <v>120</v>
      </c>
      <c r="B5913" s="10">
        <v>537082</v>
      </c>
      <c r="C5913" s="10">
        <v>22811</v>
      </c>
      <c r="D5913" s="10" t="s">
        <v>271</v>
      </c>
      <c r="E5913" s="10" t="s">
        <v>35</v>
      </c>
      <c r="F5913" s="10" t="s">
        <v>122</v>
      </c>
      <c r="G5913" s="10" t="s">
        <v>493</v>
      </c>
      <c r="H5913" s="10" t="s">
        <v>4930</v>
      </c>
      <c r="I5913" s="10" t="s">
        <v>274</v>
      </c>
      <c r="J5913" s="10" t="str">
        <f t="shared" si="92"/>
        <v>537082-PAJACUARAN</v>
      </c>
    </row>
    <row r="5914" spans="1:10">
      <c r="A5914" s="10" t="s">
        <v>198</v>
      </c>
      <c r="B5914" s="10">
        <v>532499</v>
      </c>
      <c r="C5914" s="10">
        <v>43413</v>
      </c>
      <c r="D5914" s="10" t="s">
        <v>287</v>
      </c>
      <c r="E5914" s="10" t="s">
        <v>52</v>
      </c>
      <c r="F5914" s="10" t="s">
        <v>60</v>
      </c>
      <c r="G5914" s="10" t="s">
        <v>199</v>
      </c>
      <c r="H5914" s="10" t="s">
        <v>4927</v>
      </c>
      <c r="I5914" s="10" t="s">
        <v>289</v>
      </c>
      <c r="J5914" s="10" t="str">
        <f t="shared" si="92"/>
        <v>532499-CHICHEN ITZA</v>
      </c>
    </row>
    <row r="5915" spans="1:10">
      <c r="A5915" s="10" t="s">
        <v>71</v>
      </c>
      <c r="B5915" s="10">
        <v>531571</v>
      </c>
      <c r="C5915" s="10">
        <v>41977</v>
      </c>
      <c r="D5915" s="10" t="s">
        <v>131</v>
      </c>
      <c r="E5915" s="10" t="s">
        <v>44</v>
      </c>
      <c r="F5915" s="10" t="s">
        <v>45</v>
      </c>
      <c r="G5915" s="10" t="s">
        <v>73</v>
      </c>
      <c r="H5915" s="10" t="s">
        <v>644</v>
      </c>
      <c r="I5915" s="10" t="s">
        <v>107</v>
      </c>
      <c r="J5915" s="10" t="str">
        <f t="shared" si="92"/>
        <v>531571-OCAMPO</v>
      </c>
    </row>
    <row r="5916" spans="1:10">
      <c r="A5916" s="10" t="s">
        <v>77</v>
      </c>
      <c r="B5916" s="10">
        <v>536833</v>
      </c>
      <c r="C5916" s="10">
        <v>4452</v>
      </c>
      <c r="D5916" s="10" t="s">
        <v>1370</v>
      </c>
      <c r="E5916" s="10" t="s">
        <v>91</v>
      </c>
      <c r="F5916" s="10" t="s">
        <v>143</v>
      </c>
      <c r="G5916" s="10" t="s">
        <v>144</v>
      </c>
      <c r="H5916" s="10" t="s">
        <v>4934</v>
      </c>
      <c r="I5916" s="10" t="s">
        <v>1372</v>
      </c>
      <c r="J5916" s="10" t="str">
        <f t="shared" si="92"/>
        <v>536833-COMEX AUTOPISTA PERINORTE</v>
      </c>
    </row>
    <row r="5917" spans="1:10">
      <c r="A5917" s="10" t="s">
        <v>33</v>
      </c>
      <c r="B5917" s="10">
        <v>532520</v>
      </c>
      <c r="C5917" s="10">
        <v>22203</v>
      </c>
      <c r="D5917" s="10" t="s">
        <v>2111</v>
      </c>
      <c r="E5917" s="10" t="s">
        <v>35</v>
      </c>
      <c r="F5917" s="10" t="s">
        <v>36</v>
      </c>
      <c r="G5917" s="10" t="s">
        <v>427</v>
      </c>
      <c r="H5917" s="10" t="s">
        <v>4933</v>
      </c>
      <c r="I5917" s="10" t="s">
        <v>2113</v>
      </c>
      <c r="J5917" s="10" t="str">
        <f t="shared" si="92"/>
        <v>532520-CONCEPCION DE BUENOS AIRES</v>
      </c>
    </row>
    <row r="5918" spans="1:10">
      <c r="A5918" s="10" t="s">
        <v>83</v>
      </c>
      <c r="B5918" s="10">
        <v>530966</v>
      </c>
      <c r="C5918" s="10">
        <v>41940</v>
      </c>
      <c r="D5918" s="10" t="s">
        <v>84</v>
      </c>
      <c r="E5918" s="10" t="s">
        <v>52</v>
      </c>
      <c r="F5918" s="10" t="s">
        <v>85</v>
      </c>
      <c r="G5918" s="10" t="s">
        <v>86</v>
      </c>
      <c r="H5918" s="10" t="s">
        <v>851</v>
      </c>
      <c r="I5918" s="10" t="s">
        <v>88</v>
      </c>
      <c r="J5918" s="10" t="str">
        <f t="shared" si="92"/>
        <v>530966-REVOLUCION</v>
      </c>
    </row>
    <row r="5919" spans="1:10">
      <c r="A5919" s="10" t="s">
        <v>262</v>
      </c>
      <c r="B5919" s="10">
        <v>533594</v>
      </c>
      <c r="C5919" s="10">
        <v>41968</v>
      </c>
      <c r="D5919" s="10" t="s">
        <v>3289</v>
      </c>
      <c r="E5919" s="10" t="s">
        <v>52</v>
      </c>
      <c r="F5919" s="10" t="s">
        <v>85</v>
      </c>
      <c r="G5919" s="10" t="s">
        <v>276</v>
      </c>
      <c r="H5919" s="10" t="s">
        <v>3290</v>
      </c>
      <c r="I5919" s="10" t="s">
        <v>6663</v>
      </c>
      <c r="J5919" s="10" t="str">
        <f t="shared" si="92"/>
        <v>533594-COMEX TULCINGO</v>
      </c>
    </row>
    <row r="5920" spans="1:10">
      <c r="A5920" s="10" t="s">
        <v>114</v>
      </c>
      <c r="B5920" s="10">
        <v>530524</v>
      </c>
      <c r="C5920" s="10">
        <v>20982</v>
      </c>
      <c r="D5920" s="10" t="s">
        <v>115</v>
      </c>
      <c r="E5920" s="10" t="s">
        <v>35</v>
      </c>
      <c r="F5920" s="10" t="s">
        <v>116</v>
      </c>
      <c r="G5920" s="10" t="s">
        <v>117</v>
      </c>
      <c r="H5920" s="10" t="s">
        <v>2260</v>
      </c>
      <c r="I5920" s="10" t="s">
        <v>119</v>
      </c>
      <c r="J5920" s="10" t="str">
        <f t="shared" si="92"/>
        <v>530524-PINTURAS Y ACABADOS BIENESTAR SILAO</v>
      </c>
    </row>
    <row r="5921" spans="1:10">
      <c r="A5921" s="10" t="s">
        <v>77</v>
      </c>
      <c r="B5921" s="10">
        <v>532939</v>
      </c>
      <c r="C5921" s="10">
        <v>4070</v>
      </c>
      <c r="D5921" s="10" t="s">
        <v>4939</v>
      </c>
      <c r="E5921" s="10" t="s">
        <v>91</v>
      </c>
      <c r="F5921" s="10" t="s">
        <v>143</v>
      </c>
      <c r="G5921" s="10" t="s">
        <v>144</v>
      </c>
      <c r="H5921" s="10" t="s">
        <v>1051</v>
      </c>
      <c r="I5921" s="10" t="s">
        <v>1051</v>
      </c>
      <c r="J5921" s="10" t="str">
        <f t="shared" si="92"/>
        <v>532939-SILVIA ZANELLA SCHIEVENINI</v>
      </c>
    </row>
    <row r="5922" spans="1:10">
      <c r="A5922" s="10" t="s">
        <v>120</v>
      </c>
      <c r="B5922" s="10">
        <v>531543</v>
      </c>
      <c r="C5922" s="10">
        <v>22697</v>
      </c>
      <c r="D5922" s="10" t="s">
        <v>3317</v>
      </c>
      <c r="E5922" s="10" t="s">
        <v>35</v>
      </c>
      <c r="F5922" s="10" t="s">
        <v>122</v>
      </c>
      <c r="G5922" s="10" t="s">
        <v>493</v>
      </c>
      <c r="H5922" s="10" t="s">
        <v>4938</v>
      </c>
      <c r="I5922" s="10" t="s">
        <v>772</v>
      </c>
      <c r="J5922" s="10" t="str">
        <f t="shared" si="92"/>
        <v>531543-ARTEAGA</v>
      </c>
    </row>
    <row r="5923" spans="1:10">
      <c r="A5923" s="10" t="s">
        <v>240</v>
      </c>
      <c r="B5923" s="10">
        <v>534531</v>
      </c>
      <c r="C5923" s="10">
        <v>40307</v>
      </c>
      <c r="D5923" s="10" t="s">
        <v>361</v>
      </c>
      <c r="E5923" s="10" t="s">
        <v>26</v>
      </c>
      <c r="F5923" s="10" t="s">
        <v>223</v>
      </c>
      <c r="G5923" s="10" t="s">
        <v>630</v>
      </c>
      <c r="H5923" s="10" t="s">
        <v>6462</v>
      </c>
      <c r="I5923" s="10" t="s">
        <v>364</v>
      </c>
      <c r="J5923" s="10" t="str">
        <f t="shared" si="92"/>
        <v>534531-BODEGA CHILPANCINGO</v>
      </c>
    </row>
    <row r="5924" spans="1:10">
      <c r="A5924" s="10" t="s">
        <v>83</v>
      </c>
      <c r="B5924" s="10">
        <v>538764</v>
      </c>
      <c r="C5924" s="10">
        <v>32844</v>
      </c>
      <c r="D5924" s="10" t="s">
        <v>131</v>
      </c>
      <c r="E5924" s="10" t="s">
        <v>44</v>
      </c>
      <c r="F5924" s="10" t="s">
        <v>66</v>
      </c>
      <c r="G5924" s="10" t="s">
        <v>132</v>
      </c>
      <c r="H5924" s="10" t="s">
        <v>4942</v>
      </c>
      <c r="I5924" s="10" t="s">
        <v>107</v>
      </c>
      <c r="J5924" s="10" t="str">
        <f t="shared" si="92"/>
        <v>538764-PLATON SANCHEZ</v>
      </c>
    </row>
    <row r="5925" spans="1:10">
      <c r="A5925" s="10" t="s">
        <v>77</v>
      </c>
      <c r="B5925" s="10">
        <v>533192</v>
      </c>
      <c r="C5925" s="10">
        <v>7262</v>
      </c>
      <c r="D5925" s="10" t="s">
        <v>248</v>
      </c>
      <c r="E5925" s="10" t="s">
        <v>26</v>
      </c>
      <c r="F5925" s="10" t="s">
        <v>27</v>
      </c>
      <c r="G5925" s="10" t="s">
        <v>249</v>
      </c>
      <c r="H5925" s="10" t="s">
        <v>3498</v>
      </c>
      <c r="I5925" s="10" t="s">
        <v>251</v>
      </c>
      <c r="J5925" s="10" t="str">
        <f t="shared" si="92"/>
        <v>533192-EL BARCO</v>
      </c>
    </row>
    <row r="5926" spans="1:10">
      <c r="A5926" s="10" t="s">
        <v>114</v>
      </c>
      <c r="B5926" s="10">
        <v>537166</v>
      </c>
      <c r="C5926" s="10">
        <v>43078</v>
      </c>
      <c r="D5926" s="10" t="s">
        <v>115</v>
      </c>
      <c r="E5926" s="10" t="s">
        <v>35</v>
      </c>
      <c r="F5926" s="10" t="s">
        <v>116</v>
      </c>
      <c r="G5926" s="10" t="s">
        <v>587</v>
      </c>
      <c r="H5926" s="10" t="s">
        <v>2986</v>
      </c>
      <c r="I5926" s="10" t="s">
        <v>119</v>
      </c>
      <c r="J5926" s="10" t="str">
        <f t="shared" si="92"/>
        <v>537166-PLAZA MEXICO</v>
      </c>
    </row>
    <row r="5927" spans="1:10">
      <c r="A5927" s="10" t="s">
        <v>83</v>
      </c>
      <c r="B5927" s="10">
        <v>537547</v>
      </c>
      <c r="C5927" s="10">
        <v>43188</v>
      </c>
      <c r="D5927" s="10" t="s">
        <v>581</v>
      </c>
      <c r="E5927" s="10" t="s">
        <v>52</v>
      </c>
      <c r="F5927" s="10" t="s">
        <v>85</v>
      </c>
      <c r="G5927" s="10" t="s">
        <v>235</v>
      </c>
      <c r="H5927" s="10" t="s">
        <v>2536</v>
      </c>
      <c r="I5927" s="10" t="s">
        <v>274</v>
      </c>
      <c r="J5927" s="10" t="str">
        <f t="shared" si="92"/>
        <v>537547-ATOYAC</v>
      </c>
    </row>
    <row r="5928" spans="1:10">
      <c r="A5928" s="10" t="s">
        <v>83</v>
      </c>
      <c r="B5928" s="10">
        <v>530861</v>
      </c>
      <c r="C5928" s="10">
        <v>40394</v>
      </c>
      <c r="D5928" s="10" t="s">
        <v>361</v>
      </c>
      <c r="E5928" s="10" t="s">
        <v>52</v>
      </c>
      <c r="F5928" s="10" t="s">
        <v>152</v>
      </c>
      <c r="G5928" s="10" t="s">
        <v>362</v>
      </c>
      <c r="H5928" s="10" t="s">
        <v>83</v>
      </c>
      <c r="I5928" s="10" t="s">
        <v>364</v>
      </c>
      <c r="J5928" s="10" t="str">
        <f t="shared" si="92"/>
        <v>530861-VERACRUZ</v>
      </c>
    </row>
    <row r="5929" spans="1:10">
      <c r="A5929" s="10" t="s">
        <v>33</v>
      </c>
      <c r="B5929" s="10">
        <v>532239</v>
      </c>
      <c r="C5929" s="10">
        <v>21377</v>
      </c>
      <c r="D5929" s="10" t="s">
        <v>174</v>
      </c>
      <c r="E5929" s="10" t="s">
        <v>35</v>
      </c>
      <c r="F5929" s="10" t="s">
        <v>36</v>
      </c>
      <c r="G5929" s="10" t="s">
        <v>175</v>
      </c>
      <c r="H5929" s="10" t="s">
        <v>4943</v>
      </c>
      <c r="I5929" s="10" t="s">
        <v>177</v>
      </c>
      <c r="J5929" s="10" t="str">
        <f t="shared" si="92"/>
        <v>532239-BASILIO BADILLO</v>
      </c>
    </row>
    <row r="5930" spans="1:10">
      <c r="A5930" s="10" t="s">
        <v>24</v>
      </c>
      <c r="B5930" s="10">
        <v>537950</v>
      </c>
      <c r="C5930" s="10">
        <v>8031</v>
      </c>
      <c r="D5930" s="10" t="s">
        <v>2409</v>
      </c>
      <c r="E5930" s="10" t="s">
        <v>26</v>
      </c>
      <c r="F5930" s="10" t="s">
        <v>27</v>
      </c>
      <c r="G5930" s="10" t="s">
        <v>249</v>
      </c>
      <c r="H5930" s="10" t="s">
        <v>2410</v>
      </c>
      <c r="I5930" s="10" t="s">
        <v>2411</v>
      </c>
      <c r="J5930" s="10" t="str">
        <f t="shared" si="92"/>
        <v>537950-COMEX HAMBURGO</v>
      </c>
    </row>
    <row r="5931" spans="1:10">
      <c r="A5931" s="10" t="s">
        <v>214</v>
      </c>
      <c r="B5931" s="10">
        <v>537729</v>
      </c>
      <c r="C5931" s="10">
        <v>32470</v>
      </c>
      <c r="D5931" s="10" t="s">
        <v>215</v>
      </c>
      <c r="E5931" s="10" t="s">
        <v>44</v>
      </c>
      <c r="F5931" s="10" t="s">
        <v>45</v>
      </c>
      <c r="G5931" s="10" t="s">
        <v>216</v>
      </c>
      <c r="H5931" s="10" t="s">
        <v>6466</v>
      </c>
      <c r="I5931" s="10" t="s">
        <v>218</v>
      </c>
      <c r="J5931" s="10" t="str">
        <f t="shared" si="92"/>
        <v>537729-BODEGA CORPORATIVO</v>
      </c>
    </row>
    <row r="5932" spans="1:10">
      <c r="A5932" s="10" t="s">
        <v>535</v>
      </c>
      <c r="B5932" s="10">
        <v>535913</v>
      </c>
      <c r="C5932" s="10">
        <v>32285</v>
      </c>
      <c r="D5932" s="10" t="s">
        <v>263</v>
      </c>
      <c r="E5932" s="10" t="s">
        <v>44</v>
      </c>
      <c r="F5932" s="10" t="s">
        <v>66</v>
      </c>
      <c r="G5932" s="10" t="s">
        <v>808</v>
      </c>
      <c r="H5932" s="10" t="s">
        <v>535</v>
      </c>
      <c r="I5932" s="10" t="s">
        <v>155</v>
      </c>
      <c r="J5932" s="10" t="str">
        <f t="shared" si="92"/>
        <v>535913-TAMAULIPAS</v>
      </c>
    </row>
    <row r="5933" spans="1:10">
      <c r="A5933" s="10" t="s">
        <v>77</v>
      </c>
      <c r="B5933" s="10">
        <v>531905</v>
      </c>
      <c r="C5933" s="10">
        <v>7547</v>
      </c>
      <c r="D5933" s="10" t="s">
        <v>5495</v>
      </c>
      <c r="E5933" s="10" t="s">
        <v>26</v>
      </c>
      <c r="F5933" s="10" t="s">
        <v>127</v>
      </c>
      <c r="G5933" s="10" t="s">
        <v>128</v>
      </c>
      <c r="H5933" s="10" t="s">
        <v>5496</v>
      </c>
      <c r="I5933" s="10" t="s">
        <v>5497</v>
      </c>
      <c r="J5933" s="10" t="str">
        <f t="shared" si="92"/>
        <v>531905-PINTURAS LA GRANDE</v>
      </c>
    </row>
    <row r="5934" spans="1:10">
      <c r="A5934" s="10" t="s">
        <v>83</v>
      </c>
      <c r="B5934" s="10">
        <v>533692</v>
      </c>
      <c r="C5934" s="10">
        <v>41888</v>
      </c>
      <c r="D5934" s="10" t="s">
        <v>131</v>
      </c>
      <c r="E5934" s="10" t="s">
        <v>44</v>
      </c>
      <c r="F5934" s="10" t="s">
        <v>66</v>
      </c>
      <c r="G5934" s="10" t="s">
        <v>132</v>
      </c>
      <c r="H5934" s="10" t="s">
        <v>4948</v>
      </c>
      <c r="I5934" s="10" t="s">
        <v>107</v>
      </c>
      <c r="J5934" s="10" t="str">
        <f t="shared" si="92"/>
        <v>533692-CARRETERA MEXICO TUXPAN</v>
      </c>
    </row>
    <row r="5935" spans="1:10">
      <c r="A5935" s="10" t="s">
        <v>77</v>
      </c>
      <c r="B5935" s="10">
        <v>538076</v>
      </c>
      <c r="C5935" s="10">
        <v>4646</v>
      </c>
      <c r="D5935" s="10" t="s">
        <v>1288</v>
      </c>
      <c r="E5935" s="10" t="s">
        <v>26</v>
      </c>
      <c r="F5935" s="10" t="s">
        <v>127</v>
      </c>
      <c r="G5935" s="10" t="s">
        <v>128</v>
      </c>
      <c r="H5935" s="10" t="s">
        <v>4950</v>
      </c>
      <c r="I5935" s="10" t="s">
        <v>1290</v>
      </c>
      <c r="J5935" s="10" t="str">
        <f t="shared" si="92"/>
        <v>538076-OZUMBILLA JARDINEZ</v>
      </c>
    </row>
    <row r="5936" spans="1:10">
      <c r="A5936" s="10" t="s">
        <v>77</v>
      </c>
      <c r="B5936" s="10">
        <v>538035</v>
      </c>
      <c r="C5936" s="10">
        <v>8035</v>
      </c>
      <c r="D5936" s="10" t="s">
        <v>3780</v>
      </c>
      <c r="E5936" s="10" t="s">
        <v>26</v>
      </c>
      <c r="F5936" s="10" t="s">
        <v>27</v>
      </c>
      <c r="G5936" s="10" t="s">
        <v>79</v>
      </c>
      <c r="H5936" s="10" t="s">
        <v>4949</v>
      </c>
      <c r="I5936" s="10" t="s">
        <v>3780</v>
      </c>
      <c r="J5936" s="10" t="str">
        <f t="shared" si="92"/>
        <v>538035-AYOTLA</v>
      </c>
    </row>
    <row r="5937" spans="1:10">
      <c r="A5937" s="10" t="s">
        <v>24</v>
      </c>
      <c r="B5937" s="10">
        <v>538973</v>
      </c>
      <c r="C5937" s="10">
        <v>8183</v>
      </c>
      <c r="D5937" s="10" t="s">
        <v>4211</v>
      </c>
      <c r="E5937" s="10" t="s">
        <v>91</v>
      </c>
      <c r="F5937" s="10" t="s">
        <v>92</v>
      </c>
      <c r="G5937" s="10" t="s">
        <v>1007</v>
      </c>
      <c r="H5937" s="10" t="s">
        <v>6469</v>
      </c>
      <c r="I5937" s="10" t="s">
        <v>5522</v>
      </c>
      <c r="J5937" s="10" t="str">
        <f t="shared" si="92"/>
        <v>538973-COMEX COLONES</v>
      </c>
    </row>
    <row r="5938" spans="1:10">
      <c r="A5938" s="10" t="s">
        <v>262</v>
      </c>
      <c r="B5938" s="10">
        <v>537108</v>
      </c>
      <c r="C5938" s="10">
        <v>43472</v>
      </c>
      <c r="D5938" s="10" t="s">
        <v>2581</v>
      </c>
      <c r="E5938" s="10" t="s">
        <v>52</v>
      </c>
      <c r="F5938" s="10" t="s">
        <v>85</v>
      </c>
      <c r="G5938" s="10" t="s">
        <v>228</v>
      </c>
      <c r="H5938" s="10" t="s">
        <v>2486</v>
      </c>
      <c r="I5938" s="10" t="s">
        <v>1319</v>
      </c>
      <c r="J5938" s="10" t="str">
        <f t="shared" si="92"/>
        <v>537108-ESPERANZA</v>
      </c>
    </row>
    <row r="5939" spans="1:10">
      <c r="A5939" s="10" t="s">
        <v>77</v>
      </c>
      <c r="B5939" s="10">
        <v>538286</v>
      </c>
      <c r="C5939" s="10">
        <v>4716</v>
      </c>
      <c r="D5939" s="10" t="s">
        <v>1407</v>
      </c>
      <c r="E5939" s="10" t="s">
        <v>91</v>
      </c>
      <c r="F5939" s="10" t="s">
        <v>92</v>
      </c>
      <c r="G5939" s="10" t="s">
        <v>1007</v>
      </c>
      <c r="H5939" s="10" t="s">
        <v>3604</v>
      </c>
      <c r="I5939" s="10" t="s">
        <v>1409</v>
      </c>
      <c r="J5939" s="10" t="str">
        <f t="shared" si="92"/>
        <v>538286-ECHEGARAY</v>
      </c>
    </row>
    <row r="5940" spans="1:10">
      <c r="A5940" s="10" t="s">
        <v>746</v>
      </c>
      <c r="B5940" s="10">
        <v>530821</v>
      </c>
      <c r="C5940" s="10">
        <v>30669</v>
      </c>
      <c r="D5940" s="10" t="s">
        <v>1487</v>
      </c>
      <c r="E5940" s="10" t="s">
        <v>180</v>
      </c>
      <c r="F5940" s="10" t="s">
        <v>444</v>
      </c>
      <c r="G5940" s="10" t="s">
        <v>748</v>
      </c>
      <c r="H5940" s="10" t="s">
        <v>2668</v>
      </c>
      <c r="I5940" s="10" t="s">
        <v>750</v>
      </c>
      <c r="J5940" s="10" t="str">
        <f t="shared" si="92"/>
        <v>530821-PLAZUELA</v>
      </c>
    </row>
    <row r="5941" spans="1:10">
      <c r="A5941" s="10" t="s">
        <v>198</v>
      </c>
      <c r="B5941" s="10">
        <v>536216</v>
      </c>
      <c r="C5941" s="10">
        <v>43368</v>
      </c>
      <c r="D5941" s="10" t="s">
        <v>575</v>
      </c>
      <c r="E5941" s="10" t="s">
        <v>52</v>
      </c>
      <c r="F5941" s="10" t="s">
        <v>60</v>
      </c>
      <c r="G5941" s="10" t="s">
        <v>212</v>
      </c>
      <c r="H5941" s="10" t="s">
        <v>4951</v>
      </c>
      <c r="I5941" s="10" t="s">
        <v>577</v>
      </c>
      <c r="J5941" s="10" t="str">
        <f t="shared" si="92"/>
        <v>536216-COMEX COLOSIO</v>
      </c>
    </row>
    <row r="5942" spans="1:10">
      <c r="A5942" s="10" t="s">
        <v>262</v>
      </c>
      <c r="B5942" s="10">
        <v>532495</v>
      </c>
      <c r="C5942" s="10">
        <v>41661</v>
      </c>
      <c r="D5942" s="10" t="s">
        <v>756</v>
      </c>
      <c r="E5942" s="10" t="s">
        <v>52</v>
      </c>
      <c r="F5942" s="10" t="s">
        <v>85</v>
      </c>
      <c r="G5942" s="10" t="s">
        <v>228</v>
      </c>
      <c r="H5942" s="10" t="s">
        <v>4953</v>
      </c>
      <c r="I5942" s="10" t="s">
        <v>274</v>
      </c>
      <c r="J5942" s="10" t="str">
        <f t="shared" si="92"/>
        <v>532495-LIBRES 1</v>
      </c>
    </row>
    <row r="5943" spans="1:10">
      <c r="A5943" s="10" t="s">
        <v>77</v>
      </c>
      <c r="B5943" s="10">
        <v>537562</v>
      </c>
      <c r="C5943" s="10">
        <v>7987</v>
      </c>
      <c r="D5943" s="10" t="s">
        <v>1288</v>
      </c>
      <c r="E5943" s="10" t="s">
        <v>26</v>
      </c>
      <c r="F5943" s="10" t="s">
        <v>127</v>
      </c>
      <c r="G5943" s="10" t="s">
        <v>128</v>
      </c>
      <c r="H5943" s="10" t="s">
        <v>3817</v>
      </c>
      <c r="I5943" s="10" t="s">
        <v>1290</v>
      </c>
      <c r="J5943" s="10" t="str">
        <f t="shared" si="92"/>
        <v>537562-COMEX OZUMBILLA</v>
      </c>
    </row>
    <row r="5944" spans="1:10">
      <c r="A5944" s="10" t="s">
        <v>221</v>
      </c>
      <c r="B5944" s="10">
        <v>530232</v>
      </c>
      <c r="C5944" s="10">
        <v>42300</v>
      </c>
      <c r="D5944" s="10" t="s">
        <v>105</v>
      </c>
      <c r="E5944" s="10" t="s">
        <v>26</v>
      </c>
      <c r="F5944" s="10" t="s">
        <v>223</v>
      </c>
      <c r="G5944" s="10" t="s">
        <v>991</v>
      </c>
      <c r="H5944" s="10" t="s">
        <v>4954</v>
      </c>
      <c r="I5944" s="10" t="s">
        <v>107</v>
      </c>
      <c r="J5944" s="10" t="str">
        <f t="shared" si="92"/>
        <v>530232-SUCURSAL UNIVERSIDAD</v>
      </c>
    </row>
    <row r="5945" spans="1:10">
      <c r="A5945" s="10" t="s">
        <v>42</v>
      </c>
      <c r="B5945" s="10">
        <v>534174</v>
      </c>
      <c r="C5945" s="10">
        <v>20983</v>
      </c>
      <c r="D5945" s="10" t="s">
        <v>115</v>
      </c>
      <c r="E5945" s="10" t="s">
        <v>35</v>
      </c>
      <c r="F5945" s="10" t="s">
        <v>116</v>
      </c>
      <c r="G5945" s="10" t="s">
        <v>292</v>
      </c>
      <c r="H5945" s="10" t="s">
        <v>5486</v>
      </c>
      <c r="I5945" s="10" t="s">
        <v>119</v>
      </c>
      <c r="J5945" s="10" t="str">
        <f t="shared" si="92"/>
        <v>534174-PINTURAS CORREGIDORA REAL SOLARE</v>
      </c>
    </row>
    <row r="5946" spans="1:10">
      <c r="A5946" s="10" t="s">
        <v>83</v>
      </c>
      <c r="B5946" s="10">
        <v>538160</v>
      </c>
      <c r="C5946" s="10">
        <v>32793</v>
      </c>
      <c r="D5946" s="10" t="s">
        <v>253</v>
      </c>
      <c r="E5946" s="10" t="s">
        <v>44</v>
      </c>
      <c r="F5946" s="10" t="s">
        <v>66</v>
      </c>
      <c r="G5946" s="10" t="s">
        <v>254</v>
      </c>
      <c r="H5946" s="10" t="s">
        <v>1928</v>
      </c>
      <c r="I5946" s="10" t="s">
        <v>256</v>
      </c>
      <c r="J5946" s="10" t="str">
        <f t="shared" si="92"/>
        <v>538160-16 DE SEPTIEMBRE</v>
      </c>
    </row>
    <row r="5947" spans="1:10">
      <c r="A5947" s="10" t="s">
        <v>371</v>
      </c>
      <c r="B5947" s="10">
        <v>534318</v>
      </c>
      <c r="C5947" s="10">
        <v>31795</v>
      </c>
      <c r="D5947" s="10" t="s">
        <v>1724</v>
      </c>
      <c r="E5947" s="10" t="s">
        <v>180</v>
      </c>
      <c r="F5947" s="10" t="s">
        <v>181</v>
      </c>
      <c r="G5947" s="10" t="s">
        <v>524</v>
      </c>
      <c r="H5947" s="10" t="s">
        <v>363</v>
      </c>
      <c r="I5947" s="10" t="s">
        <v>1726</v>
      </c>
      <c r="J5947" s="10" t="str">
        <f t="shared" si="92"/>
        <v>534318-BENITO JUAREZ</v>
      </c>
    </row>
    <row r="5948" spans="1:10">
      <c r="A5948" s="10" t="s">
        <v>324</v>
      </c>
      <c r="B5948" s="10">
        <v>534202</v>
      </c>
      <c r="C5948" s="10">
        <v>30785</v>
      </c>
      <c r="D5948" s="10" t="s">
        <v>384</v>
      </c>
      <c r="E5948" s="10" t="s">
        <v>44</v>
      </c>
      <c r="F5948" s="10" t="s">
        <v>45</v>
      </c>
      <c r="G5948" s="10" t="s">
        <v>187</v>
      </c>
      <c r="H5948" s="10" t="s">
        <v>4958</v>
      </c>
      <c r="I5948" s="10" t="s">
        <v>386</v>
      </c>
      <c r="J5948" s="10" t="str">
        <f t="shared" si="92"/>
        <v>534202-JALPA</v>
      </c>
    </row>
    <row r="5949" spans="1:10">
      <c r="A5949" s="10" t="s">
        <v>262</v>
      </c>
      <c r="B5949" s="10">
        <v>530853</v>
      </c>
      <c r="C5949" s="10">
        <v>32041</v>
      </c>
      <c r="D5949" s="10" t="s">
        <v>263</v>
      </c>
      <c r="E5949" s="10" t="s">
        <v>52</v>
      </c>
      <c r="F5949" s="10" t="s">
        <v>85</v>
      </c>
      <c r="G5949" s="10" t="s">
        <v>264</v>
      </c>
      <c r="H5949" s="10" t="s">
        <v>4957</v>
      </c>
      <c r="I5949" s="10" t="s">
        <v>155</v>
      </c>
      <c r="J5949" s="10" t="str">
        <f t="shared" si="92"/>
        <v>530853-CERRITO</v>
      </c>
    </row>
    <row r="5950" spans="1:10">
      <c r="A5950" s="10" t="s">
        <v>77</v>
      </c>
      <c r="B5950" s="10">
        <v>537088</v>
      </c>
      <c r="C5950" s="10">
        <v>4492</v>
      </c>
      <c r="D5950" s="10" t="s">
        <v>2133</v>
      </c>
      <c r="E5950" s="10" t="s">
        <v>91</v>
      </c>
      <c r="F5950" s="10" t="s">
        <v>92</v>
      </c>
      <c r="G5950" s="10" t="s">
        <v>93</v>
      </c>
      <c r="H5950" s="10" t="s">
        <v>6105</v>
      </c>
      <c r="I5950" s="10" t="s">
        <v>95</v>
      </c>
      <c r="J5950" s="10" t="str">
        <f t="shared" si="92"/>
        <v>537088-TOLSA</v>
      </c>
    </row>
    <row r="5951" spans="1:10">
      <c r="A5951" s="10" t="s">
        <v>64</v>
      </c>
      <c r="B5951" s="10">
        <v>535981</v>
      </c>
      <c r="C5951" s="10">
        <v>32309</v>
      </c>
      <c r="D5951" s="10" t="s">
        <v>43</v>
      </c>
      <c r="E5951" s="10" t="s">
        <v>44</v>
      </c>
      <c r="F5951" s="10" t="s">
        <v>66</v>
      </c>
      <c r="G5951" s="10" t="s">
        <v>537</v>
      </c>
      <c r="H5951" s="10" t="s">
        <v>4959</v>
      </c>
      <c r="I5951" s="10" t="s">
        <v>48</v>
      </c>
      <c r="J5951" s="10" t="str">
        <f t="shared" si="92"/>
        <v>535981-VALLE DE SANTA MARIA</v>
      </c>
    </row>
    <row r="5952" spans="1:10">
      <c r="A5952" s="10" t="s">
        <v>156</v>
      </c>
      <c r="B5952" s="10">
        <v>536091</v>
      </c>
      <c r="C5952" s="10">
        <v>43357</v>
      </c>
      <c r="D5952" s="10" t="s">
        <v>825</v>
      </c>
      <c r="E5952" s="10" t="s">
        <v>52</v>
      </c>
      <c r="F5952" s="10" t="s">
        <v>60</v>
      </c>
      <c r="G5952" s="10" t="s">
        <v>158</v>
      </c>
      <c r="H5952" s="10" t="s">
        <v>4961</v>
      </c>
      <c r="I5952" s="10" t="s">
        <v>827</v>
      </c>
      <c r="J5952" s="10" t="str">
        <f t="shared" si="92"/>
        <v>536091-XELPAC</v>
      </c>
    </row>
    <row r="5953" spans="1:10">
      <c r="A5953" s="10" t="s">
        <v>77</v>
      </c>
      <c r="B5953" s="10">
        <v>532183</v>
      </c>
      <c r="C5953" s="10">
        <v>7936</v>
      </c>
      <c r="D5953" s="10" t="s">
        <v>257</v>
      </c>
      <c r="E5953" s="10" t="s">
        <v>91</v>
      </c>
      <c r="F5953" s="10" t="s">
        <v>143</v>
      </c>
      <c r="G5953" s="10" t="s">
        <v>360</v>
      </c>
      <c r="H5953" s="10" t="s">
        <v>5146</v>
      </c>
      <c r="I5953" s="10" t="s">
        <v>260</v>
      </c>
      <c r="J5953" s="10" t="str">
        <f t="shared" si="92"/>
        <v>532183-CAÑADA</v>
      </c>
    </row>
    <row r="5954" spans="1:10">
      <c r="A5954" s="10" t="s">
        <v>64</v>
      </c>
      <c r="B5954" s="10">
        <v>534508</v>
      </c>
      <c r="C5954" s="10">
        <v>31827</v>
      </c>
      <c r="D5954" s="10" t="s">
        <v>65</v>
      </c>
      <c r="E5954" s="10" t="s">
        <v>44</v>
      </c>
      <c r="F5954" s="10" t="s">
        <v>66</v>
      </c>
      <c r="G5954" s="10" t="s">
        <v>67</v>
      </c>
      <c r="H5954" s="10" t="s">
        <v>4960</v>
      </c>
      <c r="I5954" s="10" t="s">
        <v>69</v>
      </c>
      <c r="J5954" s="10" t="str">
        <f t="shared" si="92"/>
        <v>534508-LINCOLN PUERTA DE HIERRO</v>
      </c>
    </row>
    <row r="5955" spans="1:10">
      <c r="A5955" s="10" t="s">
        <v>24</v>
      </c>
      <c r="B5955" s="10">
        <v>538966</v>
      </c>
      <c r="C5955" s="10">
        <v>8181</v>
      </c>
      <c r="D5955" s="10" t="s">
        <v>4211</v>
      </c>
      <c r="E5955" s="10" t="s">
        <v>91</v>
      </c>
      <c r="F5955" s="10" t="s">
        <v>92</v>
      </c>
      <c r="G5955" s="10" t="s">
        <v>1007</v>
      </c>
      <c r="H5955" s="10" t="s">
        <v>6441</v>
      </c>
      <c r="I5955" s="10" t="s">
        <v>5522</v>
      </c>
      <c r="J5955" s="10" t="str">
        <f t="shared" ref="J5955:J6018" si="93">CONCATENATE(B5955,"-",H5955)</f>
        <v>538966-COMEX CIRCUNVALACION</v>
      </c>
    </row>
    <row r="5956" spans="1:10">
      <c r="A5956" s="10" t="s">
        <v>442</v>
      </c>
      <c r="B5956" s="10">
        <v>537921</v>
      </c>
      <c r="C5956" s="10">
        <v>32732</v>
      </c>
      <c r="D5956" s="10" t="s">
        <v>724</v>
      </c>
      <c r="E5956" s="10" t="s">
        <v>180</v>
      </c>
      <c r="F5956" s="10" t="s">
        <v>444</v>
      </c>
      <c r="G5956" s="10" t="s">
        <v>704</v>
      </c>
      <c r="H5956" s="10" t="s">
        <v>1124</v>
      </c>
      <c r="I5956" s="10" t="s">
        <v>726</v>
      </c>
      <c r="J5956" s="10" t="str">
        <f t="shared" si="93"/>
        <v>537921-20 DE NOVIEMBRE</v>
      </c>
    </row>
    <row r="5957" spans="1:10">
      <c r="A5957" s="10" t="s">
        <v>64</v>
      </c>
      <c r="B5957" s="10">
        <v>537730</v>
      </c>
      <c r="C5957" s="10">
        <v>32444</v>
      </c>
      <c r="D5957" s="10" t="s">
        <v>65</v>
      </c>
      <c r="E5957" s="10" t="s">
        <v>44</v>
      </c>
      <c r="F5957" s="10" t="s">
        <v>66</v>
      </c>
      <c r="G5957" s="10" t="s">
        <v>67</v>
      </c>
      <c r="H5957" s="10" t="s">
        <v>1261</v>
      </c>
      <c r="I5957" s="10" t="s">
        <v>69</v>
      </c>
      <c r="J5957" s="10" t="str">
        <f t="shared" si="93"/>
        <v>537730-SATELITE</v>
      </c>
    </row>
    <row r="5958" spans="1:10">
      <c r="A5958" s="10" t="s">
        <v>58</v>
      </c>
      <c r="B5958" s="10">
        <v>534478</v>
      </c>
      <c r="C5958" s="10">
        <v>41383</v>
      </c>
      <c r="D5958" s="10" t="s">
        <v>231</v>
      </c>
      <c r="E5958" s="10" t="s">
        <v>52</v>
      </c>
      <c r="F5958" s="10" t="s">
        <v>152</v>
      </c>
      <c r="G5958" s="10" t="s">
        <v>232</v>
      </c>
      <c r="H5958" s="10" t="s">
        <v>4964</v>
      </c>
      <c r="I5958" s="10" t="s">
        <v>234</v>
      </c>
      <c r="J5958" s="10" t="str">
        <f t="shared" si="93"/>
        <v>534478-LAGOS</v>
      </c>
    </row>
    <row r="5959" spans="1:10">
      <c r="A5959" s="10" t="s">
        <v>262</v>
      </c>
      <c r="B5959" s="10">
        <v>533808</v>
      </c>
      <c r="C5959" s="10">
        <v>32041</v>
      </c>
      <c r="D5959" s="10" t="s">
        <v>263</v>
      </c>
      <c r="E5959" s="10" t="s">
        <v>52</v>
      </c>
      <c r="F5959" s="10" t="s">
        <v>85</v>
      </c>
      <c r="G5959" s="10" t="s">
        <v>264</v>
      </c>
      <c r="H5959" s="10" t="s">
        <v>4963</v>
      </c>
      <c r="I5959" s="10" t="s">
        <v>155</v>
      </c>
      <c r="J5959" s="10" t="str">
        <f t="shared" si="93"/>
        <v>533808-VILLA FRONTERA</v>
      </c>
    </row>
    <row r="5960" spans="1:10">
      <c r="A5960" s="10" t="s">
        <v>262</v>
      </c>
      <c r="B5960" s="10">
        <v>535966</v>
      </c>
      <c r="C5960" s="10">
        <v>42682</v>
      </c>
      <c r="D5960" s="10" t="s">
        <v>263</v>
      </c>
      <c r="E5960" s="10" t="s">
        <v>52</v>
      </c>
      <c r="F5960" s="10" t="s">
        <v>85</v>
      </c>
      <c r="G5960" s="10" t="s">
        <v>264</v>
      </c>
      <c r="H5960" s="10" t="s">
        <v>4965</v>
      </c>
      <c r="I5960" s="10" t="s">
        <v>155</v>
      </c>
      <c r="J5960" s="10" t="str">
        <f t="shared" si="93"/>
        <v>535966-HUIXCOLOTLA</v>
      </c>
    </row>
    <row r="5961" spans="1:10">
      <c r="A5961" s="10" t="s">
        <v>50</v>
      </c>
      <c r="B5961" s="10">
        <v>530667</v>
      </c>
      <c r="C5961" s="10">
        <v>41126</v>
      </c>
      <c r="D5961" s="10" t="s">
        <v>51</v>
      </c>
      <c r="E5961" s="10" t="s">
        <v>52</v>
      </c>
      <c r="F5961" s="10" t="s">
        <v>53</v>
      </c>
      <c r="G5961" s="10" t="s">
        <v>54</v>
      </c>
      <c r="H5961" s="10" t="s">
        <v>4966</v>
      </c>
      <c r="I5961" s="10" t="s">
        <v>56</v>
      </c>
      <c r="J5961" s="10" t="str">
        <f t="shared" si="93"/>
        <v>530667-TONALA 02</v>
      </c>
    </row>
    <row r="5962" spans="1:10">
      <c r="A5962" s="10" t="s">
        <v>77</v>
      </c>
      <c r="B5962" s="10">
        <v>536297</v>
      </c>
      <c r="C5962" s="10">
        <v>4564</v>
      </c>
      <c r="D5962" s="10" t="s">
        <v>6038</v>
      </c>
      <c r="E5962" s="10" t="s">
        <v>91</v>
      </c>
      <c r="F5962" s="10" t="s">
        <v>143</v>
      </c>
      <c r="G5962" s="10" t="s">
        <v>208</v>
      </c>
      <c r="H5962" s="10" t="s">
        <v>6039</v>
      </c>
      <c r="I5962" s="10" t="s">
        <v>6040</v>
      </c>
      <c r="J5962" s="10" t="str">
        <f t="shared" si="93"/>
        <v>536297-PINTURAS CAHUACAN</v>
      </c>
    </row>
    <row r="5963" spans="1:10">
      <c r="A5963" s="10" t="s">
        <v>24</v>
      </c>
      <c r="B5963" s="10">
        <v>538745</v>
      </c>
      <c r="C5963" s="10">
        <v>8157</v>
      </c>
      <c r="D5963" s="10" t="s">
        <v>4967</v>
      </c>
      <c r="E5963" s="10" t="s">
        <v>26</v>
      </c>
      <c r="F5963" s="10" t="s">
        <v>127</v>
      </c>
      <c r="G5963" s="10" t="s">
        <v>128</v>
      </c>
      <c r="H5963" s="10" t="s">
        <v>4968</v>
      </c>
      <c r="I5963" s="10" t="s">
        <v>4804</v>
      </c>
      <c r="J5963" s="10" t="str">
        <f t="shared" si="93"/>
        <v>538745-DECORACOMEX VALLEJO</v>
      </c>
    </row>
    <row r="5964" spans="1:10">
      <c r="A5964" s="10" t="s">
        <v>365</v>
      </c>
      <c r="B5964" s="10">
        <v>530773</v>
      </c>
      <c r="C5964" s="10">
        <v>22166</v>
      </c>
      <c r="D5964" s="10" t="s">
        <v>2875</v>
      </c>
      <c r="E5964" s="10" t="s">
        <v>44</v>
      </c>
      <c r="F5964" s="10" t="s">
        <v>45</v>
      </c>
      <c r="G5964" s="10" t="s">
        <v>187</v>
      </c>
      <c r="H5964" s="10" t="s">
        <v>1450</v>
      </c>
      <c r="I5964" s="10" t="s">
        <v>2876</v>
      </c>
      <c r="J5964" s="10" t="str">
        <f t="shared" si="93"/>
        <v>530773-OJO CALIENTE</v>
      </c>
    </row>
    <row r="5965" spans="1:10">
      <c r="A5965" s="10" t="s">
        <v>324</v>
      </c>
      <c r="B5965" s="10">
        <v>536043</v>
      </c>
      <c r="C5965" s="10">
        <v>32340</v>
      </c>
      <c r="D5965" s="10" t="s">
        <v>2875</v>
      </c>
      <c r="E5965" s="10" t="s">
        <v>44</v>
      </c>
      <c r="F5965" s="10" t="s">
        <v>45</v>
      </c>
      <c r="G5965" s="10" t="s">
        <v>326</v>
      </c>
      <c r="H5965" s="10" t="s">
        <v>5543</v>
      </c>
      <c r="I5965" s="10" t="s">
        <v>2876</v>
      </c>
      <c r="J5965" s="10" t="str">
        <f t="shared" si="93"/>
        <v>536043-BARONES</v>
      </c>
    </row>
    <row r="5966" spans="1:10">
      <c r="A5966" s="10" t="s">
        <v>71</v>
      </c>
      <c r="B5966" s="10">
        <v>537042</v>
      </c>
      <c r="C5966" s="10">
        <v>43006</v>
      </c>
      <c r="D5966" s="10" t="s">
        <v>131</v>
      </c>
      <c r="E5966" s="10" t="s">
        <v>44</v>
      </c>
      <c r="F5966" s="10" t="s">
        <v>45</v>
      </c>
      <c r="G5966" s="10" t="s">
        <v>73</v>
      </c>
      <c r="H5966" s="10" t="s">
        <v>4971</v>
      </c>
      <c r="I5966" s="10" t="s">
        <v>107</v>
      </c>
      <c r="J5966" s="10" t="str">
        <f t="shared" si="93"/>
        <v>537042-KALTEX</v>
      </c>
    </row>
    <row r="5967" spans="1:10">
      <c r="A5967" s="10" t="s">
        <v>535</v>
      </c>
      <c r="B5967" s="10">
        <v>535918</v>
      </c>
      <c r="C5967" s="10">
        <v>32290</v>
      </c>
      <c r="D5967" s="10" t="s">
        <v>263</v>
      </c>
      <c r="E5967" s="10" t="s">
        <v>44</v>
      </c>
      <c r="F5967" s="10" t="s">
        <v>66</v>
      </c>
      <c r="G5967" s="10" t="s">
        <v>808</v>
      </c>
      <c r="H5967" s="10" t="s">
        <v>4972</v>
      </c>
      <c r="I5967" s="10" t="s">
        <v>155</v>
      </c>
      <c r="J5967" s="10" t="str">
        <f t="shared" si="93"/>
        <v>535918-BOULEVARD ALLENDE</v>
      </c>
    </row>
    <row r="5968" spans="1:10">
      <c r="A5968" s="10" t="s">
        <v>83</v>
      </c>
      <c r="B5968" s="10">
        <v>538767</v>
      </c>
      <c r="C5968" s="10">
        <v>32847</v>
      </c>
      <c r="D5968" s="10" t="s">
        <v>131</v>
      </c>
      <c r="E5968" s="10" t="s">
        <v>44</v>
      </c>
      <c r="F5968" s="10" t="s">
        <v>45</v>
      </c>
      <c r="G5968" s="10" t="s">
        <v>46</v>
      </c>
      <c r="H5968" s="10" t="s">
        <v>4973</v>
      </c>
      <c r="I5968" s="10" t="s">
        <v>107</v>
      </c>
      <c r="J5968" s="10" t="str">
        <f t="shared" si="93"/>
        <v>538767-EL HIGO</v>
      </c>
    </row>
    <row r="5969" spans="1:10">
      <c r="A5969" s="10" t="s">
        <v>114</v>
      </c>
      <c r="B5969" s="10">
        <v>537700</v>
      </c>
      <c r="C5969" s="10">
        <v>20984</v>
      </c>
      <c r="D5969" s="10" t="s">
        <v>115</v>
      </c>
      <c r="E5969" s="10" t="s">
        <v>35</v>
      </c>
      <c r="F5969" s="10" t="s">
        <v>116</v>
      </c>
      <c r="G5969" s="10" t="s">
        <v>422</v>
      </c>
      <c r="H5969" s="10" t="s">
        <v>6472</v>
      </c>
      <c r="I5969" s="10" t="s">
        <v>119</v>
      </c>
      <c r="J5969" s="10" t="str">
        <f t="shared" si="93"/>
        <v>537700-BODEGA LEON</v>
      </c>
    </row>
    <row r="5970" spans="1:10">
      <c r="A5970" s="10" t="s">
        <v>193</v>
      </c>
      <c r="B5970" s="10">
        <v>534449</v>
      </c>
      <c r="C5970" s="10">
        <v>21743</v>
      </c>
      <c r="D5970" s="10" t="s">
        <v>194</v>
      </c>
      <c r="E5970" s="10" t="s">
        <v>180</v>
      </c>
      <c r="F5970" s="10" t="s">
        <v>195</v>
      </c>
      <c r="G5970" s="10" t="s">
        <v>196</v>
      </c>
      <c r="H5970" s="10" t="s">
        <v>926</v>
      </c>
      <c r="I5970" s="10" t="s">
        <v>88</v>
      </c>
      <c r="J5970" s="10" t="str">
        <f t="shared" si="93"/>
        <v>534449-JUVENTUD</v>
      </c>
    </row>
    <row r="5971" spans="1:10">
      <c r="A5971" s="10" t="s">
        <v>50</v>
      </c>
      <c r="B5971" s="10">
        <v>536149</v>
      </c>
      <c r="C5971" s="10">
        <v>42782</v>
      </c>
      <c r="D5971" s="10" t="s">
        <v>476</v>
      </c>
      <c r="E5971" s="10" t="s">
        <v>52</v>
      </c>
      <c r="F5971" s="10" t="s">
        <v>53</v>
      </c>
      <c r="G5971" s="10" t="s">
        <v>477</v>
      </c>
      <c r="H5971" s="10" t="s">
        <v>1829</v>
      </c>
      <c r="I5971" s="10" t="s">
        <v>88</v>
      </c>
      <c r="J5971" s="10" t="str">
        <f t="shared" si="93"/>
        <v>536149-MAZATAN</v>
      </c>
    </row>
    <row r="5972" spans="1:10">
      <c r="A5972" s="10" t="s">
        <v>535</v>
      </c>
      <c r="B5972" s="10">
        <v>531293</v>
      </c>
      <c r="C5972" s="10">
        <v>30575</v>
      </c>
      <c r="D5972" s="10" t="s">
        <v>6017</v>
      </c>
      <c r="E5972" s="10" t="s">
        <v>44</v>
      </c>
      <c r="F5972" s="10" t="s">
        <v>66</v>
      </c>
      <c r="G5972" s="10" t="s">
        <v>1121</v>
      </c>
      <c r="H5972" s="10" t="s">
        <v>6209</v>
      </c>
      <c r="I5972" s="10" t="s">
        <v>6018</v>
      </c>
      <c r="J5972" s="10" t="str">
        <f t="shared" si="93"/>
        <v>531293-PINTURAS Y RECUBRIMETOS COMEX</v>
      </c>
    </row>
    <row r="5973" spans="1:10">
      <c r="A5973" s="10" t="s">
        <v>77</v>
      </c>
      <c r="B5973" s="10">
        <v>536563</v>
      </c>
      <c r="C5973" s="10">
        <v>4431</v>
      </c>
      <c r="D5973" s="10" t="s">
        <v>4975</v>
      </c>
      <c r="E5973" s="10" t="s">
        <v>91</v>
      </c>
      <c r="F5973" s="10" t="s">
        <v>143</v>
      </c>
      <c r="G5973" s="10" t="s">
        <v>208</v>
      </c>
      <c r="H5973" s="10" t="s">
        <v>4976</v>
      </c>
      <c r="I5973" s="10" t="s">
        <v>4977</v>
      </c>
      <c r="J5973" s="10" t="str">
        <f t="shared" si="93"/>
        <v>536563-22 DE FEBRERO</v>
      </c>
    </row>
    <row r="5974" spans="1:10">
      <c r="A5974" s="10" t="s">
        <v>83</v>
      </c>
      <c r="B5974" s="10">
        <v>536792</v>
      </c>
      <c r="C5974" s="10">
        <v>42939</v>
      </c>
      <c r="D5974" s="10" t="s">
        <v>131</v>
      </c>
      <c r="E5974" s="10" t="s">
        <v>44</v>
      </c>
      <c r="F5974" s="10" t="s">
        <v>66</v>
      </c>
      <c r="G5974" s="10" t="s">
        <v>132</v>
      </c>
      <c r="H5974" s="10" t="s">
        <v>4978</v>
      </c>
      <c r="I5974" s="10" t="s">
        <v>107</v>
      </c>
      <c r="J5974" s="10" t="str">
        <f t="shared" si="93"/>
        <v>536792-COLOTERO</v>
      </c>
    </row>
    <row r="5975" spans="1:10">
      <c r="A5975" s="10" t="s">
        <v>262</v>
      </c>
      <c r="B5975" s="10">
        <v>535964</v>
      </c>
      <c r="C5975" s="10">
        <v>42680</v>
      </c>
      <c r="D5975" s="10" t="s">
        <v>263</v>
      </c>
      <c r="E5975" s="10" t="s">
        <v>52</v>
      </c>
      <c r="F5975" s="10" t="s">
        <v>85</v>
      </c>
      <c r="G5975" s="10" t="s">
        <v>264</v>
      </c>
      <c r="H5975" s="10" t="s">
        <v>4980</v>
      </c>
      <c r="I5975" s="10" t="s">
        <v>155</v>
      </c>
      <c r="J5975" s="10" t="str">
        <f t="shared" si="93"/>
        <v>535964-TEPEACA</v>
      </c>
    </row>
    <row r="5976" spans="1:10">
      <c r="A5976" s="10" t="s">
        <v>83</v>
      </c>
      <c r="B5976" s="10">
        <v>531550</v>
      </c>
      <c r="C5976" s="10">
        <v>20193</v>
      </c>
      <c r="D5976" s="10" t="s">
        <v>1618</v>
      </c>
      <c r="E5976" s="10" t="s">
        <v>44</v>
      </c>
      <c r="F5976" s="10" t="s">
        <v>66</v>
      </c>
      <c r="G5976" s="10" t="s">
        <v>254</v>
      </c>
      <c r="H5976" s="10" t="s">
        <v>1620</v>
      </c>
      <c r="I5976" s="10" t="s">
        <v>1620</v>
      </c>
      <c r="J5976" s="10" t="str">
        <f t="shared" si="93"/>
        <v>531550-JUAN MANUEL MEZA GONZALEZ</v>
      </c>
    </row>
    <row r="5977" spans="1:10">
      <c r="A5977" s="10" t="s">
        <v>77</v>
      </c>
      <c r="B5977" s="10">
        <v>531861</v>
      </c>
      <c r="C5977" s="10">
        <v>1506</v>
      </c>
      <c r="D5977" s="10" t="s">
        <v>1795</v>
      </c>
      <c r="E5977" s="10" t="s">
        <v>91</v>
      </c>
      <c r="F5977" s="10" t="s">
        <v>92</v>
      </c>
      <c r="G5977" s="10" t="s">
        <v>93</v>
      </c>
      <c r="H5977" s="10" t="s">
        <v>5245</v>
      </c>
      <c r="I5977" s="10" t="s">
        <v>1797</v>
      </c>
      <c r="J5977" s="10" t="str">
        <f t="shared" si="93"/>
        <v>531861-MEZQUITE</v>
      </c>
    </row>
    <row r="5978" spans="1:10">
      <c r="A5978" s="10" t="s">
        <v>221</v>
      </c>
      <c r="B5978" s="10">
        <v>532968</v>
      </c>
      <c r="C5978" s="10">
        <v>41545</v>
      </c>
      <c r="D5978" s="10" t="s">
        <v>5448</v>
      </c>
      <c r="E5978" s="10" t="s">
        <v>26</v>
      </c>
      <c r="F5978" s="10" t="s">
        <v>223</v>
      </c>
      <c r="G5978" s="10" t="s">
        <v>258</v>
      </c>
      <c r="H5978" s="10" t="s">
        <v>4137</v>
      </c>
      <c r="I5978" s="10" t="s">
        <v>5449</v>
      </c>
      <c r="J5978" s="10" t="str">
        <f t="shared" si="93"/>
        <v>532968-CASA DE PIEDRA</v>
      </c>
    </row>
    <row r="5979" spans="1:10">
      <c r="A5979" s="10" t="s">
        <v>746</v>
      </c>
      <c r="B5979" s="10">
        <v>530901</v>
      </c>
      <c r="C5979" s="10">
        <v>30319</v>
      </c>
      <c r="D5979" s="10" t="s">
        <v>1487</v>
      </c>
      <c r="E5979" s="10" t="s">
        <v>180</v>
      </c>
      <c r="F5979" s="10" t="s">
        <v>444</v>
      </c>
      <c r="G5979" s="10" t="s">
        <v>748</v>
      </c>
      <c r="H5979" s="10" t="s">
        <v>3792</v>
      </c>
      <c r="I5979" s="10" t="s">
        <v>750</v>
      </c>
      <c r="J5979" s="10" t="str">
        <f t="shared" si="93"/>
        <v>530901-GUADALUPE VICTORIA</v>
      </c>
    </row>
    <row r="5980" spans="1:10">
      <c r="A5980" s="10" t="s">
        <v>83</v>
      </c>
      <c r="B5980" s="10">
        <v>530152</v>
      </c>
      <c r="C5980" s="10">
        <v>40609</v>
      </c>
      <c r="D5980" s="10" t="s">
        <v>1062</v>
      </c>
      <c r="E5980" s="10" t="s">
        <v>52</v>
      </c>
      <c r="F5980" s="10" t="s">
        <v>152</v>
      </c>
      <c r="G5980" s="10" t="s">
        <v>362</v>
      </c>
      <c r="H5980" s="10" t="s">
        <v>213</v>
      </c>
      <c r="I5980" s="10" t="s">
        <v>173</v>
      </c>
      <c r="J5980" s="10" t="str">
        <f t="shared" si="93"/>
        <v>530152-JUAREZ</v>
      </c>
    </row>
    <row r="5981" spans="1:10">
      <c r="A5981" s="10" t="s">
        <v>156</v>
      </c>
      <c r="B5981" s="10">
        <v>536073</v>
      </c>
      <c r="C5981" s="10">
        <v>42728</v>
      </c>
      <c r="D5981" s="10" t="s">
        <v>5734</v>
      </c>
      <c r="E5981" s="10" t="s">
        <v>52</v>
      </c>
      <c r="F5981" s="10" t="s">
        <v>60</v>
      </c>
      <c r="G5981" s="10" t="s">
        <v>199</v>
      </c>
      <c r="H5981" s="10" t="s">
        <v>6461</v>
      </c>
      <c r="I5981" s="10" t="s">
        <v>5683</v>
      </c>
      <c r="J5981" s="10" t="str">
        <f t="shared" si="93"/>
        <v>536073-HORAN</v>
      </c>
    </row>
    <row r="5982" spans="1:10">
      <c r="A5982" s="10" t="s">
        <v>163</v>
      </c>
      <c r="B5982" s="10">
        <v>536615</v>
      </c>
      <c r="C5982" s="10">
        <v>40845</v>
      </c>
      <c r="D5982" s="10" t="s">
        <v>732</v>
      </c>
      <c r="E5982" s="10" t="s">
        <v>26</v>
      </c>
      <c r="F5982" s="10" t="s">
        <v>223</v>
      </c>
      <c r="G5982" s="10" t="s">
        <v>733</v>
      </c>
      <c r="H5982" s="10" t="s">
        <v>6474</v>
      </c>
      <c r="I5982" s="10" t="s">
        <v>735</v>
      </c>
      <c r="J5982" s="10" t="str">
        <f t="shared" si="93"/>
        <v>536615-MIXCOATL</v>
      </c>
    </row>
    <row r="5983" spans="1:10">
      <c r="A5983" s="10" t="s">
        <v>77</v>
      </c>
      <c r="B5983" s="10">
        <v>533856</v>
      </c>
      <c r="C5983" s="10">
        <v>41906</v>
      </c>
      <c r="D5983" s="10" t="s">
        <v>257</v>
      </c>
      <c r="E5983" s="10" t="s">
        <v>91</v>
      </c>
      <c r="F5983" s="10" t="s">
        <v>311</v>
      </c>
      <c r="G5983" s="10" t="s">
        <v>462</v>
      </c>
      <c r="H5983" s="10" t="s">
        <v>3694</v>
      </c>
      <c r="I5983" s="10" t="s">
        <v>260</v>
      </c>
      <c r="J5983" s="10" t="str">
        <f t="shared" si="93"/>
        <v>533856-C. ABASTO</v>
      </c>
    </row>
    <row r="5984" spans="1:10">
      <c r="A5984" s="10" t="s">
        <v>150</v>
      </c>
      <c r="B5984" s="10">
        <v>535877</v>
      </c>
      <c r="C5984" s="10">
        <v>42645</v>
      </c>
      <c r="D5984" s="10" t="s">
        <v>351</v>
      </c>
      <c r="E5984" s="10" t="s">
        <v>52</v>
      </c>
      <c r="F5984" s="10" t="s">
        <v>152</v>
      </c>
      <c r="G5984" s="10" t="s">
        <v>352</v>
      </c>
      <c r="H5984" s="10" t="s">
        <v>2528</v>
      </c>
      <c r="I5984" s="10" t="s">
        <v>6593</v>
      </c>
      <c r="J5984" s="10" t="str">
        <f t="shared" si="93"/>
        <v>535877-CHONTALPA</v>
      </c>
    </row>
    <row r="5985" spans="1:10">
      <c r="A5985" s="10" t="s">
        <v>221</v>
      </c>
      <c r="B5985" s="10">
        <v>531247</v>
      </c>
      <c r="C5985" s="10">
        <v>41427</v>
      </c>
      <c r="D5985" s="10" t="s">
        <v>4590</v>
      </c>
      <c r="E5985" s="10" t="s">
        <v>26</v>
      </c>
      <c r="F5985" s="10" t="s">
        <v>223</v>
      </c>
      <c r="G5985" s="10" t="s">
        <v>224</v>
      </c>
      <c r="H5985" s="10" t="s">
        <v>2843</v>
      </c>
      <c r="I5985" s="10" t="s">
        <v>356</v>
      </c>
      <c r="J5985" s="10" t="str">
        <f t="shared" si="93"/>
        <v>531247-PINTURAS LOS ARCOS</v>
      </c>
    </row>
    <row r="5986" spans="1:10">
      <c r="A5986" s="10" t="s">
        <v>83</v>
      </c>
      <c r="B5986" s="10">
        <v>534094</v>
      </c>
      <c r="C5986" s="10">
        <v>41022</v>
      </c>
      <c r="D5986" s="10" t="s">
        <v>131</v>
      </c>
      <c r="E5986" s="10" t="s">
        <v>44</v>
      </c>
      <c r="F5986" s="10" t="s">
        <v>66</v>
      </c>
      <c r="G5986" s="10" t="s">
        <v>132</v>
      </c>
      <c r="H5986" s="10" t="s">
        <v>1124</v>
      </c>
      <c r="I5986" s="10" t="s">
        <v>107</v>
      </c>
      <c r="J5986" s="10" t="str">
        <f t="shared" si="93"/>
        <v>534094-20 DE NOVIEMBRE</v>
      </c>
    </row>
    <row r="5987" spans="1:10">
      <c r="A5987" s="10" t="s">
        <v>24</v>
      </c>
      <c r="B5987" s="10">
        <v>536531</v>
      </c>
      <c r="C5987" s="10">
        <v>7867</v>
      </c>
      <c r="D5987" s="10" t="s">
        <v>5516</v>
      </c>
      <c r="E5987" s="10" t="s">
        <v>26</v>
      </c>
      <c r="F5987" s="10" t="s">
        <v>27</v>
      </c>
      <c r="G5987" s="10" t="s">
        <v>296</v>
      </c>
      <c r="H5987" s="10" t="s">
        <v>2279</v>
      </c>
      <c r="I5987" s="10" t="s">
        <v>550</v>
      </c>
      <c r="J5987" s="10" t="str">
        <f t="shared" si="93"/>
        <v>536531-MOCTEZUMA</v>
      </c>
    </row>
    <row r="5988" spans="1:10">
      <c r="A5988" s="10" t="s">
        <v>77</v>
      </c>
      <c r="B5988" s="10">
        <v>531409</v>
      </c>
      <c r="C5988" s="10">
        <v>7132</v>
      </c>
      <c r="D5988" s="10" t="s">
        <v>5988</v>
      </c>
      <c r="E5988" s="10" t="s">
        <v>26</v>
      </c>
      <c r="F5988" s="10" t="s">
        <v>127</v>
      </c>
      <c r="G5988" s="10" t="s">
        <v>334</v>
      </c>
      <c r="H5988" s="10" t="s">
        <v>5989</v>
      </c>
      <c r="I5988" s="10" t="s">
        <v>5990</v>
      </c>
      <c r="J5988" s="10" t="str">
        <f t="shared" si="93"/>
        <v>531409-PINTURAS NUEVO MUNDO</v>
      </c>
    </row>
    <row r="5989" spans="1:10">
      <c r="A5989" s="10" t="s">
        <v>24</v>
      </c>
      <c r="B5989" s="10">
        <v>530607</v>
      </c>
      <c r="C5989" s="10">
        <v>7226</v>
      </c>
      <c r="D5989" s="10" t="s">
        <v>1178</v>
      </c>
      <c r="E5989" s="10" t="s">
        <v>26</v>
      </c>
      <c r="F5989" s="10" t="s">
        <v>127</v>
      </c>
      <c r="G5989" s="10" t="s">
        <v>300</v>
      </c>
      <c r="H5989" s="10" t="s">
        <v>4210</v>
      </c>
      <c r="I5989" s="10" t="s">
        <v>302</v>
      </c>
      <c r="J5989" s="10" t="str">
        <f t="shared" si="93"/>
        <v>530607- RESINA</v>
      </c>
    </row>
    <row r="5990" spans="1:10">
      <c r="A5990" s="10" t="s">
        <v>33</v>
      </c>
      <c r="B5990" s="10">
        <v>539064</v>
      </c>
      <c r="C5990" s="10">
        <v>23114</v>
      </c>
      <c r="D5990" s="10" t="s">
        <v>436</v>
      </c>
      <c r="E5990" s="10" t="s">
        <v>35</v>
      </c>
      <c r="F5990" s="10" t="s">
        <v>97</v>
      </c>
      <c r="G5990" s="10" t="s">
        <v>437</v>
      </c>
      <c r="H5990" s="10" t="s">
        <v>1744</v>
      </c>
      <c r="I5990" s="10" t="s">
        <v>439</v>
      </c>
      <c r="J5990" s="10" t="str">
        <f t="shared" si="93"/>
        <v>539064-JUAN PALOMAR Y ARIAS</v>
      </c>
    </row>
    <row r="5991" spans="1:10">
      <c r="A5991" s="10" t="s">
        <v>262</v>
      </c>
      <c r="B5991" s="10">
        <v>530999</v>
      </c>
      <c r="C5991" s="10">
        <v>32041</v>
      </c>
      <c r="D5991" s="10" t="s">
        <v>263</v>
      </c>
      <c r="E5991" s="10" t="s">
        <v>52</v>
      </c>
      <c r="F5991" s="10" t="s">
        <v>85</v>
      </c>
      <c r="G5991" s="10" t="s">
        <v>264</v>
      </c>
      <c r="H5991" s="10" t="s">
        <v>4989</v>
      </c>
      <c r="I5991" s="10" t="s">
        <v>155</v>
      </c>
      <c r="J5991" s="10" t="str">
        <f t="shared" si="93"/>
        <v>530999-MAYORAZGO</v>
      </c>
    </row>
    <row r="5992" spans="1:10">
      <c r="A5992" s="10" t="s">
        <v>24</v>
      </c>
      <c r="B5992" s="10">
        <v>538071</v>
      </c>
      <c r="C5992" s="10">
        <v>4484</v>
      </c>
      <c r="D5992" s="10" t="s">
        <v>594</v>
      </c>
      <c r="E5992" s="10" t="s">
        <v>91</v>
      </c>
      <c r="F5992" s="10" t="s">
        <v>92</v>
      </c>
      <c r="G5992" s="10" t="s">
        <v>93</v>
      </c>
      <c r="H5992" s="10" t="s">
        <v>1948</v>
      </c>
      <c r="I5992" s="10" t="s">
        <v>596</v>
      </c>
      <c r="J5992" s="10" t="str">
        <f t="shared" si="93"/>
        <v>538071-VIVEROS</v>
      </c>
    </row>
    <row r="5993" spans="1:10">
      <c r="A5993" s="10" t="s">
        <v>64</v>
      </c>
      <c r="B5993" s="10">
        <v>538894</v>
      </c>
      <c r="C5993" s="10">
        <v>32865</v>
      </c>
      <c r="D5993" s="10" t="s">
        <v>790</v>
      </c>
      <c r="E5993" s="10" t="s">
        <v>44</v>
      </c>
      <c r="F5993" s="10" t="s">
        <v>66</v>
      </c>
      <c r="G5993" s="10" t="s">
        <v>537</v>
      </c>
      <c r="H5993" s="10" t="s">
        <v>4990</v>
      </c>
      <c r="I5993" s="10" t="s">
        <v>48</v>
      </c>
      <c r="J5993" s="10" t="str">
        <f t="shared" si="93"/>
        <v>538894-PREPA 4 LINARES</v>
      </c>
    </row>
    <row r="5994" spans="1:10">
      <c r="A5994" s="10" t="s">
        <v>71</v>
      </c>
      <c r="B5994" s="10">
        <v>538765</v>
      </c>
      <c r="C5994" s="10">
        <v>32845</v>
      </c>
      <c r="D5994" s="10" t="s">
        <v>131</v>
      </c>
      <c r="E5994" s="10" t="s">
        <v>44</v>
      </c>
      <c r="F5994" s="10" t="s">
        <v>66</v>
      </c>
      <c r="G5994" s="10" t="s">
        <v>132</v>
      </c>
      <c r="H5994" s="10" t="s">
        <v>3416</v>
      </c>
      <c r="I5994" s="10" t="s">
        <v>107</v>
      </c>
      <c r="J5994" s="10" t="str">
        <f t="shared" si="93"/>
        <v>538765-HUEJUTLA CENTRO</v>
      </c>
    </row>
    <row r="5995" spans="1:10">
      <c r="A5995" s="10" t="s">
        <v>77</v>
      </c>
      <c r="B5995" s="10">
        <v>535077</v>
      </c>
      <c r="C5995" s="10">
        <v>42354</v>
      </c>
      <c r="D5995" s="10" t="s">
        <v>257</v>
      </c>
      <c r="E5995" s="10" t="s">
        <v>91</v>
      </c>
      <c r="F5995" s="10" t="s">
        <v>311</v>
      </c>
      <c r="G5995" s="10" t="s">
        <v>500</v>
      </c>
      <c r="H5995" s="10" t="s">
        <v>1743</v>
      </c>
      <c r="I5995" s="10" t="s">
        <v>260</v>
      </c>
      <c r="J5995" s="10" t="str">
        <f t="shared" si="93"/>
        <v>535077-ZACANGO</v>
      </c>
    </row>
    <row r="5996" spans="1:10">
      <c r="A5996" s="10" t="s">
        <v>156</v>
      </c>
      <c r="B5996" s="10">
        <v>531158</v>
      </c>
      <c r="C5996" s="10">
        <v>43294</v>
      </c>
      <c r="D5996" s="10" t="s">
        <v>231</v>
      </c>
      <c r="E5996" s="10" t="s">
        <v>52</v>
      </c>
      <c r="F5996" s="10" t="s">
        <v>60</v>
      </c>
      <c r="G5996" s="10" t="s">
        <v>171</v>
      </c>
      <c r="H5996" s="10" t="s">
        <v>4785</v>
      </c>
      <c r="I5996" s="10" t="s">
        <v>234</v>
      </c>
      <c r="J5996" s="10" t="str">
        <f t="shared" si="93"/>
        <v>531158-MONTECRISTO</v>
      </c>
    </row>
    <row r="5997" spans="1:10">
      <c r="A5997" s="10" t="s">
        <v>262</v>
      </c>
      <c r="B5997" s="10">
        <v>530870</v>
      </c>
      <c r="C5997" s="10">
        <v>32041</v>
      </c>
      <c r="D5997" s="10" t="s">
        <v>263</v>
      </c>
      <c r="E5997" s="10" t="s">
        <v>52</v>
      </c>
      <c r="F5997" s="10" t="s">
        <v>85</v>
      </c>
      <c r="G5997" s="10" t="s">
        <v>264</v>
      </c>
      <c r="H5997" s="10" t="s">
        <v>4991</v>
      </c>
      <c r="I5997" s="10" t="s">
        <v>155</v>
      </c>
      <c r="J5997" s="10" t="str">
        <f t="shared" si="93"/>
        <v>530870-CALZADA ZAVALETA</v>
      </c>
    </row>
    <row r="5998" spans="1:10">
      <c r="A5998" s="10" t="s">
        <v>527</v>
      </c>
      <c r="B5998" s="10">
        <v>535428</v>
      </c>
      <c r="C5998" s="10">
        <v>32177</v>
      </c>
      <c r="D5998" s="10" t="s">
        <v>263</v>
      </c>
      <c r="E5998" s="10" t="s">
        <v>180</v>
      </c>
      <c r="F5998" s="10" t="s">
        <v>195</v>
      </c>
      <c r="G5998" s="10" t="s">
        <v>528</v>
      </c>
      <c r="H5998" s="10" t="s">
        <v>229</v>
      </c>
      <c r="I5998" s="10" t="s">
        <v>155</v>
      </c>
      <c r="J5998" s="10" t="str">
        <f t="shared" si="93"/>
        <v>535428-MADERO</v>
      </c>
    </row>
    <row r="5999" spans="1:10">
      <c r="A5999" s="10" t="s">
        <v>163</v>
      </c>
      <c r="B5999" s="10">
        <v>535068</v>
      </c>
      <c r="C5999" s="10">
        <v>42345</v>
      </c>
      <c r="D5999" s="10" t="s">
        <v>164</v>
      </c>
      <c r="E5999" s="10" t="s">
        <v>52</v>
      </c>
      <c r="F5999" s="10" t="s">
        <v>53</v>
      </c>
      <c r="G5999" s="10" t="s">
        <v>165</v>
      </c>
      <c r="H5999" s="10" t="s">
        <v>4994</v>
      </c>
      <c r="I5999" s="10" t="s">
        <v>167</v>
      </c>
      <c r="J5999" s="10" t="str">
        <f t="shared" si="93"/>
        <v>535068-LA BROCHA</v>
      </c>
    </row>
    <row r="6000" spans="1:10">
      <c r="A6000" s="10" t="s">
        <v>77</v>
      </c>
      <c r="B6000" s="10">
        <v>531805</v>
      </c>
      <c r="C6000" s="10">
        <v>7528</v>
      </c>
      <c r="D6000" s="10" t="s">
        <v>3624</v>
      </c>
      <c r="E6000" s="10" t="s">
        <v>26</v>
      </c>
      <c r="F6000" s="10" t="s">
        <v>127</v>
      </c>
      <c r="G6000" s="10" t="s">
        <v>317</v>
      </c>
      <c r="H6000" s="10" t="s">
        <v>3625</v>
      </c>
      <c r="I6000" s="10" t="s">
        <v>3626</v>
      </c>
      <c r="J6000" s="10" t="str">
        <f t="shared" si="93"/>
        <v>531805-PINTURAS ENRIQUE</v>
      </c>
    </row>
    <row r="6001" spans="1:10">
      <c r="A6001" s="10" t="s">
        <v>262</v>
      </c>
      <c r="B6001" s="10">
        <v>530989</v>
      </c>
      <c r="C6001" s="10">
        <v>32041</v>
      </c>
      <c r="D6001" s="10" t="s">
        <v>263</v>
      </c>
      <c r="E6001" s="10" t="s">
        <v>52</v>
      </c>
      <c r="F6001" s="10" t="s">
        <v>85</v>
      </c>
      <c r="G6001" s="10" t="s">
        <v>264</v>
      </c>
      <c r="H6001" s="10" t="s">
        <v>4995</v>
      </c>
      <c r="I6001" s="10" t="s">
        <v>155</v>
      </c>
      <c r="J6001" s="10" t="str">
        <f t="shared" si="93"/>
        <v>530989-AMALUCAN</v>
      </c>
    </row>
    <row r="6002" spans="1:10">
      <c r="A6002" s="10" t="s">
        <v>77</v>
      </c>
      <c r="B6002" s="10">
        <v>531819</v>
      </c>
      <c r="C6002" s="10">
        <v>1203</v>
      </c>
      <c r="D6002" s="10" t="s">
        <v>1152</v>
      </c>
      <c r="E6002" s="10" t="s">
        <v>91</v>
      </c>
      <c r="F6002" s="10" t="s">
        <v>143</v>
      </c>
      <c r="G6002" s="10" t="s">
        <v>450</v>
      </c>
      <c r="H6002" s="10" t="s">
        <v>2008</v>
      </c>
      <c r="I6002" s="10" t="s">
        <v>1154</v>
      </c>
      <c r="J6002" s="10" t="str">
        <f t="shared" si="93"/>
        <v>531819-FERRETERIA EL DESTROYER, S.A. DE C.V.</v>
      </c>
    </row>
    <row r="6003" spans="1:10">
      <c r="A6003" s="10" t="s">
        <v>77</v>
      </c>
      <c r="B6003" s="10">
        <v>539193</v>
      </c>
      <c r="C6003" s="10">
        <v>4872</v>
      </c>
      <c r="D6003" s="10" t="s">
        <v>6641</v>
      </c>
      <c r="E6003" s="10" t="s">
        <v>91</v>
      </c>
      <c r="F6003" s="10" t="s">
        <v>92</v>
      </c>
      <c r="G6003" s="10" t="s">
        <v>93</v>
      </c>
      <c r="H6003" s="10" t="s">
        <v>4296</v>
      </c>
      <c r="I6003" s="10" t="s">
        <v>596</v>
      </c>
      <c r="J6003" s="10" t="str">
        <f t="shared" si="93"/>
        <v>539193-PINTURAS ZONA AZUL</v>
      </c>
    </row>
    <row r="6004" spans="1:10">
      <c r="A6004" s="10" t="s">
        <v>33</v>
      </c>
      <c r="B6004" s="10">
        <v>536504</v>
      </c>
      <c r="C6004" s="10">
        <v>22712</v>
      </c>
      <c r="D6004" s="10" t="s">
        <v>147</v>
      </c>
      <c r="E6004" s="10" t="s">
        <v>35</v>
      </c>
      <c r="F6004" s="10" t="s">
        <v>97</v>
      </c>
      <c r="G6004" s="10" t="s">
        <v>98</v>
      </c>
      <c r="H6004" s="10" t="s">
        <v>1342</v>
      </c>
      <c r="I6004" s="10" t="s">
        <v>149</v>
      </c>
      <c r="J6004" s="10" t="str">
        <f t="shared" si="93"/>
        <v>536504-ALCALDE</v>
      </c>
    </row>
    <row r="6005" spans="1:10">
      <c r="A6005" s="10" t="s">
        <v>24</v>
      </c>
      <c r="B6005" s="10">
        <v>532783</v>
      </c>
      <c r="C6005" s="10">
        <v>4137</v>
      </c>
      <c r="D6005" s="10" t="s">
        <v>304</v>
      </c>
      <c r="E6005" s="10" t="s">
        <v>26</v>
      </c>
      <c r="F6005" s="10" t="s">
        <v>27</v>
      </c>
      <c r="G6005" s="10" t="s">
        <v>305</v>
      </c>
      <c r="H6005" s="10" t="s">
        <v>5001</v>
      </c>
      <c r="I6005" s="10" t="s">
        <v>307</v>
      </c>
      <c r="J6005" s="10" t="str">
        <f t="shared" si="93"/>
        <v>532783-VIADUCTO TLALPAN</v>
      </c>
    </row>
    <row r="6006" spans="1:10">
      <c r="A6006" s="10" t="s">
        <v>77</v>
      </c>
      <c r="B6006" s="10">
        <v>536790</v>
      </c>
      <c r="C6006" s="10">
        <v>4448</v>
      </c>
      <c r="D6006" s="10" t="s">
        <v>4998</v>
      </c>
      <c r="E6006" s="10" t="s">
        <v>91</v>
      </c>
      <c r="F6006" s="10" t="s">
        <v>143</v>
      </c>
      <c r="G6006" s="10" t="s">
        <v>144</v>
      </c>
      <c r="H6006" s="10" t="s">
        <v>4999</v>
      </c>
      <c r="I6006" s="10" t="s">
        <v>5000</v>
      </c>
      <c r="J6006" s="10" t="str">
        <f t="shared" si="93"/>
        <v>536790-PINTURAS COMEX ATLANTA</v>
      </c>
    </row>
    <row r="6007" spans="1:10">
      <c r="A6007" s="10" t="s">
        <v>527</v>
      </c>
      <c r="B6007" s="10">
        <v>536972</v>
      </c>
      <c r="C6007" s="10">
        <v>32502</v>
      </c>
      <c r="D6007" s="10" t="s">
        <v>5477</v>
      </c>
      <c r="E6007" s="10" t="s">
        <v>180</v>
      </c>
      <c r="F6007" s="10" t="s">
        <v>195</v>
      </c>
      <c r="G6007" s="10" t="s">
        <v>528</v>
      </c>
      <c r="H6007" s="10" t="s">
        <v>5478</v>
      </c>
      <c r="I6007" s="10" t="s">
        <v>5479</v>
      </c>
      <c r="J6007" s="10" t="str">
        <f t="shared" si="93"/>
        <v>536972-GENERAL</v>
      </c>
    </row>
    <row r="6008" spans="1:10">
      <c r="A6008" s="10" t="s">
        <v>535</v>
      </c>
      <c r="B6008" s="10">
        <v>537477</v>
      </c>
      <c r="C6008" s="10">
        <v>32640</v>
      </c>
      <c r="D6008" s="10" t="s">
        <v>413</v>
      </c>
      <c r="E6008" s="10" t="s">
        <v>44</v>
      </c>
      <c r="F6008" s="10" t="s">
        <v>66</v>
      </c>
      <c r="G6008" s="10" t="s">
        <v>1121</v>
      </c>
      <c r="H6008" s="10" t="s">
        <v>273</v>
      </c>
      <c r="I6008" s="10" t="s">
        <v>69</v>
      </c>
      <c r="J6008" s="10" t="str">
        <f t="shared" si="93"/>
        <v>537477-CUAUHTEMOC</v>
      </c>
    </row>
    <row r="6009" spans="1:10">
      <c r="A6009" s="10" t="s">
        <v>24</v>
      </c>
      <c r="B6009" s="10">
        <v>533064</v>
      </c>
      <c r="C6009" s="10">
        <v>7335</v>
      </c>
      <c r="D6009" s="10" t="s">
        <v>5002</v>
      </c>
      <c r="E6009" s="10" t="s">
        <v>91</v>
      </c>
      <c r="F6009" s="10" t="s">
        <v>92</v>
      </c>
      <c r="G6009" s="10" t="s">
        <v>606</v>
      </c>
      <c r="H6009" s="10" t="s">
        <v>5003</v>
      </c>
      <c r="I6009" s="10" t="s">
        <v>3542</v>
      </c>
      <c r="J6009" s="10" t="str">
        <f t="shared" si="93"/>
        <v>533064-PINTURAS JOSFEL GUERRERO</v>
      </c>
    </row>
    <row r="6010" spans="1:10">
      <c r="A6010" s="10" t="s">
        <v>365</v>
      </c>
      <c r="B6010" s="10">
        <v>530737</v>
      </c>
      <c r="C6010" s="10">
        <v>22175</v>
      </c>
      <c r="D6010" s="10" t="s">
        <v>2875</v>
      </c>
      <c r="E6010" s="10" t="s">
        <v>44</v>
      </c>
      <c r="F6010" s="10" t="s">
        <v>45</v>
      </c>
      <c r="G6010" s="10" t="s">
        <v>187</v>
      </c>
      <c r="H6010" s="10" t="s">
        <v>3536</v>
      </c>
      <c r="I6010" s="10" t="s">
        <v>2876</v>
      </c>
      <c r="J6010" s="10" t="str">
        <f t="shared" si="93"/>
        <v>530737-VILLASUNCION</v>
      </c>
    </row>
    <row r="6011" spans="1:10">
      <c r="A6011" s="10" t="s">
        <v>77</v>
      </c>
      <c r="B6011" s="10">
        <v>530381</v>
      </c>
      <c r="C6011" s="10">
        <v>4496</v>
      </c>
      <c r="D6011" s="10" t="s">
        <v>5768</v>
      </c>
      <c r="E6011" s="10" t="s">
        <v>91</v>
      </c>
      <c r="F6011" s="10" t="s">
        <v>143</v>
      </c>
      <c r="G6011" s="10" t="s">
        <v>144</v>
      </c>
      <c r="H6011" s="10" t="s">
        <v>6431</v>
      </c>
      <c r="I6011" s="10" t="s">
        <v>5770</v>
      </c>
      <c r="J6011" s="10" t="str">
        <f t="shared" si="93"/>
        <v>530381-PINTURAS SAN PEDRO</v>
      </c>
    </row>
    <row r="6012" spans="1:10">
      <c r="A6012" s="10" t="s">
        <v>193</v>
      </c>
      <c r="B6012" s="10">
        <v>534462</v>
      </c>
      <c r="C6012" s="10">
        <v>21743</v>
      </c>
      <c r="D6012" s="10" t="s">
        <v>194</v>
      </c>
      <c r="E6012" s="10" t="s">
        <v>180</v>
      </c>
      <c r="F6012" s="10" t="s">
        <v>195</v>
      </c>
      <c r="G6012" s="10" t="s">
        <v>196</v>
      </c>
      <c r="H6012" s="10" t="s">
        <v>5004</v>
      </c>
      <c r="I6012" s="10" t="s">
        <v>88</v>
      </c>
      <c r="J6012" s="10" t="str">
        <f t="shared" si="93"/>
        <v>534462-VIZCAINO</v>
      </c>
    </row>
    <row r="6013" spans="1:10">
      <c r="A6013" s="10" t="s">
        <v>77</v>
      </c>
      <c r="B6013" s="10">
        <v>535675</v>
      </c>
      <c r="C6013" s="10">
        <v>7819</v>
      </c>
      <c r="D6013" s="10" t="s">
        <v>1002</v>
      </c>
      <c r="E6013" s="10" t="s">
        <v>26</v>
      </c>
      <c r="F6013" s="10" t="s">
        <v>127</v>
      </c>
      <c r="G6013" s="10" t="s">
        <v>334</v>
      </c>
      <c r="H6013" s="10" t="s">
        <v>655</v>
      </c>
      <c r="I6013" s="10" t="s">
        <v>813</v>
      </c>
      <c r="J6013" s="10" t="str">
        <f t="shared" si="93"/>
        <v>535675-SAN PABLO</v>
      </c>
    </row>
    <row r="6014" spans="1:10">
      <c r="A6014" s="10" t="s">
        <v>114</v>
      </c>
      <c r="B6014" s="10">
        <v>538398</v>
      </c>
      <c r="C6014" s="10">
        <v>23024</v>
      </c>
      <c r="D6014" s="10" t="s">
        <v>115</v>
      </c>
      <c r="E6014" s="10" t="s">
        <v>35</v>
      </c>
      <c r="F6014" s="10" t="s">
        <v>116</v>
      </c>
      <c r="G6014" s="10" t="s">
        <v>117</v>
      </c>
      <c r="H6014" s="10" t="s">
        <v>920</v>
      </c>
      <c r="I6014" s="10" t="s">
        <v>119</v>
      </c>
      <c r="J6014" s="10" t="str">
        <f t="shared" si="93"/>
        <v>538398-PINTURAS SALAMANCA SUC REVOLUCION</v>
      </c>
    </row>
    <row r="6015" spans="1:10">
      <c r="A6015" s="10" t="s">
        <v>262</v>
      </c>
      <c r="B6015" s="10">
        <v>530212</v>
      </c>
      <c r="C6015" s="10">
        <v>42207</v>
      </c>
      <c r="D6015" s="10" t="s">
        <v>415</v>
      </c>
      <c r="E6015" s="10" t="s">
        <v>52</v>
      </c>
      <c r="F6015" s="10" t="s">
        <v>85</v>
      </c>
      <c r="G6015" s="10" t="s">
        <v>276</v>
      </c>
      <c r="H6015" s="10" t="s">
        <v>2615</v>
      </c>
      <c r="I6015" s="10" t="s">
        <v>278</v>
      </c>
      <c r="J6015" s="10" t="str">
        <f t="shared" si="93"/>
        <v>530212-TLACOTEPEC</v>
      </c>
    </row>
    <row r="6016" spans="1:10">
      <c r="A6016" s="10" t="s">
        <v>114</v>
      </c>
      <c r="B6016" s="10">
        <v>530501</v>
      </c>
      <c r="C6016" s="10">
        <v>20982</v>
      </c>
      <c r="D6016" s="10" t="s">
        <v>115</v>
      </c>
      <c r="E6016" s="10" t="s">
        <v>35</v>
      </c>
      <c r="F6016" s="10" t="s">
        <v>116</v>
      </c>
      <c r="G6016" s="10" t="s">
        <v>117</v>
      </c>
      <c r="H6016" s="10" t="s">
        <v>2308</v>
      </c>
      <c r="I6016" s="10" t="s">
        <v>119</v>
      </c>
      <c r="J6016" s="10" t="str">
        <f t="shared" si="93"/>
        <v>530501-PINTURAS TAWSER GLORIETA</v>
      </c>
    </row>
    <row r="6017" spans="1:10">
      <c r="A6017" s="10" t="s">
        <v>71</v>
      </c>
      <c r="B6017" s="10">
        <v>534903</v>
      </c>
      <c r="C6017" s="10">
        <v>42236</v>
      </c>
      <c r="D6017" s="10" t="s">
        <v>618</v>
      </c>
      <c r="E6017" s="10" t="s">
        <v>44</v>
      </c>
      <c r="F6017" s="10" t="s">
        <v>45</v>
      </c>
      <c r="G6017" s="10" t="s">
        <v>619</v>
      </c>
      <c r="H6017" s="10" t="s">
        <v>2705</v>
      </c>
      <c r="I6017" s="10" t="s">
        <v>107</v>
      </c>
      <c r="J6017" s="10" t="str">
        <f t="shared" si="93"/>
        <v>534903-ARBOLES</v>
      </c>
    </row>
    <row r="6018" spans="1:10">
      <c r="A6018" s="10" t="s">
        <v>33</v>
      </c>
      <c r="B6018" s="10">
        <v>536909</v>
      </c>
      <c r="C6018" s="10">
        <v>22761</v>
      </c>
      <c r="D6018" s="10" t="s">
        <v>147</v>
      </c>
      <c r="E6018" s="10" t="s">
        <v>35</v>
      </c>
      <c r="F6018" s="10" t="s">
        <v>97</v>
      </c>
      <c r="G6018" s="10" t="s">
        <v>98</v>
      </c>
      <c r="H6018" s="10" t="s">
        <v>5005</v>
      </c>
      <c r="I6018" s="10" t="s">
        <v>149</v>
      </c>
      <c r="J6018" s="10" t="str">
        <f t="shared" si="93"/>
        <v>536909-BOSQUES DE SANTA ANITA</v>
      </c>
    </row>
    <row r="6019" spans="1:10">
      <c r="A6019" s="10" t="s">
        <v>64</v>
      </c>
      <c r="B6019" s="10">
        <v>536010</v>
      </c>
      <c r="C6019" s="10">
        <v>32316</v>
      </c>
      <c r="D6019" s="10" t="s">
        <v>271</v>
      </c>
      <c r="E6019" s="10" t="s">
        <v>44</v>
      </c>
      <c r="F6019" s="10" t="s">
        <v>66</v>
      </c>
      <c r="G6019" s="10" t="s">
        <v>272</v>
      </c>
      <c r="H6019" s="10" t="s">
        <v>4048</v>
      </c>
      <c r="I6019" s="10" t="s">
        <v>274</v>
      </c>
      <c r="J6019" s="10" t="str">
        <f t="shared" ref="J6019:J6082" si="94">CONCATENATE(B6019,"-",H6019)</f>
        <v>536010-MANUEL ORDOÑEZ</v>
      </c>
    </row>
    <row r="6020" spans="1:10">
      <c r="A6020" s="10" t="s">
        <v>24</v>
      </c>
      <c r="B6020" s="10">
        <v>537048</v>
      </c>
      <c r="C6020" s="10">
        <v>7919</v>
      </c>
      <c r="D6020" s="10" t="s">
        <v>1827</v>
      </c>
      <c r="E6020" s="10" t="s">
        <v>91</v>
      </c>
      <c r="F6020" s="10" t="s">
        <v>92</v>
      </c>
      <c r="G6020" s="10" t="s">
        <v>1007</v>
      </c>
      <c r="H6020" s="10" t="s">
        <v>4935</v>
      </c>
      <c r="I6020" s="10" t="s">
        <v>1009</v>
      </c>
      <c r="J6020" s="10" t="str">
        <f t="shared" si="94"/>
        <v>537048-AGRICOLA</v>
      </c>
    </row>
    <row r="6021" spans="1:10">
      <c r="A6021" s="10" t="s">
        <v>156</v>
      </c>
      <c r="B6021" s="10">
        <v>537736</v>
      </c>
      <c r="C6021" s="10">
        <v>40542</v>
      </c>
      <c r="D6021" s="10" t="s">
        <v>5734</v>
      </c>
      <c r="E6021" s="10" t="s">
        <v>52</v>
      </c>
      <c r="F6021" s="10" t="s">
        <v>60</v>
      </c>
      <c r="G6021" s="10" t="s">
        <v>158</v>
      </c>
      <c r="H6021" s="10" t="s">
        <v>5480</v>
      </c>
      <c r="I6021" s="10" t="s">
        <v>5683</v>
      </c>
      <c r="J6021" s="10" t="str">
        <f t="shared" si="94"/>
        <v>537736-BODEGA</v>
      </c>
    </row>
    <row r="6022" spans="1:10">
      <c r="A6022" s="10" t="s">
        <v>24</v>
      </c>
      <c r="B6022" s="10">
        <v>530582</v>
      </c>
      <c r="C6022" s="10">
        <v>7562</v>
      </c>
      <c r="D6022" s="10" t="s">
        <v>893</v>
      </c>
      <c r="E6022" s="10" t="s">
        <v>26</v>
      </c>
      <c r="F6022" s="10" t="s">
        <v>27</v>
      </c>
      <c r="G6022" s="10" t="s">
        <v>296</v>
      </c>
      <c r="H6022" s="10" t="s">
        <v>5006</v>
      </c>
      <c r="I6022" s="10" t="s">
        <v>544</v>
      </c>
      <c r="J6022" s="10" t="str">
        <f t="shared" si="94"/>
        <v>530582-MACRO SANTA CRUZ</v>
      </c>
    </row>
    <row r="6023" spans="1:10">
      <c r="A6023" s="10" t="s">
        <v>156</v>
      </c>
      <c r="B6023" s="10">
        <v>530790</v>
      </c>
      <c r="C6023" s="10">
        <v>43405</v>
      </c>
      <c r="D6023" s="10" t="s">
        <v>825</v>
      </c>
      <c r="E6023" s="10" t="s">
        <v>52</v>
      </c>
      <c r="F6023" s="10" t="s">
        <v>60</v>
      </c>
      <c r="G6023" s="10" t="s">
        <v>158</v>
      </c>
      <c r="H6023" s="10" t="s">
        <v>5007</v>
      </c>
      <c r="I6023" s="10" t="s">
        <v>827</v>
      </c>
      <c r="J6023" s="10" t="str">
        <f t="shared" si="94"/>
        <v>530790-VALLADOLID</v>
      </c>
    </row>
    <row r="6024" spans="1:10">
      <c r="A6024" s="10" t="s">
        <v>77</v>
      </c>
      <c r="B6024" s="10">
        <v>538665</v>
      </c>
      <c r="C6024" s="10">
        <v>4772</v>
      </c>
      <c r="D6024" s="10" t="s">
        <v>1661</v>
      </c>
      <c r="E6024" s="10" t="s">
        <v>91</v>
      </c>
      <c r="F6024" s="10" t="s">
        <v>92</v>
      </c>
      <c r="G6024" s="10" t="s">
        <v>284</v>
      </c>
      <c r="H6024" s="10" t="s">
        <v>2625</v>
      </c>
      <c r="I6024" s="10" t="s">
        <v>667</v>
      </c>
      <c r="J6024" s="10" t="str">
        <f t="shared" si="94"/>
        <v>538665-OJO DE AGUA</v>
      </c>
    </row>
    <row r="6025" spans="1:10">
      <c r="A6025" s="10" t="s">
        <v>114</v>
      </c>
      <c r="B6025" s="10">
        <v>530525</v>
      </c>
      <c r="C6025" s="10">
        <v>20982</v>
      </c>
      <c r="D6025" s="10" t="s">
        <v>115</v>
      </c>
      <c r="E6025" s="10" t="s">
        <v>35</v>
      </c>
      <c r="F6025" s="10" t="s">
        <v>116</v>
      </c>
      <c r="G6025" s="10" t="s">
        <v>117</v>
      </c>
      <c r="H6025" s="10" t="s">
        <v>279</v>
      </c>
      <c r="I6025" s="10" t="s">
        <v>119</v>
      </c>
      <c r="J6025" s="10" t="str">
        <f t="shared" si="94"/>
        <v>530525-PINTURAS Y ACABADOS BIENESTAR ROMITA</v>
      </c>
    </row>
    <row r="6026" spans="1:10">
      <c r="A6026" s="10" t="s">
        <v>198</v>
      </c>
      <c r="B6026" s="10">
        <v>532143</v>
      </c>
      <c r="C6026" s="10">
        <v>40253</v>
      </c>
      <c r="D6026" s="10" t="s">
        <v>5974</v>
      </c>
      <c r="E6026" s="10" t="s">
        <v>52</v>
      </c>
      <c r="F6026" s="10" t="s">
        <v>60</v>
      </c>
      <c r="G6026" s="10" t="s">
        <v>212</v>
      </c>
      <c r="H6026" s="10" t="s">
        <v>1209</v>
      </c>
      <c r="I6026" s="10" t="s">
        <v>5618</v>
      </c>
      <c r="J6026" s="10" t="str">
        <f t="shared" si="94"/>
        <v>532143-ANDRES Q ROO</v>
      </c>
    </row>
    <row r="6027" spans="1:10">
      <c r="A6027" s="10" t="s">
        <v>527</v>
      </c>
      <c r="B6027" s="10">
        <v>531103</v>
      </c>
      <c r="C6027" s="10">
        <v>21355</v>
      </c>
      <c r="D6027" s="10" t="s">
        <v>5477</v>
      </c>
      <c r="E6027" s="10" t="s">
        <v>180</v>
      </c>
      <c r="F6027" s="10" t="s">
        <v>195</v>
      </c>
      <c r="G6027" s="10" t="s">
        <v>528</v>
      </c>
      <c r="H6027" s="10" t="s">
        <v>324</v>
      </c>
      <c r="I6027" s="10" t="s">
        <v>5479</v>
      </c>
      <c r="J6027" s="10" t="str">
        <f t="shared" si="94"/>
        <v>531103-ZACATECAS</v>
      </c>
    </row>
    <row r="6028" spans="1:10">
      <c r="A6028" s="10" t="s">
        <v>24</v>
      </c>
      <c r="B6028" s="10">
        <v>532190</v>
      </c>
      <c r="C6028" s="10">
        <v>7175</v>
      </c>
      <c r="D6028" s="10" t="s">
        <v>5011</v>
      </c>
      <c r="E6028" s="10" t="s">
        <v>26</v>
      </c>
      <c r="F6028" s="10" t="s">
        <v>27</v>
      </c>
      <c r="G6028" s="10" t="s">
        <v>79</v>
      </c>
      <c r="H6028" s="10" t="s">
        <v>5011</v>
      </c>
      <c r="I6028" s="10" t="s">
        <v>881</v>
      </c>
      <c r="J6028" s="10" t="str">
        <f t="shared" si="94"/>
        <v>532190-EMMA  MILIAN RODRIGUEZ</v>
      </c>
    </row>
    <row r="6029" spans="1:10">
      <c r="A6029" s="10" t="s">
        <v>240</v>
      </c>
      <c r="B6029" s="10">
        <v>530811</v>
      </c>
      <c r="C6029" s="10">
        <v>40307</v>
      </c>
      <c r="D6029" s="10" t="s">
        <v>361</v>
      </c>
      <c r="E6029" s="10" t="s">
        <v>26</v>
      </c>
      <c r="F6029" s="10" t="s">
        <v>223</v>
      </c>
      <c r="G6029" s="10" t="s">
        <v>630</v>
      </c>
      <c r="H6029" s="10" t="s">
        <v>3947</v>
      </c>
      <c r="I6029" s="10" t="s">
        <v>364</v>
      </c>
      <c r="J6029" s="10" t="str">
        <f t="shared" si="94"/>
        <v>530811-JARDIN</v>
      </c>
    </row>
    <row r="6030" spans="1:10">
      <c r="A6030" s="10" t="s">
        <v>42</v>
      </c>
      <c r="B6030" s="10">
        <v>537126</v>
      </c>
      <c r="C6030" s="10">
        <v>43045</v>
      </c>
      <c r="D6030" s="10" t="s">
        <v>115</v>
      </c>
      <c r="E6030" s="10" t="s">
        <v>35</v>
      </c>
      <c r="F6030" s="10" t="s">
        <v>116</v>
      </c>
      <c r="G6030" s="10" t="s">
        <v>292</v>
      </c>
      <c r="H6030" s="10" t="s">
        <v>5486</v>
      </c>
      <c r="I6030" s="10" t="s">
        <v>119</v>
      </c>
      <c r="J6030" s="10" t="str">
        <f t="shared" si="94"/>
        <v>537126-PINTURAS CORREGIDORA REAL SOLARE</v>
      </c>
    </row>
    <row r="6031" spans="1:10">
      <c r="A6031" s="10" t="s">
        <v>163</v>
      </c>
      <c r="B6031" s="10">
        <v>538294</v>
      </c>
      <c r="C6031" s="10">
        <v>41056</v>
      </c>
      <c r="D6031" s="10" t="s">
        <v>649</v>
      </c>
      <c r="E6031" s="10" t="s">
        <v>26</v>
      </c>
      <c r="F6031" s="10" t="s">
        <v>223</v>
      </c>
      <c r="G6031" s="10" t="s">
        <v>376</v>
      </c>
      <c r="H6031" s="10" t="s">
        <v>5480</v>
      </c>
      <c r="I6031" s="10" t="s">
        <v>651</v>
      </c>
      <c r="J6031" s="10" t="str">
        <f t="shared" si="94"/>
        <v>538294-BODEGA</v>
      </c>
    </row>
    <row r="6032" spans="1:10">
      <c r="A6032" s="10" t="s">
        <v>24</v>
      </c>
      <c r="B6032" s="10">
        <v>538730</v>
      </c>
      <c r="C6032" s="10">
        <v>8153</v>
      </c>
      <c r="D6032" s="10" t="s">
        <v>1955</v>
      </c>
      <c r="E6032" s="10" t="s">
        <v>26</v>
      </c>
      <c r="F6032" s="10" t="s">
        <v>27</v>
      </c>
      <c r="G6032" s="10" t="s">
        <v>28</v>
      </c>
      <c r="H6032" s="10" t="s">
        <v>5014</v>
      </c>
      <c r="I6032" s="10" t="s">
        <v>1957</v>
      </c>
      <c r="J6032" s="10" t="str">
        <f t="shared" si="94"/>
        <v>538730-LOMAS SAN BERNABE</v>
      </c>
    </row>
    <row r="6033" spans="1:10">
      <c r="A6033" s="10" t="s">
        <v>24</v>
      </c>
      <c r="B6033" s="10">
        <v>531563</v>
      </c>
      <c r="C6033" s="10">
        <v>7891</v>
      </c>
      <c r="D6033" s="10" t="s">
        <v>893</v>
      </c>
      <c r="E6033" s="10" t="s">
        <v>26</v>
      </c>
      <c r="F6033" s="10" t="s">
        <v>27</v>
      </c>
      <c r="G6033" s="10" t="s">
        <v>296</v>
      </c>
      <c r="H6033" s="10" t="s">
        <v>5015</v>
      </c>
      <c r="I6033" s="10" t="s">
        <v>544</v>
      </c>
      <c r="J6033" s="10" t="str">
        <f t="shared" si="94"/>
        <v>531563-EL ARBOL</v>
      </c>
    </row>
    <row r="6034" spans="1:10">
      <c r="A6034" s="10" t="s">
        <v>24</v>
      </c>
      <c r="B6034" s="10">
        <v>533871</v>
      </c>
      <c r="C6034" s="10">
        <v>7284</v>
      </c>
      <c r="D6034" s="10" t="s">
        <v>5016</v>
      </c>
      <c r="E6034" s="10" t="s">
        <v>91</v>
      </c>
      <c r="F6034" s="10" t="s">
        <v>92</v>
      </c>
      <c r="G6034" s="10" t="s">
        <v>606</v>
      </c>
      <c r="H6034" s="10" t="s">
        <v>5017</v>
      </c>
      <c r="I6034" s="10" t="s">
        <v>5018</v>
      </c>
      <c r="J6034" s="10" t="str">
        <f t="shared" si="94"/>
        <v>533871-PINTURAS CANAL DEL NORTE</v>
      </c>
    </row>
    <row r="6035" spans="1:10">
      <c r="A6035" s="10" t="s">
        <v>83</v>
      </c>
      <c r="B6035" s="10">
        <v>538586</v>
      </c>
      <c r="C6035" s="10">
        <v>43608</v>
      </c>
      <c r="D6035" s="10" t="s">
        <v>101</v>
      </c>
      <c r="E6035" s="10" t="s">
        <v>52</v>
      </c>
      <c r="F6035" s="10" t="s">
        <v>85</v>
      </c>
      <c r="G6035" s="10" t="s">
        <v>235</v>
      </c>
      <c r="H6035" s="10" t="s">
        <v>1938</v>
      </c>
      <c r="I6035" s="10" t="s">
        <v>104</v>
      </c>
      <c r="J6035" s="10" t="str">
        <f t="shared" si="94"/>
        <v>538586-CUITLAHUAC</v>
      </c>
    </row>
    <row r="6036" spans="1:10">
      <c r="A6036" s="10" t="s">
        <v>77</v>
      </c>
      <c r="B6036" s="10">
        <v>534795</v>
      </c>
      <c r="C6036" s="10">
        <v>42187</v>
      </c>
      <c r="D6036" s="10" t="s">
        <v>257</v>
      </c>
      <c r="E6036" s="10" t="s">
        <v>91</v>
      </c>
      <c r="F6036" s="10" t="s">
        <v>311</v>
      </c>
      <c r="G6036" s="10" t="s">
        <v>500</v>
      </c>
      <c r="H6036" s="10" t="s">
        <v>1657</v>
      </c>
      <c r="I6036" s="10" t="s">
        <v>260</v>
      </c>
      <c r="J6036" s="10" t="str">
        <f t="shared" si="94"/>
        <v>534795-GOBERNADORES</v>
      </c>
    </row>
    <row r="6037" spans="1:10">
      <c r="A6037" s="10" t="s">
        <v>83</v>
      </c>
      <c r="B6037" s="10">
        <v>536007</v>
      </c>
      <c r="C6037" s="10">
        <v>42708</v>
      </c>
      <c r="D6037" s="10" t="s">
        <v>101</v>
      </c>
      <c r="E6037" s="10" t="s">
        <v>52</v>
      </c>
      <c r="F6037" s="10" t="s">
        <v>85</v>
      </c>
      <c r="G6037" s="10" t="s">
        <v>102</v>
      </c>
      <c r="H6037" s="10" t="s">
        <v>1941</v>
      </c>
      <c r="I6037" s="10" t="s">
        <v>104</v>
      </c>
      <c r="J6037" s="10" t="str">
        <f t="shared" si="94"/>
        <v>536007-RIO MEDIO 4</v>
      </c>
    </row>
    <row r="6038" spans="1:10">
      <c r="A6038" s="10" t="s">
        <v>114</v>
      </c>
      <c r="B6038" s="10">
        <v>536101</v>
      </c>
      <c r="C6038" s="10">
        <v>42755</v>
      </c>
      <c r="D6038" s="10" t="s">
        <v>115</v>
      </c>
      <c r="E6038" s="10" t="s">
        <v>35</v>
      </c>
      <c r="F6038" s="10" t="s">
        <v>116</v>
      </c>
      <c r="G6038" s="10" t="s">
        <v>587</v>
      </c>
      <c r="H6038" s="10" t="s">
        <v>5920</v>
      </c>
      <c r="I6038" s="10" t="s">
        <v>119</v>
      </c>
      <c r="J6038" s="10" t="str">
        <f t="shared" si="94"/>
        <v>536101-PINTURAS COMEX DE QUERETARO SALVADOR ORTEGA</v>
      </c>
    </row>
    <row r="6039" spans="1:10">
      <c r="A6039" s="10" t="s">
        <v>114</v>
      </c>
      <c r="B6039" s="10">
        <v>533167</v>
      </c>
      <c r="C6039" s="10">
        <v>42363</v>
      </c>
      <c r="D6039" s="10" t="s">
        <v>5861</v>
      </c>
      <c r="E6039" s="10" t="s">
        <v>35</v>
      </c>
      <c r="F6039" s="10" t="s">
        <v>116</v>
      </c>
      <c r="G6039" s="10" t="s">
        <v>488</v>
      </c>
      <c r="H6039" s="10" t="s">
        <v>5862</v>
      </c>
      <c r="I6039" s="10" t="s">
        <v>5838</v>
      </c>
      <c r="J6039" s="10" t="str">
        <f t="shared" si="94"/>
        <v>533167-COMEX RAYON</v>
      </c>
    </row>
    <row r="6040" spans="1:10">
      <c r="A6040" s="10" t="s">
        <v>77</v>
      </c>
      <c r="B6040" s="10">
        <v>530425</v>
      </c>
      <c r="C6040" s="10">
        <v>1604</v>
      </c>
      <c r="D6040" s="10" t="s">
        <v>1015</v>
      </c>
      <c r="E6040" s="10" t="s">
        <v>91</v>
      </c>
      <c r="F6040" s="10" t="s">
        <v>92</v>
      </c>
      <c r="G6040" s="10" t="s">
        <v>691</v>
      </c>
      <c r="H6040" s="10" t="s">
        <v>5019</v>
      </c>
      <c r="I6040" s="10" t="s">
        <v>1017</v>
      </c>
      <c r="J6040" s="10" t="str">
        <f t="shared" si="94"/>
        <v>530425-PINTURAS AUREMAR, S.A. DE C.V. SUC. PEDREGAL</v>
      </c>
    </row>
    <row r="6041" spans="1:10">
      <c r="A6041" s="10" t="s">
        <v>535</v>
      </c>
      <c r="B6041" s="10">
        <v>535929</v>
      </c>
      <c r="C6041" s="10">
        <v>32301</v>
      </c>
      <c r="D6041" s="10" t="s">
        <v>263</v>
      </c>
      <c r="E6041" s="10" t="s">
        <v>44</v>
      </c>
      <c r="F6041" s="10" t="s">
        <v>66</v>
      </c>
      <c r="G6041" s="10" t="s">
        <v>808</v>
      </c>
      <c r="H6041" s="10" t="s">
        <v>1086</v>
      </c>
      <c r="I6041" s="10" t="s">
        <v>155</v>
      </c>
      <c r="J6041" s="10" t="str">
        <f t="shared" si="94"/>
        <v>535929-AEROPUERTO</v>
      </c>
    </row>
    <row r="6042" spans="1:10">
      <c r="A6042" s="10" t="s">
        <v>77</v>
      </c>
      <c r="B6042" s="10">
        <v>538148</v>
      </c>
      <c r="C6042" s="10">
        <v>4671</v>
      </c>
      <c r="D6042" s="10" t="s">
        <v>151</v>
      </c>
      <c r="E6042" s="10" t="s">
        <v>91</v>
      </c>
      <c r="F6042" s="10" t="s">
        <v>143</v>
      </c>
      <c r="G6042" s="10" t="s">
        <v>168</v>
      </c>
      <c r="H6042" s="10" t="s">
        <v>5020</v>
      </c>
      <c r="I6042" s="10" t="s">
        <v>155</v>
      </c>
      <c r="J6042" s="10" t="str">
        <f t="shared" si="94"/>
        <v>538148-MAGU</v>
      </c>
    </row>
    <row r="6043" spans="1:10">
      <c r="A6043" s="10" t="s">
        <v>365</v>
      </c>
      <c r="B6043" s="10">
        <v>535110</v>
      </c>
      <c r="C6043" s="10">
        <v>22503</v>
      </c>
      <c r="D6043" s="10" t="s">
        <v>2875</v>
      </c>
      <c r="E6043" s="10" t="s">
        <v>44</v>
      </c>
      <c r="F6043" s="10" t="s">
        <v>45</v>
      </c>
      <c r="G6043" s="10" t="s">
        <v>187</v>
      </c>
      <c r="H6043" s="10" t="s">
        <v>6165</v>
      </c>
      <c r="I6043" s="10" t="s">
        <v>2876</v>
      </c>
      <c r="J6043" s="10" t="str">
        <f t="shared" si="94"/>
        <v>535110-SUCURSAL ENTRADA A CALVILLO</v>
      </c>
    </row>
    <row r="6044" spans="1:10">
      <c r="A6044" s="10" t="s">
        <v>237</v>
      </c>
      <c r="B6044" s="10">
        <v>536995</v>
      </c>
      <c r="C6044" s="10">
        <v>22792</v>
      </c>
      <c r="D6044" s="10" t="s">
        <v>174</v>
      </c>
      <c r="E6044" s="10" t="s">
        <v>35</v>
      </c>
      <c r="F6044" s="10" t="s">
        <v>36</v>
      </c>
      <c r="G6044" s="10" t="s">
        <v>175</v>
      </c>
      <c r="H6044" s="10" t="s">
        <v>3824</v>
      </c>
      <c r="I6044" s="10" t="s">
        <v>177</v>
      </c>
      <c r="J6044" s="10" t="str">
        <f t="shared" si="94"/>
        <v>536995-SAN PANCHO</v>
      </c>
    </row>
    <row r="6045" spans="1:10">
      <c r="A6045" s="10" t="s">
        <v>365</v>
      </c>
      <c r="B6045" s="10">
        <v>530681</v>
      </c>
      <c r="C6045" s="10">
        <v>22160</v>
      </c>
      <c r="D6045" s="10" t="s">
        <v>2875</v>
      </c>
      <c r="E6045" s="10" t="s">
        <v>44</v>
      </c>
      <c r="F6045" s="10" t="s">
        <v>45</v>
      </c>
      <c r="G6045" s="10" t="s">
        <v>187</v>
      </c>
      <c r="H6045" s="10" t="s">
        <v>6131</v>
      </c>
      <c r="I6045" s="10" t="s">
        <v>2876</v>
      </c>
      <c r="J6045" s="10" t="str">
        <f t="shared" si="94"/>
        <v>530681-CINCUNVALACION NORTE</v>
      </c>
    </row>
    <row r="6046" spans="1:10">
      <c r="A6046" s="10" t="s">
        <v>120</v>
      </c>
      <c r="B6046" s="10">
        <v>531561</v>
      </c>
      <c r="C6046" s="10">
        <v>22252</v>
      </c>
      <c r="D6046" s="10" t="s">
        <v>5536</v>
      </c>
      <c r="E6046" s="10" t="s">
        <v>35</v>
      </c>
      <c r="F6046" s="10" t="s">
        <v>122</v>
      </c>
      <c r="G6046" s="10" t="s">
        <v>781</v>
      </c>
      <c r="H6046" s="10" t="s">
        <v>213</v>
      </c>
      <c r="I6046" s="10" t="s">
        <v>5537</v>
      </c>
      <c r="J6046" s="10" t="str">
        <f t="shared" si="94"/>
        <v>531561-JUAREZ</v>
      </c>
    </row>
    <row r="6047" spans="1:10">
      <c r="A6047" s="10" t="s">
        <v>50</v>
      </c>
      <c r="B6047" s="10">
        <v>530671</v>
      </c>
      <c r="C6047" s="10">
        <v>41127</v>
      </c>
      <c r="D6047" s="10" t="s">
        <v>51</v>
      </c>
      <c r="E6047" s="10" t="s">
        <v>52</v>
      </c>
      <c r="F6047" s="10" t="s">
        <v>53</v>
      </c>
      <c r="G6047" s="10" t="s">
        <v>54</v>
      </c>
      <c r="H6047" s="10" t="s">
        <v>5024</v>
      </c>
      <c r="I6047" s="10" t="s">
        <v>56</v>
      </c>
      <c r="J6047" s="10" t="str">
        <f t="shared" si="94"/>
        <v>530671-SAN CRISTOBAL 2</v>
      </c>
    </row>
    <row r="6048" spans="1:10">
      <c r="A6048" s="10" t="s">
        <v>50</v>
      </c>
      <c r="B6048" s="10">
        <v>534760</v>
      </c>
      <c r="C6048" s="10">
        <v>41127</v>
      </c>
      <c r="D6048" s="10" t="s">
        <v>51</v>
      </c>
      <c r="E6048" s="10" t="s">
        <v>52</v>
      </c>
      <c r="F6048" s="10" t="s">
        <v>53</v>
      </c>
      <c r="G6048" s="10" t="s">
        <v>54</v>
      </c>
      <c r="H6048" s="10" t="s">
        <v>5025</v>
      </c>
      <c r="I6048" s="10" t="s">
        <v>56</v>
      </c>
      <c r="J6048" s="10" t="str">
        <f t="shared" si="94"/>
        <v>534760-SAN CRISTOBAL 8</v>
      </c>
    </row>
    <row r="6049" spans="1:10">
      <c r="A6049" s="10" t="s">
        <v>468</v>
      </c>
      <c r="B6049" s="10">
        <v>535458</v>
      </c>
      <c r="C6049" s="10">
        <v>42522</v>
      </c>
      <c r="D6049" s="10" t="s">
        <v>592</v>
      </c>
      <c r="E6049" s="10" t="s">
        <v>91</v>
      </c>
      <c r="F6049" s="10" t="s">
        <v>311</v>
      </c>
      <c r="G6049" s="10" t="s">
        <v>469</v>
      </c>
      <c r="H6049" s="10" t="s">
        <v>5026</v>
      </c>
      <c r="I6049" s="10" t="s">
        <v>160</v>
      </c>
      <c r="J6049" s="10" t="str">
        <f t="shared" si="94"/>
        <v>535458-TEZOQUIPAN</v>
      </c>
    </row>
    <row r="6050" spans="1:10">
      <c r="A6050" s="10" t="s">
        <v>50</v>
      </c>
      <c r="B6050" s="10">
        <v>530973</v>
      </c>
      <c r="C6050" s="10">
        <v>40499</v>
      </c>
      <c r="D6050" s="10" t="s">
        <v>476</v>
      </c>
      <c r="E6050" s="10" t="s">
        <v>52</v>
      </c>
      <c r="F6050" s="10" t="s">
        <v>53</v>
      </c>
      <c r="G6050" s="10" t="s">
        <v>477</v>
      </c>
      <c r="H6050" s="10" t="s">
        <v>5027</v>
      </c>
      <c r="I6050" s="10" t="s">
        <v>88</v>
      </c>
      <c r="J6050" s="10" t="str">
        <f t="shared" si="94"/>
        <v>530973-12 NORTE</v>
      </c>
    </row>
    <row r="6051" spans="1:10">
      <c r="A6051" s="10" t="s">
        <v>77</v>
      </c>
      <c r="B6051" s="10">
        <v>532784</v>
      </c>
      <c r="C6051" s="10">
        <v>41466</v>
      </c>
      <c r="D6051" s="10" t="s">
        <v>5872</v>
      </c>
      <c r="E6051" s="10" t="s">
        <v>91</v>
      </c>
      <c r="F6051" s="10" t="s">
        <v>311</v>
      </c>
      <c r="G6051" s="10" t="s">
        <v>485</v>
      </c>
      <c r="H6051" s="10" t="s">
        <v>3963</v>
      </c>
      <c r="I6051" s="10" t="s">
        <v>5527</v>
      </c>
      <c r="J6051" s="10" t="str">
        <f t="shared" si="94"/>
        <v>532784-PINTAMAS</v>
      </c>
    </row>
    <row r="6052" spans="1:10">
      <c r="A6052" s="10" t="s">
        <v>468</v>
      </c>
      <c r="B6052" s="10">
        <v>537567</v>
      </c>
      <c r="C6052" s="10">
        <v>43194</v>
      </c>
      <c r="D6052" s="10" t="s">
        <v>592</v>
      </c>
      <c r="E6052" s="10" t="s">
        <v>91</v>
      </c>
      <c r="F6052" s="10" t="s">
        <v>311</v>
      </c>
      <c r="G6052" s="10" t="s">
        <v>469</v>
      </c>
      <c r="H6052" s="10" t="s">
        <v>5028</v>
      </c>
      <c r="I6052" s="10" t="s">
        <v>160</v>
      </c>
      <c r="J6052" s="10" t="str">
        <f t="shared" si="94"/>
        <v>537567-TEXOLOC</v>
      </c>
    </row>
    <row r="6053" spans="1:10">
      <c r="A6053" s="10" t="s">
        <v>24</v>
      </c>
      <c r="B6053" s="10">
        <v>530231</v>
      </c>
      <c r="C6053" s="10">
        <v>3796</v>
      </c>
      <c r="D6053" s="10" t="s">
        <v>481</v>
      </c>
      <c r="E6053" s="10" t="s">
        <v>26</v>
      </c>
      <c r="F6053" s="10" t="s">
        <v>27</v>
      </c>
      <c r="G6053" s="10" t="s">
        <v>305</v>
      </c>
      <c r="H6053" s="10" t="s">
        <v>5708</v>
      </c>
      <c r="I6053" s="10" t="s">
        <v>483</v>
      </c>
      <c r="J6053" s="10" t="str">
        <f t="shared" si="94"/>
        <v>530231-PINTURAS TECOMITL II</v>
      </c>
    </row>
    <row r="6054" spans="1:10">
      <c r="A6054" s="10" t="s">
        <v>77</v>
      </c>
      <c r="B6054" s="10">
        <v>537825</v>
      </c>
      <c r="C6054" s="10">
        <v>43311</v>
      </c>
      <c r="D6054" s="10" t="s">
        <v>1267</v>
      </c>
      <c r="E6054" s="10" t="s">
        <v>91</v>
      </c>
      <c r="F6054" s="10" t="s">
        <v>311</v>
      </c>
      <c r="G6054" s="10" t="s">
        <v>485</v>
      </c>
      <c r="H6054" s="10" t="s">
        <v>2527</v>
      </c>
      <c r="I6054" s="10" t="s">
        <v>1269</v>
      </c>
      <c r="J6054" s="10" t="str">
        <f t="shared" si="94"/>
        <v>537825-CUATRO CAMINOS</v>
      </c>
    </row>
    <row r="6055" spans="1:10">
      <c r="A6055" s="10" t="s">
        <v>83</v>
      </c>
      <c r="B6055" s="10">
        <v>530625</v>
      </c>
      <c r="C6055" s="10">
        <v>41170</v>
      </c>
      <c r="D6055" s="10" t="s">
        <v>131</v>
      </c>
      <c r="E6055" s="10" t="s">
        <v>44</v>
      </c>
      <c r="F6055" s="10" t="s">
        <v>66</v>
      </c>
      <c r="G6055" s="10" t="s">
        <v>132</v>
      </c>
      <c r="H6055" s="10" t="s">
        <v>5030</v>
      </c>
      <c r="I6055" s="10" t="s">
        <v>107</v>
      </c>
      <c r="J6055" s="10" t="str">
        <f t="shared" si="94"/>
        <v>530625-TOTOLAPA</v>
      </c>
    </row>
    <row r="6056" spans="1:10">
      <c r="A6056" s="10" t="s">
        <v>442</v>
      </c>
      <c r="B6056" s="10">
        <v>537926</v>
      </c>
      <c r="C6056" s="10">
        <v>32737</v>
      </c>
      <c r="D6056" s="10" t="s">
        <v>724</v>
      </c>
      <c r="E6056" s="10" t="s">
        <v>180</v>
      </c>
      <c r="F6056" s="10" t="s">
        <v>444</v>
      </c>
      <c r="G6056" s="10" t="s">
        <v>704</v>
      </c>
      <c r="H6056" s="10" t="s">
        <v>4941</v>
      </c>
      <c r="I6056" s="10" t="s">
        <v>726</v>
      </c>
      <c r="J6056" s="10" t="str">
        <f t="shared" si="94"/>
        <v>537926-QUINTAS CAROLINAS</v>
      </c>
    </row>
    <row r="6057" spans="1:10">
      <c r="A6057" s="10" t="s">
        <v>42</v>
      </c>
      <c r="B6057" s="10">
        <v>532038</v>
      </c>
      <c r="C6057" s="10">
        <v>30202</v>
      </c>
      <c r="D6057" s="10" t="s">
        <v>1393</v>
      </c>
      <c r="E6057" s="10" t="s">
        <v>35</v>
      </c>
      <c r="F6057" s="10" t="s">
        <v>116</v>
      </c>
      <c r="G6057" s="10" t="s">
        <v>587</v>
      </c>
      <c r="H6057" s="10" t="s">
        <v>1394</v>
      </c>
      <c r="I6057" s="10" t="s">
        <v>1394</v>
      </c>
      <c r="J6057" s="10" t="str">
        <f t="shared" si="94"/>
        <v>532038-MARIO RUIZ HERNANDEZ</v>
      </c>
    </row>
    <row r="6058" spans="1:10">
      <c r="A6058" s="10" t="s">
        <v>24</v>
      </c>
      <c r="B6058" s="10">
        <v>535336</v>
      </c>
      <c r="C6058" s="10">
        <v>4314</v>
      </c>
      <c r="D6058" s="10" t="s">
        <v>5032</v>
      </c>
      <c r="E6058" s="10" t="s">
        <v>26</v>
      </c>
      <c r="F6058" s="10" t="s">
        <v>27</v>
      </c>
      <c r="G6058" s="10" t="s">
        <v>139</v>
      </c>
      <c r="H6058" s="10" t="s">
        <v>5033</v>
      </c>
      <c r="I6058" s="10" t="s">
        <v>5034</v>
      </c>
      <c r="J6058" s="10" t="str">
        <f t="shared" si="94"/>
        <v>535336-PINTA RAFFF 2</v>
      </c>
    </row>
    <row r="6059" spans="1:10">
      <c r="A6059" s="10" t="s">
        <v>64</v>
      </c>
      <c r="B6059" s="10">
        <v>536773</v>
      </c>
      <c r="C6059" s="10">
        <v>32463</v>
      </c>
      <c r="D6059" s="10" t="s">
        <v>1447</v>
      </c>
      <c r="E6059" s="10" t="s">
        <v>44</v>
      </c>
      <c r="F6059" s="10" t="s">
        <v>66</v>
      </c>
      <c r="G6059" s="10" t="s">
        <v>537</v>
      </c>
      <c r="H6059" s="10" t="s">
        <v>5035</v>
      </c>
      <c r="I6059" s="10" t="s">
        <v>1447</v>
      </c>
      <c r="J6059" s="10" t="str">
        <f t="shared" si="94"/>
        <v>536773-SUN MALL JUAREZ</v>
      </c>
    </row>
    <row r="6060" spans="1:10">
      <c r="A6060" s="10" t="s">
        <v>33</v>
      </c>
      <c r="B6060" s="10">
        <v>534894</v>
      </c>
      <c r="C6060" s="10">
        <v>22347</v>
      </c>
      <c r="D6060" s="10" t="s">
        <v>194</v>
      </c>
      <c r="E6060" s="10" t="s">
        <v>35</v>
      </c>
      <c r="F6060" s="10" t="s">
        <v>97</v>
      </c>
      <c r="G6060" s="10" t="s">
        <v>437</v>
      </c>
      <c r="H6060" s="10" t="s">
        <v>5384</v>
      </c>
      <c r="I6060" s="10" t="s">
        <v>88</v>
      </c>
      <c r="J6060" s="10" t="str">
        <f t="shared" si="94"/>
        <v>534894-CORDILLERAS</v>
      </c>
    </row>
    <row r="6061" spans="1:10">
      <c r="A6061" s="10" t="s">
        <v>83</v>
      </c>
      <c r="B6061" s="10">
        <v>536848</v>
      </c>
      <c r="C6061" s="10">
        <v>42968</v>
      </c>
      <c r="D6061" s="10" t="s">
        <v>578</v>
      </c>
      <c r="E6061" s="10" t="s">
        <v>52</v>
      </c>
      <c r="F6061" s="10" t="s">
        <v>152</v>
      </c>
      <c r="G6061" s="10" t="s">
        <v>551</v>
      </c>
      <c r="H6061" s="10" t="s">
        <v>5037</v>
      </c>
      <c r="I6061" s="10" t="s">
        <v>580</v>
      </c>
      <c r="J6061" s="10" t="str">
        <f t="shared" si="94"/>
        <v>536848-TEXISTEPEC</v>
      </c>
    </row>
    <row r="6062" spans="1:10">
      <c r="A6062" s="10" t="s">
        <v>58</v>
      </c>
      <c r="B6062" s="10">
        <v>530713</v>
      </c>
      <c r="C6062" s="10">
        <v>41067</v>
      </c>
      <c r="D6062" s="10" t="s">
        <v>59</v>
      </c>
      <c r="E6062" s="10" t="s">
        <v>52</v>
      </c>
      <c r="F6062" s="10" t="s">
        <v>60</v>
      </c>
      <c r="G6062" s="10" t="s">
        <v>61</v>
      </c>
      <c r="H6062" s="10" t="s">
        <v>4375</v>
      </c>
      <c r="I6062" s="10" t="s">
        <v>63</v>
      </c>
      <c r="J6062" s="10" t="str">
        <f t="shared" si="94"/>
        <v>530713-LOPEZ MATEOS (MATRIZ)</v>
      </c>
    </row>
    <row r="6063" spans="1:10">
      <c r="A6063" s="10" t="s">
        <v>114</v>
      </c>
      <c r="B6063" s="10">
        <v>536061</v>
      </c>
      <c r="C6063" s="10">
        <v>42721</v>
      </c>
      <c r="D6063" s="10" t="s">
        <v>115</v>
      </c>
      <c r="E6063" s="10" t="s">
        <v>35</v>
      </c>
      <c r="F6063" s="10" t="s">
        <v>116</v>
      </c>
      <c r="G6063" s="10" t="s">
        <v>117</v>
      </c>
      <c r="H6063" s="10" t="s">
        <v>5036</v>
      </c>
      <c r="I6063" s="10" t="s">
        <v>119</v>
      </c>
      <c r="J6063" s="10" t="str">
        <f t="shared" si="94"/>
        <v>536061-SUC. CENTRAL</v>
      </c>
    </row>
    <row r="6064" spans="1:10">
      <c r="A6064" s="10" t="s">
        <v>746</v>
      </c>
      <c r="B6064" s="10">
        <v>539017</v>
      </c>
      <c r="C6064" s="10">
        <v>43736</v>
      </c>
      <c r="D6064" s="10" t="s">
        <v>253</v>
      </c>
      <c r="E6064" s="10" t="s">
        <v>180</v>
      </c>
      <c r="F6064" s="10" t="s">
        <v>444</v>
      </c>
      <c r="G6064" s="10" t="s">
        <v>748</v>
      </c>
      <c r="H6064" s="10" t="s">
        <v>1132</v>
      </c>
      <c r="I6064" s="10" t="s">
        <v>256</v>
      </c>
      <c r="J6064" s="10" t="str">
        <f t="shared" si="94"/>
        <v>539017-CANATLAN</v>
      </c>
    </row>
    <row r="6065" spans="1:10">
      <c r="A6065" s="10" t="s">
        <v>64</v>
      </c>
      <c r="B6065" s="10">
        <v>533561</v>
      </c>
      <c r="C6065" s="10">
        <v>32680</v>
      </c>
      <c r="D6065" s="10" t="s">
        <v>5676</v>
      </c>
      <c r="E6065" s="10" t="s">
        <v>44</v>
      </c>
      <c r="F6065" s="10" t="s">
        <v>66</v>
      </c>
      <c r="G6065" s="10" t="s">
        <v>67</v>
      </c>
      <c r="H6065" s="10" t="s">
        <v>120</v>
      </c>
      <c r="I6065" s="10" t="s">
        <v>5677</v>
      </c>
      <c r="J6065" s="10" t="str">
        <f t="shared" si="94"/>
        <v>533561-MICHOACAN</v>
      </c>
    </row>
    <row r="6066" spans="1:10">
      <c r="A6066" s="10" t="s">
        <v>262</v>
      </c>
      <c r="B6066" s="10">
        <v>535974</v>
      </c>
      <c r="C6066" s="10">
        <v>42690</v>
      </c>
      <c r="D6066" s="10" t="s">
        <v>263</v>
      </c>
      <c r="E6066" s="10" t="s">
        <v>52</v>
      </c>
      <c r="F6066" s="10" t="s">
        <v>85</v>
      </c>
      <c r="G6066" s="10" t="s">
        <v>264</v>
      </c>
      <c r="H6066" s="10" t="s">
        <v>1046</v>
      </c>
      <c r="I6066" s="10" t="s">
        <v>155</v>
      </c>
      <c r="J6066" s="10" t="str">
        <f t="shared" si="94"/>
        <v>535974-ACATLAN</v>
      </c>
    </row>
    <row r="6067" spans="1:10">
      <c r="A6067" s="10" t="s">
        <v>33</v>
      </c>
      <c r="B6067" s="10">
        <v>537275</v>
      </c>
      <c r="C6067" s="10">
        <v>22852</v>
      </c>
      <c r="D6067" s="10" t="s">
        <v>105</v>
      </c>
      <c r="E6067" s="10" t="s">
        <v>35</v>
      </c>
      <c r="F6067" s="10" t="s">
        <v>36</v>
      </c>
      <c r="G6067" s="10" t="s">
        <v>37</v>
      </c>
      <c r="H6067" s="10" t="s">
        <v>5039</v>
      </c>
      <c r="I6067" s="10" t="s">
        <v>107</v>
      </c>
      <c r="J6067" s="10" t="str">
        <f t="shared" si="94"/>
        <v>537275-TEQUILA 2</v>
      </c>
    </row>
    <row r="6068" spans="1:10">
      <c r="A6068" s="10" t="s">
        <v>114</v>
      </c>
      <c r="B6068" s="10">
        <v>537852</v>
      </c>
      <c r="C6068" s="10">
        <v>43327</v>
      </c>
      <c r="D6068" s="10" t="s">
        <v>115</v>
      </c>
      <c r="E6068" s="10" t="s">
        <v>35</v>
      </c>
      <c r="F6068" s="10" t="s">
        <v>116</v>
      </c>
      <c r="G6068" s="10" t="s">
        <v>117</v>
      </c>
      <c r="H6068" s="10" t="s">
        <v>6575</v>
      </c>
      <c r="I6068" s="10" t="s">
        <v>119</v>
      </c>
      <c r="J6068" s="10" t="str">
        <f t="shared" si="94"/>
        <v>537852-PINTURAS Y ACABADOS BIENESTAR VALLE VERDE</v>
      </c>
    </row>
    <row r="6069" spans="1:10">
      <c r="A6069" s="10" t="s">
        <v>24</v>
      </c>
      <c r="B6069" s="10">
        <v>539142</v>
      </c>
      <c r="C6069" s="10">
        <v>4858</v>
      </c>
      <c r="D6069" s="10" t="s">
        <v>6640</v>
      </c>
      <c r="E6069" s="10" t="s">
        <v>91</v>
      </c>
      <c r="F6069" s="10" t="s">
        <v>92</v>
      </c>
      <c r="G6069" s="10" t="s">
        <v>93</v>
      </c>
      <c r="H6069" s="10" t="s">
        <v>3363</v>
      </c>
      <c r="I6069" s="10" t="s">
        <v>596</v>
      </c>
      <c r="J6069" s="10" t="str">
        <f t="shared" si="94"/>
        <v>539142-PLAZA BOSQUES</v>
      </c>
    </row>
    <row r="6070" spans="1:10">
      <c r="A6070" s="10" t="s">
        <v>77</v>
      </c>
      <c r="B6070" s="10">
        <v>531954</v>
      </c>
      <c r="C6070" s="10">
        <v>1766</v>
      </c>
      <c r="D6070" s="10" t="s">
        <v>5580</v>
      </c>
      <c r="E6070" s="10" t="s">
        <v>91</v>
      </c>
      <c r="F6070" s="10" t="s">
        <v>143</v>
      </c>
      <c r="G6070" s="10" t="s">
        <v>208</v>
      </c>
      <c r="H6070" s="10" t="s">
        <v>5581</v>
      </c>
      <c r="I6070" s="10" t="s">
        <v>5582</v>
      </c>
      <c r="J6070" s="10" t="str">
        <f t="shared" si="94"/>
        <v>531954-GRANJAS LA COLMENA</v>
      </c>
    </row>
    <row r="6071" spans="1:10">
      <c r="A6071" s="10" t="s">
        <v>33</v>
      </c>
      <c r="B6071" s="10">
        <v>535821</v>
      </c>
      <c r="C6071" s="10">
        <v>22659</v>
      </c>
      <c r="D6071" s="10" t="s">
        <v>194</v>
      </c>
      <c r="E6071" s="10" t="s">
        <v>35</v>
      </c>
      <c r="F6071" s="10" t="s">
        <v>97</v>
      </c>
      <c r="G6071" s="10" t="s">
        <v>437</v>
      </c>
      <c r="H6071" s="10" t="s">
        <v>166</v>
      </c>
      <c r="I6071" s="10" t="s">
        <v>88</v>
      </c>
      <c r="J6071" s="10" t="str">
        <f t="shared" si="94"/>
        <v>535821-AVIACION</v>
      </c>
    </row>
    <row r="6072" spans="1:10">
      <c r="A6072" s="10" t="s">
        <v>24</v>
      </c>
      <c r="B6072" s="10">
        <v>536409</v>
      </c>
      <c r="C6072" s="10">
        <v>7844</v>
      </c>
      <c r="D6072" s="10" t="s">
        <v>1175</v>
      </c>
      <c r="E6072" s="10" t="s">
        <v>26</v>
      </c>
      <c r="F6072" s="10" t="s">
        <v>127</v>
      </c>
      <c r="G6072" s="10" t="s">
        <v>300</v>
      </c>
      <c r="H6072" s="10" t="s">
        <v>3479</v>
      </c>
      <c r="I6072" s="10" t="s">
        <v>302</v>
      </c>
      <c r="J6072" s="10" t="str">
        <f t="shared" si="94"/>
        <v>536409-COMEX ESPARTA</v>
      </c>
    </row>
    <row r="6073" spans="1:10">
      <c r="A6073" s="10" t="s">
        <v>324</v>
      </c>
      <c r="B6073" s="10">
        <v>537266</v>
      </c>
      <c r="C6073" s="10">
        <v>32554</v>
      </c>
      <c r="D6073" s="10" t="s">
        <v>413</v>
      </c>
      <c r="E6073" s="10" t="s">
        <v>44</v>
      </c>
      <c r="F6073" s="10" t="s">
        <v>45</v>
      </c>
      <c r="G6073" s="10" t="s">
        <v>326</v>
      </c>
      <c r="H6073" s="10" t="s">
        <v>5041</v>
      </c>
      <c r="I6073" s="10" t="s">
        <v>69</v>
      </c>
      <c r="J6073" s="10" t="str">
        <f t="shared" si="94"/>
        <v>537266-PLATEROS</v>
      </c>
    </row>
    <row r="6074" spans="1:10">
      <c r="A6074" s="10" t="s">
        <v>262</v>
      </c>
      <c r="B6074" s="10">
        <v>530440</v>
      </c>
      <c r="C6074" s="10">
        <v>40106</v>
      </c>
      <c r="D6074" s="10" t="s">
        <v>1647</v>
      </c>
      <c r="E6074" s="10" t="s">
        <v>52</v>
      </c>
      <c r="F6074" s="10" t="s">
        <v>85</v>
      </c>
      <c r="G6074" s="10" t="s">
        <v>276</v>
      </c>
      <c r="H6074" s="10" t="s">
        <v>1641</v>
      </c>
      <c r="I6074" s="10" t="s">
        <v>1649</v>
      </c>
      <c r="J6074" s="10" t="str">
        <f t="shared" si="94"/>
        <v>530440-CENTRO</v>
      </c>
    </row>
    <row r="6075" spans="1:10">
      <c r="A6075" s="10" t="s">
        <v>24</v>
      </c>
      <c r="B6075" s="10">
        <v>536950</v>
      </c>
      <c r="C6075" s="10">
        <v>4191</v>
      </c>
      <c r="D6075" s="10" t="s">
        <v>5639</v>
      </c>
      <c r="E6075" s="10"/>
      <c r="F6075" s="10" t="s">
        <v>5743</v>
      </c>
      <c r="G6075" s="10" t="s">
        <v>5743</v>
      </c>
      <c r="H6075" s="10" t="s">
        <v>5744</v>
      </c>
      <c r="I6075" s="10" t="s">
        <v>5537</v>
      </c>
      <c r="J6075" s="10" t="str">
        <f t="shared" si="94"/>
        <v>536950-BODEGA PAINT AZUL REAL</v>
      </c>
    </row>
    <row r="6076" spans="1:10">
      <c r="A6076" s="10" t="s">
        <v>64</v>
      </c>
      <c r="B6076" s="10">
        <v>536702</v>
      </c>
      <c r="C6076" s="10">
        <v>32419</v>
      </c>
      <c r="D6076" s="10" t="s">
        <v>536</v>
      </c>
      <c r="E6076" s="10" t="s">
        <v>44</v>
      </c>
      <c r="F6076" s="10" t="s">
        <v>66</v>
      </c>
      <c r="G6076" s="10" t="s">
        <v>537</v>
      </c>
      <c r="H6076" s="10" t="s">
        <v>1072</v>
      </c>
      <c r="I6076" s="10" t="s">
        <v>539</v>
      </c>
      <c r="J6076" s="10" t="str">
        <f t="shared" si="94"/>
        <v>536702-ANAHUAC</v>
      </c>
    </row>
    <row r="6077" spans="1:10">
      <c r="A6077" s="10" t="s">
        <v>83</v>
      </c>
      <c r="B6077" s="10">
        <v>538208</v>
      </c>
      <c r="C6077" s="10">
        <v>43712</v>
      </c>
      <c r="D6077" s="10" t="s">
        <v>2882</v>
      </c>
      <c r="E6077" s="10" t="s">
        <v>52</v>
      </c>
      <c r="F6077" s="10" t="s">
        <v>85</v>
      </c>
      <c r="G6077" s="10" t="s">
        <v>235</v>
      </c>
      <c r="H6077" s="10" t="s">
        <v>2883</v>
      </c>
      <c r="I6077" s="10" t="s">
        <v>2884</v>
      </c>
      <c r="J6077" s="10" t="str">
        <f t="shared" si="94"/>
        <v>538208-INGENIO EL POTRERO</v>
      </c>
    </row>
    <row r="6078" spans="1:10">
      <c r="A6078" s="10" t="s">
        <v>24</v>
      </c>
      <c r="B6078" s="10">
        <v>538861</v>
      </c>
      <c r="C6078" s="10">
        <v>8172</v>
      </c>
      <c r="D6078" s="10" t="s">
        <v>2409</v>
      </c>
      <c r="E6078" s="10" t="s">
        <v>26</v>
      </c>
      <c r="F6078" s="10" t="s">
        <v>27</v>
      </c>
      <c r="G6078" s="10" t="s">
        <v>249</v>
      </c>
      <c r="H6078" s="10" t="s">
        <v>6655</v>
      </c>
      <c r="I6078" s="10" t="s">
        <v>2411</v>
      </c>
      <c r="J6078" s="10" t="str">
        <f t="shared" si="94"/>
        <v>538861-COMEX FDM</v>
      </c>
    </row>
    <row r="6079" spans="1:10">
      <c r="A6079" s="10" t="s">
        <v>262</v>
      </c>
      <c r="B6079" s="10">
        <v>536883</v>
      </c>
      <c r="C6079" s="10">
        <v>43566</v>
      </c>
      <c r="D6079" s="10" t="s">
        <v>2581</v>
      </c>
      <c r="E6079" s="10" t="s">
        <v>52</v>
      </c>
      <c r="F6079" s="10" t="s">
        <v>85</v>
      </c>
      <c r="G6079" s="10" t="s">
        <v>228</v>
      </c>
      <c r="H6079" s="10" t="s">
        <v>5043</v>
      </c>
      <c r="I6079" s="10" t="s">
        <v>1319</v>
      </c>
      <c r="J6079" s="10" t="str">
        <f t="shared" si="94"/>
        <v>536883-SAN MIGUEL XALTEPEC</v>
      </c>
    </row>
    <row r="6080" spans="1:10">
      <c r="A6080" s="10" t="s">
        <v>83</v>
      </c>
      <c r="B6080" s="10">
        <v>535701</v>
      </c>
      <c r="C6080" s="10">
        <v>42589</v>
      </c>
      <c r="D6080" s="10" t="s">
        <v>227</v>
      </c>
      <c r="E6080" s="10" t="s">
        <v>52</v>
      </c>
      <c r="F6080" s="10" t="s">
        <v>85</v>
      </c>
      <c r="G6080" s="10" t="s">
        <v>228</v>
      </c>
      <c r="H6080" s="10" t="s">
        <v>1691</v>
      </c>
      <c r="I6080" s="10" t="s">
        <v>230</v>
      </c>
      <c r="J6080" s="10" t="str">
        <f t="shared" si="94"/>
        <v>535701-ALEMAN</v>
      </c>
    </row>
    <row r="6081" spans="1:10">
      <c r="A6081" s="10" t="s">
        <v>535</v>
      </c>
      <c r="B6081" s="10">
        <v>534853</v>
      </c>
      <c r="C6081" s="10">
        <v>32118</v>
      </c>
      <c r="D6081" s="10" t="s">
        <v>5825</v>
      </c>
      <c r="E6081" s="10" t="s">
        <v>44</v>
      </c>
      <c r="F6081" s="10" t="s">
        <v>66</v>
      </c>
      <c r="G6081" s="10" t="s">
        <v>1121</v>
      </c>
      <c r="H6081" s="10" t="s">
        <v>5969</v>
      </c>
      <c r="I6081" s="10" t="s">
        <v>5826</v>
      </c>
      <c r="J6081" s="10" t="str">
        <f t="shared" si="94"/>
        <v>534853-PJM</v>
      </c>
    </row>
    <row r="6082" spans="1:10">
      <c r="A6082" s="10" t="s">
        <v>190</v>
      </c>
      <c r="B6082" s="10">
        <v>537508</v>
      </c>
      <c r="C6082" s="10">
        <v>22875</v>
      </c>
      <c r="D6082" s="10" t="s">
        <v>803</v>
      </c>
      <c r="E6082" s="10" t="s">
        <v>35</v>
      </c>
      <c r="F6082" s="10" t="s">
        <v>36</v>
      </c>
      <c r="G6082" s="10" t="s">
        <v>191</v>
      </c>
      <c r="H6082" s="10" t="s">
        <v>5413</v>
      </c>
      <c r="I6082" s="10" t="s">
        <v>805</v>
      </c>
      <c r="J6082" s="10" t="str">
        <f t="shared" si="94"/>
        <v>537508-MAESTROS</v>
      </c>
    </row>
    <row r="6083" spans="1:10">
      <c r="A6083" s="10" t="s">
        <v>64</v>
      </c>
      <c r="B6083" s="10">
        <v>535644</v>
      </c>
      <c r="C6083" s="10">
        <v>32255</v>
      </c>
      <c r="D6083" s="10" t="s">
        <v>962</v>
      </c>
      <c r="E6083" s="10" t="s">
        <v>44</v>
      </c>
      <c r="F6083" s="10" t="s">
        <v>66</v>
      </c>
      <c r="G6083" s="10" t="s">
        <v>272</v>
      </c>
      <c r="H6083" s="10" t="s">
        <v>3148</v>
      </c>
      <c r="I6083" s="10" t="s">
        <v>964</v>
      </c>
      <c r="J6083" s="10" t="str">
        <f t="shared" ref="J6083:J6146" si="95">CONCATENATE(B6083,"-",H6083)</f>
        <v>535644-RINCONADA</v>
      </c>
    </row>
    <row r="6084" spans="1:10">
      <c r="A6084" s="10" t="s">
        <v>198</v>
      </c>
      <c r="B6084" s="10">
        <v>537169</v>
      </c>
      <c r="C6084" s="10">
        <v>43423</v>
      </c>
      <c r="D6084" s="10" t="s">
        <v>65</v>
      </c>
      <c r="E6084" s="10" t="s">
        <v>52</v>
      </c>
      <c r="F6084" s="10" t="s">
        <v>60</v>
      </c>
      <c r="G6084" s="10" t="s">
        <v>199</v>
      </c>
      <c r="H6084" s="10" t="s">
        <v>3114</v>
      </c>
      <c r="I6084" s="10" t="s">
        <v>69</v>
      </c>
      <c r="J6084" s="10" t="str">
        <f t="shared" si="95"/>
        <v>537169-LAKIN</v>
      </c>
    </row>
    <row r="6085" spans="1:10">
      <c r="A6085" s="10" t="s">
        <v>371</v>
      </c>
      <c r="B6085" s="10">
        <v>535481</v>
      </c>
      <c r="C6085" s="10">
        <v>32207</v>
      </c>
      <c r="D6085" s="10" t="s">
        <v>231</v>
      </c>
      <c r="E6085" s="10" t="s">
        <v>180</v>
      </c>
      <c r="F6085" s="10" t="s">
        <v>181</v>
      </c>
      <c r="G6085" s="10" t="s">
        <v>524</v>
      </c>
      <c r="H6085" s="10" t="s">
        <v>5046</v>
      </c>
      <c r="I6085" s="10" t="s">
        <v>234</v>
      </c>
      <c r="J6085" s="10" t="str">
        <f t="shared" si="95"/>
        <v>535481-COLINAS</v>
      </c>
    </row>
    <row r="6086" spans="1:10">
      <c r="A6086" s="10" t="s">
        <v>221</v>
      </c>
      <c r="B6086" s="10">
        <v>537091</v>
      </c>
      <c r="C6086" s="10">
        <v>43023</v>
      </c>
      <c r="D6086" s="10" t="s">
        <v>3795</v>
      </c>
      <c r="E6086" s="10" t="s">
        <v>26</v>
      </c>
      <c r="F6086" s="10" t="s">
        <v>223</v>
      </c>
      <c r="G6086" s="10" t="s">
        <v>224</v>
      </c>
      <c r="H6086" s="10" t="s">
        <v>5049</v>
      </c>
      <c r="I6086" s="10" t="s">
        <v>1851</v>
      </c>
      <c r="J6086" s="10" t="str">
        <f t="shared" si="95"/>
        <v>537091-PINTURAS COATETELCO</v>
      </c>
    </row>
    <row r="6087" spans="1:10">
      <c r="A6087" s="10" t="s">
        <v>527</v>
      </c>
      <c r="B6087" s="10">
        <v>537319</v>
      </c>
      <c r="C6087" s="10">
        <v>32573</v>
      </c>
      <c r="D6087" s="10" t="s">
        <v>5441</v>
      </c>
      <c r="E6087" s="10" t="s">
        <v>180</v>
      </c>
      <c r="F6087" s="10" t="s">
        <v>195</v>
      </c>
      <c r="G6087" s="10" t="s">
        <v>528</v>
      </c>
      <c r="H6087" s="10" t="s">
        <v>4066</v>
      </c>
      <c r="I6087" s="10" t="s">
        <v>5442</v>
      </c>
      <c r="J6087" s="10" t="str">
        <f t="shared" si="95"/>
        <v>537319-LIBRAMIENTO 2</v>
      </c>
    </row>
    <row r="6088" spans="1:10">
      <c r="A6088" s="10" t="s">
        <v>221</v>
      </c>
      <c r="B6088" s="10">
        <v>531420</v>
      </c>
      <c r="C6088" s="10">
        <v>41995</v>
      </c>
      <c r="D6088" s="10" t="s">
        <v>222</v>
      </c>
      <c r="E6088" s="10" t="s">
        <v>26</v>
      </c>
      <c r="F6088" s="10" t="s">
        <v>223</v>
      </c>
      <c r="G6088" s="10" t="s">
        <v>224</v>
      </c>
      <c r="H6088" s="10" t="s">
        <v>5048</v>
      </c>
      <c r="I6088" s="10" t="s">
        <v>226</v>
      </c>
      <c r="J6088" s="10" t="str">
        <f t="shared" si="95"/>
        <v>531420-ALPUYECA</v>
      </c>
    </row>
    <row r="6089" spans="1:10">
      <c r="A6089" s="10" t="s">
        <v>83</v>
      </c>
      <c r="B6089" s="10">
        <v>531259</v>
      </c>
      <c r="C6089" s="10">
        <v>41896</v>
      </c>
      <c r="D6089" s="10" t="s">
        <v>101</v>
      </c>
      <c r="E6089" s="10" t="s">
        <v>52</v>
      </c>
      <c r="F6089" s="10" t="s">
        <v>85</v>
      </c>
      <c r="G6089" s="10" t="s">
        <v>102</v>
      </c>
      <c r="H6089" s="10" t="s">
        <v>273</v>
      </c>
      <c r="I6089" s="10" t="s">
        <v>104</v>
      </c>
      <c r="J6089" s="10" t="str">
        <f t="shared" si="95"/>
        <v>531259-CUAUHTEMOC</v>
      </c>
    </row>
    <row r="6090" spans="1:10">
      <c r="A6090" s="10" t="s">
        <v>33</v>
      </c>
      <c r="B6090" s="10">
        <v>538994</v>
      </c>
      <c r="C6090" s="10">
        <v>23092</v>
      </c>
      <c r="D6090" s="10" t="s">
        <v>2409</v>
      </c>
      <c r="E6090" s="10" t="s">
        <v>35</v>
      </c>
      <c r="F6090" s="10" t="s">
        <v>97</v>
      </c>
      <c r="G6090" s="10" t="s">
        <v>393</v>
      </c>
      <c r="H6090" s="10" t="s">
        <v>394</v>
      </c>
      <c r="I6090" s="10" t="s">
        <v>2411</v>
      </c>
      <c r="J6090" s="10" t="str">
        <f t="shared" si="95"/>
        <v>538994-MARTELL</v>
      </c>
    </row>
    <row r="6091" spans="1:10">
      <c r="A6091" s="10" t="s">
        <v>221</v>
      </c>
      <c r="B6091" s="10">
        <v>537770</v>
      </c>
      <c r="C6091" s="10">
        <v>43235</v>
      </c>
      <c r="D6091" s="10" t="s">
        <v>105</v>
      </c>
      <c r="E6091" s="10" t="s">
        <v>26</v>
      </c>
      <c r="F6091" s="10" t="s">
        <v>223</v>
      </c>
      <c r="G6091" s="10" t="s">
        <v>991</v>
      </c>
      <c r="H6091" s="10" t="s">
        <v>5050</v>
      </c>
      <c r="I6091" s="10" t="s">
        <v>107</v>
      </c>
      <c r="J6091" s="10" t="str">
        <f t="shared" si="95"/>
        <v>537770-OLINTEPEC</v>
      </c>
    </row>
    <row r="6092" spans="1:10">
      <c r="A6092" s="10" t="s">
        <v>120</v>
      </c>
      <c r="B6092" s="10">
        <v>530181</v>
      </c>
      <c r="C6092" s="10">
        <v>21945</v>
      </c>
      <c r="D6092" s="10" t="s">
        <v>487</v>
      </c>
      <c r="E6092" s="10" t="s">
        <v>35</v>
      </c>
      <c r="F6092" s="10" t="s">
        <v>116</v>
      </c>
      <c r="G6092" s="10" t="s">
        <v>488</v>
      </c>
      <c r="H6092" s="10" t="s">
        <v>3345</v>
      </c>
      <c r="I6092" s="10" t="s">
        <v>490</v>
      </c>
      <c r="J6092" s="10" t="str">
        <f t="shared" si="95"/>
        <v>530181-CUANAJO</v>
      </c>
    </row>
    <row r="6093" spans="1:10">
      <c r="A6093" s="10" t="s">
        <v>24</v>
      </c>
      <c r="B6093" s="10">
        <v>531872</v>
      </c>
      <c r="C6093" s="10">
        <v>7192</v>
      </c>
      <c r="D6093" s="10" t="s">
        <v>5800</v>
      </c>
      <c r="E6093" s="10" t="s">
        <v>26</v>
      </c>
      <c r="F6093" s="10" t="s">
        <v>127</v>
      </c>
      <c r="G6093" s="10" t="s">
        <v>317</v>
      </c>
      <c r="H6093" s="10" t="s">
        <v>5801</v>
      </c>
      <c r="I6093" s="10" t="s">
        <v>5802</v>
      </c>
      <c r="J6093" s="10" t="str">
        <f t="shared" si="95"/>
        <v>531872-EXPERTOS EN COLOR</v>
      </c>
    </row>
    <row r="6094" spans="1:10">
      <c r="A6094" s="10" t="s">
        <v>33</v>
      </c>
      <c r="B6094" s="10">
        <v>535630</v>
      </c>
      <c r="C6094" s="10">
        <v>22648</v>
      </c>
      <c r="D6094" s="10" t="s">
        <v>542</v>
      </c>
      <c r="E6094" s="10" t="s">
        <v>35</v>
      </c>
      <c r="F6094" s="10" t="s">
        <v>97</v>
      </c>
      <c r="G6094" s="10" t="s">
        <v>393</v>
      </c>
      <c r="H6094" s="10" t="s">
        <v>4272</v>
      </c>
      <c r="I6094" s="10" t="s">
        <v>544</v>
      </c>
      <c r="J6094" s="10" t="str">
        <f t="shared" si="95"/>
        <v>535630-DIANA</v>
      </c>
    </row>
    <row r="6095" spans="1:10">
      <c r="A6095" s="10" t="s">
        <v>77</v>
      </c>
      <c r="B6095" s="10">
        <v>532909</v>
      </c>
      <c r="C6095" s="10">
        <v>1836</v>
      </c>
      <c r="D6095" s="10" t="s">
        <v>4132</v>
      </c>
      <c r="E6095" s="10" t="s">
        <v>26</v>
      </c>
      <c r="F6095" s="10" t="s">
        <v>27</v>
      </c>
      <c r="G6095" s="10" t="s">
        <v>305</v>
      </c>
      <c r="H6095" s="10" t="s">
        <v>5051</v>
      </c>
      <c r="I6095" s="10" t="s">
        <v>483</v>
      </c>
      <c r="J6095" s="10" t="str">
        <f t="shared" si="95"/>
        <v>532909-PINTURAS XICO NUEVO</v>
      </c>
    </row>
    <row r="6096" spans="1:10">
      <c r="A6096" s="10" t="s">
        <v>83</v>
      </c>
      <c r="B6096" s="10">
        <v>531267</v>
      </c>
      <c r="C6096" s="10">
        <v>41033</v>
      </c>
      <c r="D6096" s="10" t="s">
        <v>101</v>
      </c>
      <c r="E6096" s="10" t="s">
        <v>52</v>
      </c>
      <c r="F6096" s="10" t="s">
        <v>85</v>
      </c>
      <c r="G6096" s="10" t="s">
        <v>102</v>
      </c>
      <c r="H6096" s="10" t="s">
        <v>3417</v>
      </c>
      <c r="I6096" s="10" t="s">
        <v>104</v>
      </c>
      <c r="J6096" s="10" t="str">
        <f t="shared" si="95"/>
        <v>531267-BUENA VISTA</v>
      </c>
    </row>
    <row r="6097" spans="1:10">
      <c r="A6097" s="10" t="s">
        <v>50</v>
      </c>
      <c r="B6097" s="10">
        <v>536600</v>
      </c>
      <c r="C6097" s="10">
        <v>43643</v>
      </c>
      <c r="D6097" s="10" t="s">
        <v>1160</v>
      </c>
      <c r="E6097" s="10" t="s">
        <v>52</v>
      </c>
      <c r="F6097" s="10" t="s">
        <v>53</v>
      </c>
      <c r="G6097" s="10" t="s">
        <v>1161</v>
      </c>
      <c r="H6097" s="10" t="s">
        <v>5052</v>
      </c>
      <c r="I6097" s="10" t="s">
        <v>1163</v>
      </c>
      <c r="J6097" s="10" t="str">
        <f t="shared" si="95"/>
        <v>536600-ACALA</v>
      </c>
    </row>
    <row r="6098" spans="1:10">
      <c r="A6098" s="10" t="s">
        <v>198</v>
      </c>
      <c r="B6098" s="10">
        <v>537178</v>
      </c>
      <c r="C6098" s="10">
        <v>43412</v>
      </c>
      <c r="D6098" s="10" t="s">
        <v>575</v>
      </c>
      <c r="E6098" s="10" t="s">
        <v>52</v>
      </c>
      <c r="F6098" s="10" t="s">
        <v>60</v>
      </c>
      <c r="G6098" s="10" t="s">
        <v>212</v>
      </c>
      <c r="H6098" s="10" t="s">
        <v>5053</v>
      </c>
      <c r="I6098" s="10" t="s">
        <v>577</v>
      </c>
      <c r="J6098" s="10" t="str">
        <f t="shared" si="95"/>
        <v>537178-ZETINA GASCA</v>
      </c>
    </row>
    <row r="6099" spans="1:10">
      <c r="A6099" s="10" t="s">
        <v>156</v>
      </c>
      <c r="B6099" s="10">
        <v>536004</v>
      </c>
      <c r="C6099" s="10">
        <v>42706</v>
      </c>
      <c r="D6099" s="10" t="s">
        <v>6012</v>
      </c>
      <c r="E6099" s="10" t="s">
        <v>52</v>
      </c>
      <c r="F6099" s="10" t="s">
        <v>60</v>
      </c>
      <c r="G6099" s="10" t="s">
        <v>171</v>
      </c>
      <c r="H6099" s="10" t="s">
        <v>4405</v>
      </c>
      <c r="I6099" s="10" t="s">
        <v>5474</v>
      </c>
      <c r="J6099" s="10" t="str">
        <f t="shared" si="95"/>
        <v>536004-MUNA</v>
      </c>
    </row>
    <row r="6100" spans="1:10">
      <c r="A6100" s="10" t="s">
        <v>77</v>
      </c>
      <c r="B6100" s="10">
        <v>537386</v>
      </c>
      <c r="C6100" s="10">
        <v>4558</v>
      </c>
      <c r="D6100" s="10" t="s">
        <v>1740</v>
      </c>
      <c r="E6100" s="10" t="s">
        <v>91</v>
      </c>
      <c r="F6100" s="10" t="s">
        <v>143</v>
      </c>
      <c r="G6100" s="10" t="s">
        <v>208</v>
      </c>
      <c r="H6100" s="10" t="s">
        <v>5054</v>
      </c>
      <c r="I6100" s="10" t="s">
        <v>1742</v>
      </c>
      <c r="J6100" s="10" t="str">
        <f t="shared" si="95"/>
        <v>537386-COMEX AV. MORELOS</v>
      </c>
    </row>
    <row r="6101" spans="1:10">
      <c r="A6101" s="10" t="s">
        <v>24</v>
      </c>
      <c r="B6101" s="10">
        <v>537232</v>
      </c>
      <c r="C6101" s="10">
        <v>7951</v>
      </c>
      <c r="D6101" s="10" t="s">
        <v>333</v>
      </c>
      <c r="E6101" s="10" t="s">
        <v>26</v>
      </c>
      <c r="F6101" s="10" t="s">
        <v>27</v>
      </c>
      <c r="G6101" s="10" t="s">
        <v>110</v>
      </c>
      <c r="H6101" s="10" t="s">
        <v>5057</v>
      </c>
      <c r="I6101" s="10" t="s">
        <v>336</v>
      </c>
      <c r="J6101" s="10" t="str">
        <f t="shared" si="95"/>
        <v>537232-HUIPULCO</v>
      </c>
    </row>
    <row r="6102" spans="1:10">
      <c r="A6102" s="10" t="s">
        <v>193</v>
      </c>
      <c r="B6102" s="10">
        <v>534437</v>
      </c>
      <c r="C6102" s="10">
        <v>21743</v>
      </c>
      <c r="D6102" s="10" t="s">
        <v>194</v>
      </c>
      <c r="E6102" s="10" t="s">
        <v>180</v>
      </c>
      <c r="F6102" s="10" t="s">
        <v>195</v>
      </c>
      <c r="G6102" s="10" t="s">
        <v>196</v>
      </c>
      <c r="H6102" s="10" t="s">
        <v>5055</v>
      </c>
      <c r="I6102" s="10" t="s">
        <v>88</v>
      </c>
      <c r="J6102" s="10" t="str">
        <f t="shared" si="95"/>
        <v>534437-ISABEL LA CATOLICA</v>
      </c>
    </row>
    <row r="6103" spans="1:10">
      <c r="A6103" s="10" t="s">
        <v>77</v>
      </c>
      <c r="B6103" s="10">
        <v>535261</v>
      </c>
      <c r="C6103" s="10">
        <v>42448</v>
      </c>
      <c r="D6103" s="10" t="s">
        <v>683</v>
      </c>
      <c r="E6103" s="10" t="s">
        <v>91</v>
      </c>
      <c r="F6103" s="10" t="s">
        <v>311</v>
      </c>
      <c r="G6103" s="10" t="s">
        <v>684</v>
      </c>
      <c r="H6103" s="10" t="s">
        <v>559</v>
      </c>
      <c r="I6103" s="10" t="s">
        <v>686</v>
      </c>
      <c r="J6103" s="10" t="str">
        <f t="shared" si="95"/>
        <v>535261-CORONA</v>
      </c>
    </row>
    <row r="6104" spans="1:10">
      <c r="A6104" s="10" t="s">
        <v>77</v>
      </c>
      <c r="B6104" s="10">
        <v>538751</v>
      </c>
      <c r="C6104" s="10">
        <v>43308</v>
      </c>
      <c r="D6104" s="10" t="s">
        <v>1267</v>
      </c>
      <c r="E6104" s="10" t="s">
        <v>91</v>
      </c>
      <c r="F6104" s="10" t="s">
        <v>311</v>
      </c>
      <c r="G6104" s="10" t="s">
        <v>485</v>
      </c>
      <c r="H6104" s="10" t="s">
        <v>5058</v>
      </c>
      <c r="I6104" s="10" t="s">
        <v>1269</v>
      </c>
      <c r="J6104" s="10" t="str">
        <f t="shared" si="95"/>
        <v>538751-ZINACANTEPEC</v>
      </c>
    </row>
    <row r="6105" spans="1:10">
      <c r="A6105" s="10" t="s">
        <v>77</v>
      </c>
      <c r="B6105" s="10">
        <v>532389</v>
      </c>
      <c r="C6105" s="10">
        <v>4089</v>
      </c>
      <c r="D6105" s="10" t="s">
        <v>90</v>
      </c>
      <c r="E6105" s="10" t="s">
        <v>91</v>
      </c>
      <c r="F6105" s="10" t="s">
        <v>92</v>
      </c>
      <c r="G6105" s="10" t="s">
        <v>93</v>
      </c>
      <c r="H6105" s="10" t="s">
        <v>2369</v>
      </c>
      <c r="I6105" s="10" t="s">
        <v>95</v>
      </c>
      <c r="J6105" s="10" t="str">
        <f t="shared" si="95"/>
        <v>532389-LOMAS VERDES</v>
      </c>
    </row>
    <row r="6106" spans="1:10">
      <c r="A6106" s="10" t="s">
        <v>77</v>
      </c>
      <c r="B6106" s="10">
        <v>537301</v>
      </c>
      <c r="C6106" s="10">
        <v>4535</v>
      </c>
      <c r="D6106" s="10" t="s">
        <v>2623</v>
      </c>
      <c r="E6106" s="10" t="s">
        <v>91</v>
      </c>
      <c r="F6106" s="10" t="s">
        <v>92</v>
      </c>
      <c r="G6106" s="10" t="s">
        <v>691</v>
      </c>
      <c r="H6106" s="10" t="s">
        <v>5056</v>
      </c>
      <c r="I6106" s="10" t="s">
        <v>1112</v>
      </c>
      <c r="J6106" s="10" t="str">
        <f t="shared" si="95"/>
        <v>537301-ESPACIO INTERLOMAS</v>
      </c>
    </row>
    <row r="6107" spans="1:10">
      <c r="A6107" s="10" t="s">
        <v>77</v>
      </c>
      <c r="B6107" s="10">
        <v>538982</v>
      </c>
      <c r="C6107" s="10">
        <v>4834</v>
      </c>
      <c r="D6107" s="10" t="s">
        <v>257</v>
      </c>
      <c r="E6107" s="10" t="s">
        <v>91</v>
      </c>
      <c r="F6107" s="10" t="s">
        <v>311</v>
      </c>
      <c r="G6107" s="10" t="s">
        <v>462</v>
      </c>
      <c r="H6107" s="10" t="s">
        <v>1989</v>
      </c>
      <c r="I6107" s="10" t="s">
        <v>260</v>
      </c>
      <c r="J6107" s="10" t="str">
        <f t="shared" si="95"/>
        <v>538982-AMEYALCO</v>
      </c>
    </row>
    <row r="6108" spans="1:10">
      <c r="A6108" s="10" t="s">
        <v>24</v>
      </c>
      <c r="B6108" s="10">
        <v>537854</v>
      </c>
      <c r="C6108" s="10">
        <v>4192</v>
      </c>
      <c r="D6108" s="10" t="s">
        <v>2139</v>
      </c>
      <c r="E6108" s="10" t="s">
        <v>26</v>
      </c>
      <c r="F6108" s="10" t="s">
        <v>27</v>
      </c>
      <c r="G6108" s="10" t="s">
        <v>110</v>
      </c>
      <c r="H6108" s="10" t="s">
        <v>771</v>
      </c>
      <c r="I6108" s="10" t="s">
        <v>2141</v>
      </c>
      <c r="J6108" s="10" t="str">
        <f t="shared" si="95"/>
        <v>537854-LAS FLORES</v>
      </c>
    </row>
    <row r="6109" spans="1:10">
      <c r="A6109" s="10" t="s">
        <v>237</v>
      </c>
      <c r="B6109" s="10">
        <v>538092</v>
      </c>
      <c r="C6109" s="10">
        <v>22990</v>
      </c>
      <c r="D6109" s="10" t="s">
        <v>174</v>
      </c>
      <c r="E6109" s="10" t="s">
        <v>35</v>
      </c>
      <c r="F6109" s="10" t="s">
        <v>36</v>
      </c>
      <c r="G6109" s="10" t="s">
        <v>175</v>
      </c>
      <c r="H6109" s="10" t="s">
        <v>5059</v>
      </c>
      <c r="I6109" s="10" t="s">
        <v>177</v>
      </c>
      <c r="J6109" s="10" t="str">
        <f t="shared" si="95"/>
        <v>538092-NUEVA VALLARTA</v>
      </c>
    </row>
    <row r="6110" spans="1:10">
      <c r="A6110" s="10" t="s">
        <v>77</v>
      </c>
      <c r="B6110" s="10">
        <v>535184</v>
      </c>
      <c r="C6110" s="10">
        <v>42407</v>
      </c>
      <c r="D6110" s="10" t="s">
        <v>993</v>
      </c>
      <c r="E6110" s="10" t="s">
        <v>26</v>
      </c>
      <c r="F6110" s="10" t="s">
        <v>223</v>
      </c>
      <c r="G6110" s="10" t="s">
        <v>465</v>
      </c>
      <c r="H6110" s="10" t="s">
        <v>3059</v>
      </c>
      <c r="I6110" s="10" t="s">
        <v>995</v>
      </c>
      <c r="J6110" s="10" t="str">
        <f t="shared" si="95"/>
        <v>535184-SAN SIMON</v>
      </c>
    </row>
    <row r="6111" spans="1:10">
      <c r="A6111" s="10" t="s">
        <v>214</v>
      </c>
      <c r="B6111" s="10">
        <v>533734</v>
      </c>
      <c r="C6111" s="10">
        <v>31779</v>
      </c>
      <c r="D6111" s="10" t="s">
        <v>540</v>
      </c>
      <c r="E6111" s="10" t="s">
        <v>44</v>
      </c>
      <c r="F6111" s="10" t="s">
        <v>45</v>
      </c>
      <c r="G6111" s="10" t="s">
        <v>46</v>
      </c>
      <c r="H6111" s="10" t="s">
        <v>2688</v>
      </c>
      <c r="I6111" s="10" t="s">
        <v>48</v>
      </c>
      <c r="J6111" s="10" t="str">
        <f t="shared" si="95"/>
        <v>533734-HUICHIHUAYAN</v>
      </c>
    </row>
    <row r="6112" spans="1:10">
      <c r="A6112" s="10" t="s">
        <v>24</v>
      </c>
      <c r="B6112" s="10">
        <v>538673</v>
      </c>
      <c r="C6112" s="10">
        <v>4780</v>
      </c>
      <c r="D6112" s="10" t="s">
        <v>5063</v>
      </c>
      <c r="E6112" s="10" t="s">
        <v>91</v>
      </c>
      <c r="F6112" s="10" t="s">
        <v>92</v>
      </c>
      <c r="G6112" s="10" t="s">
        <v>606</v>
      </c>
      <c r="H6112" s="10" t="s">
        <v>5064</v>
      </c>
      <c r="I6112" s="10" t="s">
        <v>5063</v>
      </c>
      <c r="J6112" s="10" t="str">
        <f t="shared" si="95"/>
        <v>538673-PINTURAS LA JOYITA</v>
      </c>
    </row>
    <row r="6113" spans="1:10">
      <c r="A6113" s="10" t="s">
        <v>50</v>
      </c>
      <c r="B6113" s="10">
        <v>537133</v>
      </c>
      <c r="C6113" s="10">
        <v>43049</v>
      </c>
      <c r="D6113" s="10" t="s">
        <v>351</v>
      </c>
      <c r="E6113" s="10" t="s">
        <v>52</v>
      </c>
      <c r="F6113" s="10" t="s">
        <v>152</v>
      </c>
      <c r="G6113" s="10" t="s">
        <v>352</v>
      </c>
      <c r="H6113" s="10" t="s">
        <v>1715</v>
      </c>
      <c r="I6113" s="10" t="s">
        <v>6593</v>
      </c>
      <c r="J6113" s="10" t="str">
        <f t="shared" si="95"/>
        <v>537133-PLAN AYALA</v>
      </c>
    </row>
    <row r="6114" spans="1:10">
      <c r="A6114" s="10" t="s">
        <v>71</v>
      </c>
      <c r="B6114" s="10">
        <v>534105</v>
      </c>
      <c r="C6114" s="10">
        <v>41972</v>
      </c>
      <c r="D6114" s="10" t="s">
        <v>131</v>
      </c>
      <c r="E6114" s="10" t="s">
        <v>44</v>
      </c>
      <c r="F6114" s="10" t="s">
        <v>45</v>
      </c>
      <c r="G6114" s="10" t="s">
        <v>73</v>
      </c>
      <c r="H6114" s="10" t="s">
        <v>5060</v>
      </c>
      <c r="I6114" s="10" t="s">
        <v>107</v>
      </c>
      <c r="J6114" s="10" t="str">
        <f t="shared" si="95"/>
        <v>534105-CONEJOS</v>
      </c>
    </row>
    <row r="6115" spans="1:10">
      <c r="A6115" s="10" t="s">
        <v>24</v>
      </c>
      <c r="B6115" s="10">
        <v>530364</v>
      </c>
      <c r="C6115" s="10">
        <v>7929</v>
      </c>
      <c r="D6115" s="10" t="s">
        <v>257</v>
      </c>
      <c r="E6115" s="10" t="s">
        <v>91</v>
      </c>
      <c r="F6115" s="10" t="s">
        <v>143</v>
      </c>
      <c r="G6115" s="10" t="s">
        <v>360</v>
      </c>
      <c r="H6115" s="10" t="s">
        <v>1293</v>
      </c>
      <c r="I6115" s="10" t="s">
        <v>260</v>
      </c>
      <c r="J6115" s="10" t="str">
        <f t="shared" si="95"/>
        <v>530364-ORIENTE 101</v>
      </c>
    </row>
    <row r="6116" spans="1:10">
      <c r="A6116" s="10" t="s">
        <v>77</v>
      </c>
      <c r="B6116" s="10">
        <v>533729</v>
      </c>
      <c r="C6116" s="10">
        <v>7466</v>
      </c>
      <c r="D6116" s="10" t="s">
        <v>1233</v>
      </c>
      <c r="E6116" s="10" t="s">
        <v>26</v>
      </c>
      <c r="F6116" s="10" t="s">
        <v>127</v>
      </c>
      <c r="G6116" s="10" t="s">
        <v>128</v>
      </c>
      <c r="H6116" s="10" t="s">
        <v>2953</v>
      </c>
      <c r="I6116" s="10" t="s">
        <v>1038</v>
      </c>
      <c r="J6116" s="10" t="str">
        <f t="shared" si="95"/>
        <v>533729-PLAZA ARAGON</v>
      </c>
    </row>
    <row r="6117" spans="1:10">
      <c r="A6117" s="10" t="s">
        <v>24</v>
      </c>
      <c r="B6117" s="10">
        <v>532344</v>
      </c>
      <c r="C6117" s="10">
        <v>7364</v>
      </c>
      <c r="D6117" s="10" t="s">
        <v>257</v>
      </c>
      <c r="E6117" s="10" t="s">
        <v>91</v>
      </c>
      <c r="F6117" s="10" t="s">
        <v>143</v>
      </c>
      <c r="G6117" s="10" t="s">
        <v>360</v>
      </c>
      <c r="H6117" s="10" t="s">
        <v>2732</v>
      </c>
      <c r="I6117" s="10" t="s">
        <v>260</v>
      </c>
      <c r="J6117" s="10" t="str">
        <f t="shared" si="95"/>
        <v>532344-BARRIO BAJO</v>
      </c>
    </row>
    <row r="6118" spans="1:10">
      <c r="A6118" s="10" t="s">
        <v>535</v>
      </c>
      <c r="B6118" s="10">
        <v>537482</v>
      </c>
      <c r="C6118" s="10">
        <v>32645</v>
      </c>
      <c r="D6118" s="10" t="s">
        <v>413</v>
      </c>
      <c r="E6118" s="10" t="s">
        <v>44</v>
      </c>
      <c r="F6118" s="10" t="s">
        <v>66</v>
      </c>
      <c r="G6118" s="10" t="s">
        <v>1121</v>
      </c>
      <c r="H6118" s="10" t="s">
        <v>221</v>
      </c>
      <c r="I6118" s="10" t="s">
        <v>69</v>
      </c>
      <c r="J6118" s="10" t="str">
        <f t="shared" si="95"/>
        <v>537482-MORELOS</v>
      </c>
    </row>
    <row r="6119" spans="1:10">
      <c r="A6119" s="10" t="s">
        <v>237</v>
      </c>
      <c r="B6119" s="10">
        <v>536522</v>
      </c>
      <c r="C6119" s="10">
        <v>22719</v>
      </c>
      <c r="D6119" s="10" t="s">
        <v>2663</v>
      </c>
      <c r="E6119" s="10" t="s">
        <v>180</v>
      </c>
      <c r="F6119" s="10" t="s">
        <v>195</v>
      </c>
      <c r="G6119" s="10" t="s">
        <v>238</v>
      </c>
      <c r="H6119" s="10" t="s">
        <v>1915</v>
      </c>
      <c r="I6119" s="10" t="s">
        <v>2664</v>
      </c>
      <c r="J6119" s="10" t="str">
        <f t="shared" si="95"/>
        <v>536522-VILLA HIDALGO</v>
      </c>
    </row>
    <row r="6120" spans="1:10">
      <c r="A6120" s="10" t="s">
        <v>77</v>
      </c>
      <c r="B6120" s="10">
        <v>536256</v>
      </c>
      <c r="C6120" s="10">
        <v>4371</v>
      </c>
      <c r="D6120" s="10" t="s">
        <v>266</v>
      </c>
      <c r="E6120" s="10" t="s">
        <v>91</v>
      </c>
      <c r="F6120" s="10" t="s">
        <v>143</v>
      </c>
      <c r="G6120" s="10" t="s">
        <v>267</v>
      </c>
      <c r="H6120" s="10" t="s">
        <v>2294</v>
      </c>
      <c r="I6120" s="10" t="s">
        <v>269</v>
      </c>
      <c r="J6120" s="10" t="str">
        <f t="shared" si="95"/>
        <v>536256-PINTURAS LA ANTIGUA</v>
      </c>
    </row>
    <row r="6121" spans="1:10">
      <c r="A6121" s="10" t="s">
        <v>83</v>
      </c>
      <c r="B6121" s="10">
        <v>530571</v>
      </c>
      <c r="C6121" s="10">
        <v>41443</v>
      </c>
      <c r="D6121" s="10" t="s">
        <v>3656</v>
      </c>
      <c r="E6121" s="10" t="s">
        <v>52</v>
      </c>
      <c r="F6121" s="10" t="s">
        <v>152</v>
      </c>
      <c r="G6121" s="10" t="s">
        <v>551</v>
      </c>
      <c r="H6121" s="10" t="s">
        <v>5065</v>
      </c>
      <c r="I6121" s="10" t="s">
        <v>3658</v>
      </c>
      <c r="J6121" s="10" t="str">
        <f t="shared" si="95"/>
        <v>530571-COMEX DE LERDO</v>
      </c>
    </row>
    <row r="6122" spans="1:10">
      <c r="A6122" s="10" t="s">
        <v>24</v>
      </c>
      <c r="B6122" s="10">
        <v>532471</v>
      </c>
      <c r="C6122" s="10">
        <v>4507</v>
      </c>
      <c r="D6122" s="10" t="s">
        <v>5498</v>
      </c>
      <c r="E6122" s="10" t="s">
        <v>26</v>
      </c>
      <c r="F6122" s="10" t="s">
        <v>27</v>
      </c>
      <c r="G6122" s="10" t="s">
        <v>139</v>
      </c>
      <c r="H6122" s="10" t="s">
        <v>6045</v>
      </c>
      <c r="I6122" s="10" t="s">
        <v>2773</v>
      </c>
      <c r="J6122" s="10" t="str">
        <f t="shared" si="95"/>
        <v>532471-REFORMA-SANTA FE</v>
      </c>
    </row>
    <row r="6123" spans="1:10">
      <c r="A6123" s="10" t="s">
        <v>71</v>
      </c>
      <c r="B6123" s="10">
        <v>534834</v>
      </c>
      <c r="C6123" s="10">
        <v>42202</v>
      </c>
      <c r="D6123" s="10" t="s">
        <v>131</v>
      </c>
      <c r="E6123" s="10" t="s">
        <v>44</v>
      </c>
      <c r="F6123" s="10" t="s">
        <v>45</v>
      </c>
      <c r="G6123" s="10" t="s">
        <v>201</v>
      </c>
      <c r="H6123" s="10" t="s">
        <v>517</v>
      </c>
      <c r="I6123" s="10" t="s">
        <v>107</v>
      </c>
      <c r="J6123" s="10" t="str">
        <f t="shared" si="95"/>
        <v>534834-PARAISO</v>
      </c>
    </row>
    <row r="6124" spans="1:10">
      <c r="A6124" s="10" t="s">
        <v>442</v>
      </c>
      <c r="B6124" s="10">
        <v>539158</v>
      </c>
      <c r="C6124" s="10">
        <v>43780</v>
      </c>
      <c r="D6124" s="10" t="s">
        <v>253</v>
      </c>
      <c r="E6124" s="10" t="s">
        <v>180</v>
      </c>
      <c r="F6124" s="10" t="s">
        <v>444</v>
      </c>
      <c r="G6124" s="10" t="s">
        <v>704</v>
      </c>
      <c r="H6124" s="10" t="s">
        <v>1907</v>
      </c>
      <c r="I6124" s="10" t="s">
        <v>256</v>
      </c>
      <c r="J6124" s="10" t="str">
        <f t="shared" si="95"/>
        <v>539158-SACRAMENTO</v>
      </c>
    </row>
    <row r="6125" spans="1:10">
      <c r="A6125" s="10" t="s">
        <v>262</v>
      </c>
      <c r="B6125" s="10">
        <v>530426</v>
      </c>
      <c r="C6125" s="10">
        <v>42278</v>
      </c>
      <c r="D6125" s="10" t="s">
        <v>973</v>
      </c>
      <c r="E6125" s="10" t="s">
        <v>52</v>
      </c>
      <c r="F6125" s="10" t="s">
        <v>85</v>
      </c>
      <c r="G6125" s="10" t="s">
        <v>276</v>
      </c>
      <c r="H6125" s="10" t="s">
        <v>5022</v>
      </c>
      <c r="I6125" s="10" t="s">
        <v>6663</v>
      </c>
      <c r="J6125" s="10" t="str">
        <f t="shared" si="95"/>
        <v>530426-CHINANTLA</v>
      </c>
    </row>
    <row r="6126" spans="1:10">
      <c r="A6126" s="10" t="s">
        <v>221</v>
      </c>
      <c r="B6126" s="10">
        <v>538351</v>
      </c>
      <c r="C6126" s="10">
        <v>8092</v>
      </c>
      <c r="D6126" s="10" t="s">
        <v>257</v>
      </c>
      <c r="E6126" s="10" t="s">
        <v>26</v>
      </c>
      <c r="F6126" s="10" t="s">
        <v>223</v>
      </c>
      <c r="G6126" s="10" t="s">
        <v>258</v>
      </c>
      <c r="H6126" s="10" t="s">
        <v>3084</v>
      </c>
      <c r="I6126" s="10" t="s">
        <v>260</v>
      </c>
      <c r="J6126" s="10" t="str">
        <f t="shared" si="95"/>
        <v>538351-SANTA MARIA</v>
      </c>
    </row>
    <row r="6127" spans="1:10">
      <c r="A6127" s="10" t="s">
        <v>77</v>
      </c>
      <c r="B6127" s="10">
        <v>530635</v>
      </c>
      <c r="C6127" s="10">
        <v>7962</v>
      </c>
      <c r="D6127" s="10" t="s">
        <v>5068</v>
      </c>
      <c r="E6127" s="10" t="s">
        <v>26</v>
      </c>
      <c r="F6127" s="10" t="s">
        <v>127</v>
      </c>
      <c r="G6127" s="10" t="s">
        <v>317</v>
      </c>
      <c r="H6127" s="10" t="s">
        <v>5069</v>
      </c>
      <c r="I6127" s="10" t="s">
        <v>5070</v>
      </c>
      <c r="J6127" s="10" t="str">
        <f t="shared" si="95"/>
        <v>530635-VOLADOR</v>
      </c>
    </row>
    <row r="6128" spans="1:10">
      <c r="A6128" s="10" t="s">
        <v>240</v>
      </c>
      <c r="B6128" s="10">
        <v>530855</v>
      </c>
      <c r="C6128" s="10">
        <v>40307</v>
      </c>
      <c r="D6128" s="10" t="s">
        <v>361</v>
      </c>
      <c r="E6128" s="10" t="s">
        <v>26</v>
      </c>
      <c r="F6128" s="10" t="s">
        <v>223</v>
      </c>
      <c r="G6128" s="10" t="s">
        <v>630</v>
      </c>
      <c r="H6128" s="10" t="s">
        <v>2608</v>
      </c>
      <c r="I6128" s="10" t="s">
        <v>364</v>
      </c>
      <c r="J6128" s="10" t="str">
        <f t="shared" si="95"/>
        <v>530855-CONSTITUYENTES</v>
      </c>
    </row>
    <row r="6129" spans="1:10">
      <c r="A6129" s="10" t="s">
        <v>77</v>
      </c>
      <c r="B6129" s="10">
        <v>538991</v>
      </c>
      <c r="C6129" s="10">
        <v>8190</v>
      </c>
      <c r="D6129" s="10" t="s">
        <v>248</v>
      </c>
      <c r="E6129" s="10" t="s">
        <v>26</v>
      </c>
      <c r="F6129" s="10" t="s">
        <v>27</v>
      </c>
      <c r="G6129" s="10" t="s">
        <v>249</v>
      </c>
      <c r="H6129" s="10" t="s">
        <v>6110</v>
      </c>
      <c r="I6129" s="10" t="s">
        <v>251</v>
      </c>
      <c r="J6129" s="10" t="str">
        <f t="shared" si="95"/>
        <v>538991-PINTAPAT</v>
      </c>
    </row>
    <row r="6130" spans="1:10">
      <c r="A6130" s="10" t="s">
        <v>77</v>
      </c>
      <c r="B6130" s="10">
        <v>536981</v>
      </c>
      <c r="C6130" s="10">
        <v>7909</v>
      </c>
      <c r="D6130" s="10" t="s">
        <v>2288</v>
      </c>
      <c r="E6130" s="10" t="s">
        <v>26</v>
      </c>
      <c r="F6130" s="10" t="s">
        <v>27</v>
      </c>
      <c r="G6130" s="10" t="s">
        <v>305</v>
      </c>
      <c r="H6130" s="10" t="s">
        <v>4471</v>
      </c>
      <c r="I6130" s="10" t="s">
        <v>2290</v>
      </c>
      <c r="J6130" s="10" t="str">
        <f t="shared" si="95"/>
        <v>536981-VALLE DEL JUCAR</v>
      </c>
    </row>
    <row r="6131" spans="1:10">
      <c r="A6131" s="10" t="s">
        <v>64</v>
      </c>
      <c r="B6131" s="10">
        <v>537345</v>
      </c>
      <c r="C6131" s="10">
        <v>32582</v>
      </c>
      <c r="D6131" s="10" t="s">
        <v>540</v>
      </c>
      <c r="E6131" s="10" t="s">
        <v>44</v>
      </c>
      <c r="F6131" s="10" t="s">
        <v>66</v>
      </c>
      <c r="G6131" s="10" t="s">
        <v>537</v>
      </c>
      <c r="H6131" s="10" t="s">
        <v>5071</v>
      </c>
      <c r="I6131" s="10" t="s">
        <v>48</v>
      </c>
      <c r="J6131" s="10" t="str">
        <f t="shared" si="95"/>
        <v>537345-EL JARAL</v>
      </c>
    </row>
    <row r="6132" spans="1:10">
      <c r="A6132" s="10" t="s">
        <v>156</v>
      </c>
      <c r="B6132" s="10">
        <v>536075</v>
      </c>
      <c r="C6132" s="10">
        <v>42730</v>
      </c>
      <c r="D6132" s="10" t="s">
        <v>5734</v>
      </c>
      <c r="E6132" s="10" t="s">
        <v>52</v>
      </c>
      <c r="F6132" s="10" t="s">
        <v>60</v>
      </c>
      <c r="G6132" s="10" t="s">
        <v>158</v>
      </c>
      <c r="H6132" s="10" t="s">
        <v>4483</v>
      </c>
      <c r="I6132" s="10" t="s">
        <v>5683</v>
      </c>
      <c r="J6132" s="10" t="str">
        <f t="shared" si="95"/>
        <v>536075-JUAN PABLO</v>
      </c>
    </row>
    <row r="6133" spans="1:10">
      <c r="A6133" s="10" t="s">
        <v>77</v>
      </c>
      <c r="B6133" s="10">
        <v>531813</v>
      </c>
      <c r="C6133" s="10">
        <v>2645</v>
      </c>
      <c r="D6133" s="10" t="s">
        <v>6520</v>
      </c>
      <c r="E6133" s="10" t="s">
        <v>26</v>
      </c>
      <c r="F6133" s="10" t="s">
        <v>127</v>
      </c>
      <c r="G6133" s="10" t="s">
        <v>317</v>
      </c>
      <c r="H6133" s="10" t="s">
        <v>2349</v>
      </c>
      <c r="I6133" s="10" t="s">
        <v>6521</v>
      </c>
      <c r="J6133" s="10" t="str">
        <f t="shared" si="95"/>
        <v>531813-MARAVILLAS</v>
      </c>
    </row>
    <row r="6134" spans="1:10">
      <c r="A6134" s="10" t="s">
        <v>64</v>
      </c>
      <c r="B6134" s="10">
        <v>538934</v>
      </c>
      <c r="C6134" s="10">
        <v>31992</v>
      </c>
      <c r="D6134" s="10" t="s">
        <v>2515</v>
      </c>
      <c r="E6134" s="10" t="s">
        <v>44</v>
      </c>
      <c r="F6134" s="10" t="s">
        <v>66</v>
      </c>
      <c r="G6134" s="10" t="s">
        <v>67</v>
      </c>
      <c r="H6134" s="10" t="s">
        <v>6148</v>
      </c>
      <c r="I6134" s="10" t="s">
        <v>936</v>
      </c>
      <c r="J6134" s="10" t="str">
        <f t="shared" si="95"/>
        <v>538934-BODEGA CENTRO</v>
      </c>
    </row>
    <row r="6135" spans="1:10">
      <c r="A6135" s="10" t="s">
        <v>468</v>
      </c>
      <c r="B6135" s="10">
        <v>535663</v>
      </c>
      <c r="C6135" s="10">
        <v>42567</v>
      </c>
      <c r="D6135" s="10" t="s">
        <v>592</v>
      </c>
      <c r="E6135" s="10" t="s">
        <v>91</v>
      </c>
      <c r="F6135" s="10" t="s">
        <v>311</v>
      </c>
      <c r="G6135" s="10" t="s">
        <v>469</v>
      </c>
      <c r="H6135" s="10" t="s">
        <v>5074</v>
      </c>
      <c r="I6135" s="10" t="s">
        <v>160</v>
      </c>
      <c r="J6135" s="10" t="str">
        <f t="shared" si="95"/>
        <v>535663-PANOTLA</v>
      </c>
    </row>
    <row r="6136" spans="1:10">
      <c r="A6136" s="10" t="s">
        <v>324</v>
      </c>
      <c r="B6136" s="10">
        <v>536037</v>
      </c>
      <c r="C6136" s="10">
        <v>32334</v>
      </c>
      <c r="D6136" s="10" t="s">
        <v>2875</v>
      </c>
      <c r="E6136" s="10" t="s">
        <v>44</v>
      </c>
      <c r="F6136" s="10" t="s">
        <v>45</v>
      </c>
      <c r="G6136" s="10" t="s">
        <v>326</v>
      </c>
      <c r="H6136" s="10" t="s">
        <v>2620</v>
      </c>
      <c r="I6136" s="10" t="s">
        <v>2876</v>
      </c>
      <c r="J6136" s="10" t="str">
        <f t="shared" si="95"/>
        <v>536037-SAN MARCOS</v>
      </c>
    </row>
    <row r="6137" spans="1:10">
      <c r="A6137" s="10" t="s">
        <v>262</v>
      </c>
      <c r="B6137" s="10">
        <v>535949</v>
      </c>
      <c r="C6137" s="10">
        <v>42665</v>
      </c>
      <c r="D6137" s="10" t="s">
        <v>263</v>
      </c>
      <c r="E6137" s="10" t="s">
        <v>52</v>
      </c>
      <c r="F6137" s="10" t="s">
        <v>85</v>
      </c>
      <c r="G6137" s="10" t="s">
        <v>264</v>
      </c>
      <c r="H6137" s="10" t="s">
        <v>5075</v>
      </c>
      <c r="I6137" s="10" t="s">
        <v>155</v>
      </c>
      <c r="J6137" s="10" t="str">
        <f t="shared" si="95"/>
        <v>535949-SAN ANTONIO ABAD</v>
      </c>
    </row>
    <row r="6138" spans="1:10">
      <c r="A6138" s="10" t="s">
        <v>24</v>
      </c>
      <c r="B6138" s="10">
        <v>531672</v>
      </c>
      <c r="C6138" s="10">
        <v>1821</v>
      </c>
      <c r="D6138" s="10" t="s">
        <v>5073</v>
      </c>
      <c r="E6138" s="10" t="s">
        <v>26</v>
      </c>
      <c r="F6138" s="10" t="s">
        <v>27</v>
      </c>
      <c r="G6138" s="10" t="s">
        <v>139</v>
      </c>
      <c r="H6138" s="10" t="s">
        <v>1423</v>
      </c>
      <c r="I6138" s="10" t="s">
        <v>1499</v>
      </c>
      <c r="J6138" s="10" t="str">
        <f t="shared" si="95"/>
        <v>531672-PEDREGAL</v>
      </c>
    </row>
    <row r="6139" spans="1:10">
      <c r="A6139" s="10" t="s">
        <v>442</v>
      </c>
      <c r="B6139" s="10">
        <v>538179</v>
      </c>
      <c r="C6139" s="10">
        <v>43484</v>
      </c>
      <c r="D6139" s="10" t="s">
        <v>703</v>
      </c>
      <c r="E6139" s="10" t="s">
        <v>180</v>
      </c>
      <c r="F6139" s="10" t="s">
        <v>444</v>
      </c>
      <c r="G6139" s="10" t="s">
        <v>704</v>
      </c>
      <c r="H6139" s="10" t="s">
        <v>4850</v>
      </c>
      <c r="I6139" s="10" t="s">
        <v>705</v>
      </c>
      <c r="J6139" s="10" t="str">
        <f t="shared" si="95"/>
        <v>538179-SAN BUENAVENTURA</v>
      </c>
    </row>
    <row r="6140" spans="1:10">
      <c r="A6140" s="10" t="s">
        <v>442</v>
      </c>
      <c r="B6140" s="10">
        <v>535207</v>
      </c>
      <c r="C6140" s="10">
        <v>32049</v>
      </c>
      <c r="D6140" s="10" t="s">
        <v>443</v>
      </c>
      <c r="E6140" s="10" t="s">
        <v>180</v>
      </c>
      <c r="F6140" s="10" t="s">
        <v>444</v>
      </c>
      <c r="G6140" s="10" t="s">
        <v>445</v>
      </c>
      <c r="H6140" s="10" t="s">
        <v>2177</v>
      </c>
      <c r="I6140" s="10" t="s">
        <v>107</v>
      </c>
      <c r="J6140" s="10" t="str">
        <f t="shared" si="95"/>
        <v>535207-PUERTO DE PALOS</v>
      </c>
    </row>
    <row r="6141" spans="1:10">
      <c r="A6141" s="10" t="s">
        <v>77</v>
      </c>
      <c r="B6141" s="10">
        <v>537370</v>
      </c>
      <c r="C6141" s="10">
        <v>43146</v>
      </c>
      <c r="D6141" s="10" t="s">
        <v>5526</v>
      </c>
      <c r="E6141" s="10" t="s">
        <v>91</v>
      </c>
      <c r="F6141" s="10" t="s">
        <v>311</v>
      </c>
      <c r="G6141" s="10" t="s">
        <v>485</v>
      </c>
      <c r="H6141" s="10" t="s">
        <v>1778</v>
      </c>
      <c r="I6141" s="10" t="s">
        <v>5527</v>
      </c>
      <c r="J6141" s="10" t="str">
        <f t="shared" si="95"/>
        <v>537370-SAN ANDRES</v>
      </c>
    </row>
    <row r="6142" spans="1:10">
      <c r="A6142" s="10" t="s">
        <v>150</v>
      </c>
      <c r="B6142" s="10">
        <v>530269</v>
      </c>
      <c r="C6142" s="10">
        <v>40844</v>
      </c>
      <c r="D6142" s="10" t="s">
        <v>1069</v>
      </c>
      <c r="E6142" s="10" t="s">
        <v>52</v>
      </c>
      <c r="F6142" s="10" t="s">
        <v>53</v>
      </c>
      <c r="G6142" s="10" t="s">
        <v>54</v>
      </c>
      <c r="H6142" s="10" t="s">
        <v>5078</v>
      </c>
      <c r="I6142" s="10" t="s">
        <v>1071</v>
      </c>
      <c r="J6142" s="10" t="str">
        <f t="shared" si="95"/>
        <v>530269-TENOSIQUE</v>
      </c>
    </row>
    <row r="6143" spans="1:10">
      <c r="A6143" s="10" t="s">
        <v>120</v>
      </c>
      <c r="B6143" s="10">
        <v>534118</v>
      </c>
      <c r="C6143" s="10">
        <v>41418</v>
      </c>
      <c r="D6143" s="10" t="s">
        <v>3494</v>
      </c>
      <c r="E6143" s="10" t="s">
        <v>26</v>
      </c>
      <c r="F6143" s="10" t="s">
        <v>223</v>
      </c>
      <c r="G6143" s="10" t="s">
        <v>465</v>
      </c>
      <c r="H6143" s="10" t="s">
        <v>3495</v>
      </c>
      <c r="I6143" s="10" t="s">
        <v>3496</v>
      </c>
      <c r="J6143" s="10" t="str">
        <f t="shared" si="95"/>
        <v>534118-RODOLFO OCTAVIO JAIMEZ NUÑEZ</v>
      </c>
    </row>
    <row r="6144" spans="1:10">
      <c r="A6144" s="10" t="s">
        <v>77</v>
      </c>
      <c r="B6144" s="10">
        <v>531707</v>
      </c>
      <c r="C6144" s="10">
        <v>7708</v>
      </c>
      <c r="D6144" s="10" t="s">
        <v>78</v>
      </c>
      <c r="E6144" s="10" t="s">
        <v>26</v>
      </c>
      <c r="F6144" s="10" t="s">
        <v>27</v>
      </c>
      <c r="G6144" s="10" t="s">
        <v>79</v>
      </c>
      <c r="H6144" s="10" t="s">
        <v>5079</v>
      </c>
      <c r="I6144" s="10" t="s">
        <v>81</v>
      </c>
      <c r="J6144" s="10" t="str">
        <f t="shared" si="95"/>
        <v>531707-PINTURAS ZAPATA CHALCO</v>
      </c>
    </row>
    <row r="6145" spans="1:10">
      <c r="A6145" s="10" t="s">
        <v>198</v>
      </c>
      <c r="B6145" s="10">
        <v>537885</v>
      </c>
      <c r="C6145" s="10">
        <v>43358</v>
      </c>
      <c r="D6145" s="10" t="s">
        <v>287</v>
      </c>
      <c r="E6145" s="10" t="s">
        <v>52</v>
      </c>
      <c r="F6145" s="10" t="s">
        <v>60</v>
      </c>
      <c r="G6145" s="10" t="s">
        <v>199</v>
      </c>
      <c r="H6145" s="10" t="s">
        <v>5080</v>
      </c>
      <c r="I6145" s="10" t="s">
        <v>289</v>
      </c>
      <c r="J6145" s="10" t="str">
        <f t="shared" si="95"/>
        <v>537885-ARBOLADA</v>
      </c>
    </row>
    <row r="6146" spans="1:10">
      <c r="A6146" s="10" t="s">
        <v>221</v>
      </c>
      <c r="B6146" s="10">
        <v>530402</v>
      </c>
      <c r="C6146" s="10">
        <v>42312</v>
      </c>
      <c r="D6146" s="10" t="s">
        <v>105</v>
      </c>
      <c r="E6146" s="10" t="s">
        <v>26</v>
      </c>
      <c r="F6146" s="10" t="s">
        <v>223</v>
      </c>
      <c r="G6146" s="10" t="s">
        <v>991</v>
      </c>
      <c r="H6146" s="10" t="s">
        <v>5081</v>
      </c>
      <c r="I6146" s="10" t="s">
        <v>107</v>
      </c>
      <c r="J6146" s="10" t="str">
        <f t="shared" si="95"/>
        <v>530402-SUC. AMILCINGO</v>
      </c>
    </row>
    <row r="6147" spans="1:10">
      <c r="A6147" s="10" t="s">
        <v>262</v>
      </c>
      <c r="B6147" s="10">
        <v>536802</v>
      </c>
      <c r="C6147" s="10">
        <v>42944</v>
      </c>
      <c r="D6147" s="10" t="s">
        <v>263</v>
      </c>
      <c r="E6147" s="10" t="s">
        <v>52</v>
      </c>
      <c r="F6147" s="10" t="s">
        <v>85</v>
      </c>
      <c r="G6147" s="10" t="s">
        <v>264</v>
      </c>
      <c r="H6147" s="10" t="s">
        <v>5082</v>
      </c>
      <c r="I6147" s="10" t="s">
        <v>155</v>
      </c>
      <c r="J6147" s="10" t="str">
        <f t="shared" ref="J6147:J6210" si="96">CONCATENATE(B6147,"-",H6147)</f>
        <v>536802-FINSA</v>
      </c>
    </row>
    <row r="6148" spans="1:10">
      <c r="A6148" s="10" t="s">
        <v>83</v>
      </c>
      <c r="B6148" s="10">
        <v>534499</v>
      </c>
      <c r="C6148" s="10">
        <v>41033</v>
      </c>
      <c r="D6148" s="10" t="s">
        <v>101</v>
      </c>
      <c r="E6148" s="10" t="s">
        <v>52</v>
      </c>
      <c r="F6148" s="10" t="s">
        <v>85</v>
      </c>
      <c r="G6148" s="10" t="s">
        <v>102</v>
      </c>
      <c r="H6148" s="10" t="s">
        <v>103</v>
      </c>
      <c r="I6148" s="10" t="s">
        <v>104</v>
      </c>
      <c r="J6148" s="10" t="str">
        <f t="shared" si="96"/>
        <v>534499-JB LOBOS</v>
      </c>
    </row>
    <row r="6149" spans="1:10">
      <c r="A6149" s="10" t="s">
        <v>33</v>
      </c>
      <c r="B6149" s="10">
        <v>535052</v>
      </c>
      <c r="C6149" s="10">
        <v>22463</v>
      </c>
      <c r="D6149" s="10" t="s">
        <v>5443</v>
      </c>
      <c r="E6149" s="10" t="s">
        <v>35</v>
      </c>
      <c r="F6149" s="10" t="s">
        <v>97</v>
      </c>
      <c r="G6149" s="10" t="s">
        <v>393</v>
      </c>
      <c r="H6149" s="10" t="s">
        <v>4112</v>
      </c>
      <c r="I6149" s="10" t="s">
        <v>5444</v>
      </c>
      <c r="J6149" s="10" t="str">
        <f t="shared" si="96"/>
        <v>535052-SANTA ANA</v>
      </c>
    </row>
    <row r="6150" spans="1:10">
      <c r="A6150" s="10" t="s">
        <v>120</v>
      </c>
      <c r="B6150" s="10">
        <v>537851</v>
      </c>
      <c r="C6150" s="10">
        <v>22942</v>
      </c>
      <c r="D6150" s="10" t="s">
        <v>888</v>
      </c>
      <c r="E6150" s="10" t="s">
        <v>35</v>
      </c>
      <c r="F6150" s="10" t="s">
        <v>122</v>
      </c>
      <c r="G6150" s="10" t="s">
        <v>410</v>
      </c>
      <c r="H6150" s="10" t="s">
        <v>5085</v>
      </c>
      <c r="I6150" s="10" t="s">
        <v>890</v>
      </c>
      <c r="J6150" s="10" t="str">
        <f t="shared" si="96"/>
        <v>537851-CAPULA</v>
      </c>
    </row>
    <row r="6151" spans="1:10">
      <c r="A6151" s="10" t="s">
        <v>83</v>
      </c>
      <c r="B6151" s="10">
        <v>537720</v>
      </c>
      <c r="C6151" s="10">
        <v>40394</v>
      </c>
      <c r="D6151" s="10" t="s">
        <v>361</v>
      </c>
      <c r="E6151" s="10" t="s">
        <v>52</v>
      </c>
      <c r="F6151" s="10" t="s">
        <v>152</v>
      </c>
      <c r="G6151" s="10" t="s">
        <v>362</v>
      </c>
      <c r="H6151" s="10" t="s">
        <v>6492</v>
      </c>
      <c r="I6151" s="10" t="s">
        <v>364</v>
      </c>
      <c r="J6151" s="10" t="str">
        <f t="shared" si="96"/>
        <v>537720-BODEGA MINATITLAN</v>
      </c>
    </row>
    <row r="6152" spans="1:10">
      <c r="A6152" s="10" t="s">
        <v>50</v>
      </c>
      <c r="B6152" s="10">
        <v>538624</v>
      </c>
      <c r="C6152" s="10">
        <v>43638</v>
      </c>
      <c r="D6152" s="10" t="s">
        <v>51</v>
      </c>
      <c r="E6152" s="10" t="s">
        <v>52</v>
      </c>
      <c r="F6152" s="10" t="s">
        <v>53</v>
      </c>
      <c r="G6152" s="10" t="s">
        <v>54</v>
      </c>
      <c r="H6152" s="10" t="s">
        <v>5087</v>
      </c>
      <c r="I6152" s="10" t="s">
        <v>56</v>
      </c>
      <c r="J6152" s="10" t="str">
        <f t="shared" si="96"/>
        <v>538624-SAN CRISTOBAL 13 PERIFERICO</v>
      </c>
    </row>
    <row r="6153" spans="1:10">
      <c r="A6153" s="10" t="s">
        <v>50</v>
      </c>
      <c r="B6153" s="10">
        <v>538637</v>
      </c>
      <c r="C6153" s="10">
        <v>43650</v>
      </c>
      <c r="D6153" s="10" t="s">
        <v>1160</v>
      </c>
      <c r="E6153" s="10" t="s">
        <v>52</v>
      </c>
      <c r="F6153" s="10" t="s">
        <v>53</v>
      </c>
      <c r="G6153" s="10" t="s">
        <v>1161</v>
      </c>
      <c r="H6153" s="10" t="s">
        <v>5086</v>
      </c>
      <c r="I6153" s="10" t="s">
        <v>1163</v>
      </c>
      <c r="J6153" s="10" t="str">
        <f t="shared" si="96"/>
        <v>538637-COPOYA</v>
      </c>
    </row>
    <row r="6154" spans="1:10">
      <c r="A6154" s="10" t="s">
        <v>77</v>
      </c>
      <c r="B6154" s="10">
        <v>530180</v>
      </c>
      <c r="C6154" s="10">
        <v>1069</v>
      </c>
      <c r="D6154" s="10" t="s">
        <v>5083</v>
      </c>
      <c r="E6154" s="10" t="s">
        <v>91</v>
      </c>
      <c r="F6154" s="10" t="s">
        <v>92</v>
      </c>
      <c r="G6154" s="10" t="s">
        <v>691</v>
      </c>
      <c r="H6154" s="10" t="s">
        <v>5084</v>
      </c>
      <c r="I6154" s="10" t="s">
        <v>3197</v>
      </c>
      <c r="J6154" s="10" t="str">
        <f t="shared" si="96"/>
        <v>530180-PINTURAS VISTA DEL VALLE</v>
      </c>
    </row>
    <row r="6155" spans="1:10">
      <c r="A6155" s="10" t="s">
        <v>527</v>
      </c>
      <c r="B6155" s="10">
        <v>533663</v>
      </c>
      <c r="C6155" s="10">
        <v>21978</v>
      </c>
      <c r="D6155" s="10" t="s">
        <v>1352</v>
      </c>
      <c r="E6155" s="10" t="s">
        <v>180</v>
      </c>
      <c r="F6155" s="10" t="s">
        <v>195</v>
      </c>
      <c r="G6155" s="10" t="s">
        <v>572</v>
      </c>
      <c r="H6155" s="10" t="s">
        <v>5091</v>
      </c>
      <c r="I6155" s="10" t="s">
        <v>940</v>
      </c>
      <c r="J6155" s="10" t="str">
        <f t="shared" si="96"/>
        <v>533663-VILLA UNION</v>
      </c>
    </row>
    <row r="6156" spans="1:10">
      <c r="A6156" s="10" t="s">
        <v>156</v>
      </c>
      <c r="B6156" s="10">
        <v>538975</v>
      </c>
      <c r="C6156" s="10">
        <v>43720</v>
      </c>
      <c r="D6156" s="10" t="s">
        <v>231</v>
      </c>
      <c r="E6156" s="10" t="s">
        <v>52</v>
      </c>
      <c r="F6156" s="10" t="s">
        <v>60</v>
      </c>
      <c r="G6156" s="10" t="s">
        <v>171</v>
      </c>
      <c r="H6156" s="10" t="s">
        <v>6493</v>
      </c>
      <c r="I6156" s="10" t="s">
        <v>234</v>
      </c>
      <c r="J6156" s="10" t="str">
        <f t="shared" si="96"/>
        <v>538975-SAVONA</v>
      </c>
    </row>
    <row r="6157" spans="1:10">
      <c r="A6157" s="10" t="s">
        <v>324</v>
      </c>
      <c r="B6157" s="10">
        <v>535468</v>
      </c>
      <c r="C6157" s="10">
        <v>32198</v>
      </c>
      <c r="D6157" s="10" t="s">
        <v>578</v>
      </c>
      <c r="E6157" s="10" t="s">
        <v>44</v>
      </c>
      <c r="F6157" s="10" t="s">
        <v>45</v>
      </c>
      <c r="G6157" s="10" t="s">
        <v>326</v>
      </c>
      <c r="H6157" s="10" t="s">
        <v>2585</v>
      </c>
      <c r="I6157" s="10" t="s">
        <v>580</v>
      </c>
      <c r="J6157" s="10" t="str">
        <f t="shared" si="96"/>
        <v>535468-SUAVE PATRIA</v>
      </c>
    </row>
    <row r="6158" spans="1:10">
      <c r="A6158" s="10" t="s">
        <v>77</v>
      </c>
      <c r="B6158" s="10">
        <v>533658</v>
      </c>
      <c r="C6158" s="10">
        <v>7445</v>
      </c>
      <c r="D6158" s="10" t="s">
        <v>767</v>
      </c>
      <c r="E6158" s="10" t="s">
        <v>26</v>
      </c>
      <c r="F6158" s="10" t="s">
        <v>127</v>
      </c>
      <c r="G6158" s="10" t="s">
        <v>135</v>
      </c>
      <c r="H6158" s="10" t="s">
        <v>3629</v>
      </c>
      <c r="I6158" s="10" t="s">
        <v>769</v>
      </c>
      <c r="J6158" s="10" t="str">
        <f t="shared" si="96"/>
        <v>533658-COMEX EL MOLINO</v>
      </c>
    </row>
    <row r="6159" spans="1:10">
      <c r="A6159" s="10" t="s">
        <v>527</v>
      </c>
      <c r="B6159" s="10">
        <v>537402</v>
      </c>
      <c r="C6159" s="10">
        <v>32604</v>
      </c>
      <c r="D6159" s="10" t="s">
        <v>263</v>
      </c>
      <c r="E6159" s="10" t="s">
        <v>180</v>
      </c>
      <c r="F6159" s="10" t="s">
        <v>195</v>
      </c>
      <c r="G6159" s="10" t="s">
        <v>528</v>
      </c>
      <c r="H6159" s="10" t="s">
        <v>783</v>
      </c>
      <c r="I6159" s="10" t="s">
        <v>155</v>
      </c>
      <c r="J6159" s="10" t="str">
        <f t="shared" si="96"/>
        <v>537402-AMERICAS</v>
      </c>
    </row>
    <row r="6160" spans="1:10">
      <c r="A6160" s="10" t="s">
        <v>324</v>
      </c>
      <c r="B6160" s="10">
        <v>538266</v>
      </c>
      <c r="C6160" s="10">
        <v>32818</v>
      </c>
      <c r="D6160" s="10" t="s">
        <v>1100</v>
      </c>
      <c r="E6160" s="10" t="s">
        <v>44</v>
      </c>
      <c r="F6160" s="10" t="s">
        <v>45</v>
      </c>
      <c r="G6160" s="10" t="s">
        <v>326</v>
      </c>
      <c r="H6160" s="10" t="s">
        <v>5095</v>
      </c>
      <c r="I6160" s="10" t="s">
        <v>69</v>
      </c>
      <c r="J6160" s="10" t="str">
        <f t="shared" si="96"/>
        <v>538266-TACOALECHE</v>
      </c>
    </row>
    <row r="6161" spans="1:10">
      <c r="A6161" s="10" t="s">
        <v>33</v>
      </c>
      <c r="B6161" s="10">
        <v>537592</v>
      </c>
      <c r="C6161" s="10">
        <v>22902</v>
      </c>
      <c r="D6161" s="10" t="s">
        <v>194</v>
      </c>
      <c r="E6161" s="10" t="s">
        <v>35</v>
      </c>
      <c r="F6161" s="10" t="s">
        <v>97</v>
      </c>
      <c r="G6161" s="10" t="s">
        <v>437</v>
      </c>
      <c r="H6161" s="10" t="s">
        <v>5101</v>
      </c>
      <c r="I6161" s="10" t="s">
        <v>88</v>
      </c>
      <c r="J6161" s="10" t="str">
        <f t="shared" si="96"/>
        <v>537592-SOLARES</v>
      </c>
    </row>
    <row r="6162" spans="1:10">
      <c r="A6162" s="10" t="s">
        <v>468</v>
      </c>
      <c r="B6162" s="10">
        <v>538621</v>
      </c>
      <c r="C6162" s="10">
        <v>41871</v>
      </c>
      <c r="D6162" s="10" t="s">
        <v>3017</v>
      </c>
      <c r="E6162" s="10" t="s">
        <v>91</v>
      </c>
      <c r="F6162" s="10" t="s">
        <v>311</v>
      </c>
      <c r="G6162" s="10" t="s">
        <v>624</v>
      </c>
      <c r="H6162" s="10" t="s">
        <v>6496</v>
      </c>
      <c r="I6162" s="10" t="s">
        <v>3018</v>
      </c>
      <c r="J6162" s="10" t="str">
        <f t="shared" si="96"/>
        <v>538621-MATRIZ BODEGA</v>
      </c>
    </row>
    <row r="6163" spans="1:10">
      <c r="A6163" s="10" t="s">
        <v>114</v>
      </c>
      <c r="B6163" s="10">
        <v>530477</v>
      </c>
      <c r="C6163" s="10">
        <v>20984</v>
      </c>
      <c r="D6163" s="10" t="s">
        <v>115</v>
      </c>
      <c r="E6163" s="10" t="s">
        <v>35</v>
      </c>
      <c r="F6163" s="10" t="s">
        <v>116</v>
      </c>
      <c r="G6163" s="10" t="s">
        <v>422</v>
      </c>
      <c r="H6163" s="10" t="s">
        <v>5096</v>
      </c>
      <c r="I6163" s="10" t="s">
        <v>119</v>
      </c>
      <c r="J6163" s="10" t="str">
        <f t="shared" si="96"/>
        <v>530477-PINTURAS OLGELI MATRIZ</v>
      </c>
    </row>
    <row r="6164" spans="1:10">
      <c r="A6164" s="10" t="s">
        <v>71</v>
      </c>
      <c r="B6164" s="10">
        <v>533548</v>
      </c>
      <c r="C6164" s="10">
        <v>41791</v>
      </c>
      <c r="D6164" s="10" t="s">
        <v>5098</v>
      </c>
      <c r="E6164" s="10" t="s">
        <v>44</v>
      </c>
      <c r="F6164" s="10" t="s">
        <v>45</v>
      </c>
      <c r="G6164" s="10" t="s">
        <v>201</v>
      </c>
      <c r="H6164" s="10" t="s">
        <v>5099</v>
      </c>
      <c r="I6164" s="10" t="s">
        <v>5100</v>
      </c>
      <c r="J6164" s="10" t="str">
        <f t="shared" si="96"/>
        <v>533548-SINGUILUCAN</v>
      </c>
    </row>
    <row r="6165" spans="1:10">
      <c r="A6165" s="10" t="s">
        <v>365</v>
      </c>
      <c r="B6165" s="10">
        <v>534524</v>
      </c>
      <c r="C6165" s="10">
        <v>22253</v>
      </c>
      <c r="D6165" s="10" t="s">
        <v>2875</v>
      </c>
      <c r="E6165" s="10" t="s">
        <v>44</v>
      </c>
      <c r="F6165" s="10" t="s">
        <v>45</v>
      </c>
      <c r="G6165" s="10" t="s">
        <v>187</v>
      </c>
      <c r="H6165" s="10" t="s">
        <v>417</v>
      </c>
      <c r="I6165" s="10" t="s">
        <v>2876</v>
      </c>
      <c r="J6165" s="10" t="str">
        <f t="shared" si="96"/>
        <v>534524-CD DEPORTIVA</v>
      </c>
    </row>
    <row r="6166" spans="1:10">
      <c r="A6166" s="10" t="s">
        <v>442</v>
      </c>
      <c r="B6166" s="10">
        <v>535649</v>
      </c>
      <c r="C6166" s="10">
        <v>32258</v>
      </c>
      <c r="D6166" s="10" t="s">
        <v>443</v>
      </c>
      <c r="E6166" s="10" t="s">
        <v>180</v>
      </c>
      <c r="F6166" s="10" t="s">
        <v>444</v>
      </c>
      <c r="G6166" s="10" t="s">
        <v>445</v>
      </c>
      <c r="H6166" s="10" t="s">
        <v>925</v>
      </c>
      <c r="I6166" s="10" t="s">
        <v>107</v>
      </c>
      <c r="J6166" s="10" t="str">
        <f t="shared" si="96"/>
        <v>535649-ARBOLEDAS</v>
      </c>
    </row>
    <row r="6167" spans="1:10">
      <c r="A6167" s="10" t="s">
        <v>71</v>
      </c>
      <c r="B6167" s="10">
        <v>538416</v>
      </c>
      <c r="C6167" s="10">
        <v>32826</v>
      </c>
      <c r="D6167" s="10" t="s">
        <v>1239</v>
      </c>
      <c r="E6167" s="10" t="s">
        <v>44</v>
      </c>
      <c r="F6167" s="10" t="s">
        <v>45</v>
      </c>
      <c r="G6167" s="10" t="s">
        <v>73</v>
      </c>
      <c r="H6167" s="10" t="s">
        <v>400</v>
      </c>
      <c r="I6167" s="10" t="s">
        <v>1241</v>
      </c>
      <c r="J6167" s="10" t="str">
        <f t="shared" si="96"/>
        <v>538416-SAN MIGUEL</v>
      </c>
    </row>
    <row r="6168" spans="1:10">
      <c r="A6168" s="10" t="s">
        <v>262</v>
      </c>
      <c r="B6168" s="10">
        <v>531000</v>
      </c>
      <c r="C6168" s="10">
        <v>32041</v>
      </c>
      <c r="D6168" s="10" t="s">
        <v>263</v>
      </c>
      <c r="E6168" s="10" t="s">
        <v>52</v>
      </c>
      <c r="F6168" s="10" t="s">
        <v>85</v>
      </c>
      <c r="G6168" s="10" t="s">
        <v>264</v>
      </c>
      <c r="H6168" s="10" t="s">
        <v>3952</v>
      </c>
      <c r="I6168" s="10" t="s">
        <v>155</v>
      </c>
      <c r="J6168" s="10" t="str">
        <f t="shared" si="96"/>
        <v>531000-PASEO BRAVO</v>
      </c>
    </row>
    <row r="6169" spans="1:10">
      <c r="A6169" s="10" t="s">
        <v>77</v>
      </c>
      <c r="B6169" s="10">
        <v>535195</v>
      </c>
      <c r="C6169" s="10">
        <v>7751</v>
      </c>
      <c r="D6169" s="10" t="s">
        <v>1549</v>
      </c>
      <c r="E6169" s="10" t="s">
        <v>26</v>
      </c>
      <c r="F6169" s="10" t="s">
        <v>27</v>
      </c>
      <c r="G6169" s="10" t="s">
        <v>79</v>
      </c>
      <c r="H6169" s="10" t="s">
        <v>2929</v>
      </c>
      <c r="I6169" s="10" t="s">
        <v>1551</v>
      </c>
      <c r="J6169" s="10" t="str">
        <f t="shared" si="96"/>
        <v>535195-COMEX AVENIDA</v>
      </c>
    </row>
    <row r="6170" spans="1:10">
      <c r="A6170" s="10" t="s">
        <v>42</v>
      </c>
      <c r="B6170" s="10">
        <v>532060</v>
      </c>
      <c r="C6170" s="10">
        <v>41222</v>
      </c>
      <c r="D6170" s="10" t="s">
        <v>962</v>
      </c>
      <c r="E6170" s="10" t="s">
        <v>35</v>
      </c>
      <c r="F6170" s="10" t="s">
        <v>116</v>
      </c>
      <c r="G6170" s="10" t="s">
        <v>587</v>
      </c>
      <c r="H6170" s="10" t="s">
        <v>5102</v>
      </c>
      <c r="I6170" s="10" t="s">
        <v>964</v>
      </c>
      <c r="J6170" s="10" t="str">
        <f t="shared" si="96"/>
        <v>532060-PINTURAS AMEALCO SUCURSAL HUIMILPAN</v>
      </c>
    </row>
    <row r="6171" spans="1:10">
      <c r="A6171" s="10" t="s">
        <v>163</v>
      </c>
      <c r="B6171" s="10">
        <v>531645</v>
      </c>
      <c r="C6171" s="10">
        <v>41370</v>
      </c>
      <c r="D6171" s="10" t="s">
        <v>814</v>
      </c>
      <c r="E6171" s="10" t="s">
        <v>26</v>
      </c>
      <c r="F6171" s="10" t="s">
        <v>223</v>
      </c>
      <c r="G6171" s="10" t="s">
        <v>733</v>
      </c>
      <c r="H6171" s="10" t="s">
        <v>2715</v>
      </c>
      <c r="I6171" s="10" t="s">
        <v>735</v>
      </c>
      <c r="J6171" s="10" t="str">
        <f t="shared" si="96"/>
        <v>531645-ASTRO</v>
      </c>
    </row>
    <row r="6172" spans="1:10">
      <c r="A6172" s="10" t="s">
        <v>365</v>
      </c>
      <c r="B6172" s="10">
        <v>538910</v>
      </c>
      <c r="C6172" s="10">
        <v>32880</v>
      </c>
      <c r="D6172" s="10" t="s">
        <v>366</v>
      </c>
      <c r="E6172" s="10" t="s">
        <v>44</v>
      </c>
      <c r="F6172" s="10" t="s">
        <v>45</v>
      </c>
      <c r="G6172" s="10" t="s">
        <v>187</v>
      </c>
      <c r="H6172" s="10" t="s">
        <v>428</v>
      </c>
      <c r="I6172" s="10" t="s">
        <v>364</v>
      </c>
      <c r="J6172" s="10" t="str">
        <f t="shared" si="96"/>
        <v>538910-UNIVERSIDAD</v>
      </c>
    </row>
    <row r="6173" spans="1:10">
      <c r="A6173" s="10" t="s">
        <v>64</v>
      </c>
      <c r="B6173" s="10">
        <v>533563</v>
      </c>
      <c r="C6173" s="10">
        <v>31572</v>
      </c>
      <c r="D6173" s="10" t="s">
        <v>65</v>
      </c>
      <c r="E6173" s="10" t="s">
        <v>44</v>
      </c>
      <c r="F6173" s="10" t="s">
        <v>66</v>
      </c>
      <c r="G6173" s="10" t="s">
        <v>67</v>
      </c>
      <c r="H6173" s="10" t="s">
        <v>6501</v>
      </c>
      <c r="I6173" s="10" t="s">
        <v>69</v>
      </c>
      <c r="J6173" s="10" t="str">
        <f t="shared" si="96"/>
        <v>533563-BODEGA MONTERREY</v>
      </c>
    </row>
    <row r="6174" spans="1:10">
      <c r="A6174" s="10" t="s">
        <v>77</v>
      </c>
      <c r="B6174" s="10">
        <v>531638</v>
      </c>
      <c r="C6174" s="10">
        <v>7692</v>
      </c>
      <c r="D6174" s="10" t="s">
        <v>333</v>
      </c>
      <c r="E6174" s="10" t="s">
        <v>26</v>
      </c>
      <c r="F6174" s="10" t="s">
        <v>127</v>
      </c>
      <c r="G6174" s="10" t="s">
        <v>334</v>
      </c>
      <c r="H6174" s="10" t="s">
        <v>5104</v>
      </c>
      <c r="I6174" s="10" t="s">
        <v>336</v>
      </c>
      <c r="J6174" s="10" t="str">
        <f t="shared" si="96"/>
        <v>531638-TEPETLAOXTOC</v>
      </c>
    </row>
    <row r="6175" spans="1:10">
      <c r="A6175" s="10" t="s">
        <v>442</v>
      </c>
      <c r="B6175" s="10">
        <v>537702</v>
      </c>
      <c r="C6175" s="10">
        <v>30430</v>
      </c>
      <c r="D6175" s="10" t="s">
        <v>1379</v>
      </c>
      <c r="E6175" s="10" t="s">
        <v>180</v>
      </c>
      <c r="F6175" s="10" t="s">
        <v>444</v>
      </c>
      <c r="G6175" s="10" t="s">
        <v>704</v>
      </c>
      <c r="H6175" s="10" t="s">
        <v>6502</v>
      </c>
      <c r="I6175" s="10" t="s">
        <v>1381</v>
      </c>
      <c r="J6175" s="10" t="str">
        <f t="shared" si="96"/>
        <v>537702-BODEGA PARRAL</v>
      </c>
    </row>
    <row r="6176" spans="1:10">
      <c r="A6176" s="10" t="s">
        <v>746</v>
      </c>
      <c r="B6176" s="10">
        <v>539019</v>
      </c>
      <c r="C6176" s="10">
        <v>43738</v>
      </c>
      <c r="D6176" s="10" t="s">
        <v>253</v>
      </c>
      <c r="E6176" s="10" t="s">
        <v>180</v>
      </c>
      <c r="F6176" s="10" t="s">
        <v>444</v>
      </c>
      <c r="G6176" s="10" t="s">
        <v>748</v>
      </c>
      <c r="H6176" s="10" t="s">
        <v>3792</v>
      </c>
      <c r="I6176" s="10" t="s">
        <v>256</v>
      </c>
      <c r="J6176" s="10" t="str">
        <f t="shared" si="96"/>
        <v>539019-GUADALUPE VICTORIA</v>
      </c>
    </row>
    <row r="6177" spans="1:10">
      <c r="A6177" s="10" t="s">
        <v>324</v>
      </c>
      <c r="B6177" s="10">
        <v>536040</v>
      </c>
      <c r="C6177" s="10">
        <v>32337</v>
      </c>
      <c r="D6177" s="10" t="s">
        <v>2875</v>
      </c>
      <c r="E6177" s="10" t="s">
        <v>44</v>
      </c>
      <c r="F6177" s="10" t="s">
        <v>45</v>
      </c>
      <c r="G6177" s="10" t="s">
        <v>326</v>
      </c>
      <c r="H6177" s="10" t="s">
        <v>1786</v>
      </c>
      <c r="I6177" s="10" t="s">
        <v>2876</v>
      </c>
      <c r="J6177" s="10" t="str">
        <f t="shared" si="96"/>
        <v>536040-COLEGIO MILITAR</v>
      </c>
    </row>
    <row r="6178" spans="1:10">
      <c r="A6178" s="10" t="s">
        <v>535</v>
      </c>
      <c r="B6178" s="10">
        <v>536482</v>
      </c>
      <c r="C6178" s="10">
        <v>31491</v>
      </c>
      <c r="D6178" s="10" t="s">
        <v>875</v>
      </c>
      <c r="E6178" s="10" t="s">
        <v>44</v>
      </c>
      <c r="F6178" s="10" t="s">
        <v>66</v>
      </c>
      <c r="G6178" s="10" t="s">
        <v>1121</v>
      </c>
      <c r="H6178" s="10" t="s">
        <v>5653</v>
      </c>
      <c r="I6178" s="10" t="s">
        <v>877</v>
      </c>
      <c r="J6178" s="10" t="str">
        <f t="shared" si="96"/>
        <v>536482-BODEGA PEDRO CARDENAS</v>
      </c>
    </row>
    <row r="6179" spans="1:10">
      <c r="A6179" s="10" t="s">
        <v>156</v>
      </c>
      <c r="B6179" s="10">
        <v>534627</v>
      </c>
      <c r="C6179" s="10">
        <v>43304</v>
      </c>
      <c r="D6179" s="10" t="s">
        <v>231</v>
      </c>
      <c r="E6179" s="10" t="s">
        <v>52</v>
      </c>
      <c r="F6179" s="10" t="s">
        <v>60</v>
      </c>
      <c r="G6179" s="10" t="s">
        <v>171</v>
      </c>
      <c r="H6179" s="10" t="s">
        <v>5107</v>
      </c>
      <c r="I6179" s="10" t="s">
        <v>234</v>
      </c>
      <c r="J6179" s="10" t="str">
        <f t="shared" si="96"/>
        <v>534627-MACROPLAZA RAMBLAS</v>
      </c>
    </row>
    <row r="6180" spans="1:10">
      <c r="A6180" s="10" t="s">
        <v>324</v>
      </c>
      <c r="B6180" s="10">
        <v>536035</v>
      </c>
      <c r="C6180" s="10">
        <v>32332</v>
      </c>
      <c r="D6180" s="10" t="s">
        <v>2875</v>
      </c>
      <c r="E6180" s="10" t="s">
        <v>44</v>
      </c>
      <c r="F6180" s="10" t="s">
        <v>45</v>
      </c>
      <c r="G6180" s="10" t="s">
        <v>326</v>
      </c>
      <c r="H6180" s="10" t="s">
        <v>6078</v>
      </c>
      <c r="I6180" s="10" t="s">
        <v>2876</v>
      </c>
      <c r="J6180" s="10" t="str">
        <f t="shared" si="96"/>
        <v>536035-ABASTOS 2</v>
      </c>
    </row>
    <row r="6181" spans="1:10">
      <c r="A6181" s="10" t="s">
        <v>83</v>
      </c>
      <c r="B6181" s="10">
        <v>530603</v>
      </c>
      <c r="C6181" s="10">
        <v>41416</v>
      </c>
      <c r="D6181" s="10" t="s">
        <v>131</v>
      </c>
      <c r="E6181" s="10" t="s">
        <v>44</v>
      </c>
      <c r="F6181" s="10" t="s">
        <v>66</v>
      </c>
      <c r="G6181" s="10" t="s">
        <v>132</v>
      </c>
      <c r="H6181" s="10" t="s">
        <v>5108</v>
      </c>
      <c r="I6181" s="10" t="s">
        <v>107</v>
      </c>
      <c r="J6181" s="10" t="str">
        <f t="shared" si="96"/>
        <v>530603-CAZONES</v>
      </c>
    </row>
    <row r="6182" spans="1:10">
      <c r="A6182" s="10" t="s">
        <v>77</v>
      </c>
      <c r="B6182" s="10">
        <v>531794</v>
      </c>
      <c r="C6182" s="10">
        <v>7650</v>
      </c>
      <c r="D6182" s="10" t="s">
        <v>1314</v>
      </c>
      <c r="E6182" s="10" t="s">
        <v>26</v>
      </c>
      <c r="F6182" s="10" t="s">
        <v>127</v>
      </c>
      <c r="G6182" s="10" t="s">
        <v>317</v>
      </c>
      <c r="H6182" s="10" t="s">
        <v>4715</v>
      </c>
      <c r="I6182" s="10" t="s">
        <v>1316</v>
      </c>
      <c r="J6182" s="10" t="str">
        <f t="shared" si="96"/>
        <v>531794-NEZA</v>
      </c>
    </row>
    <row r="6183" spans="1:10">
      <c r="A6183" s="10" t="s">
        <v>77</v>
      </c>
      <c r="B6183" s="10">
        <v>531162</v>
      </c>
      <c r="C6183" s="10">
        <v>2756</v>
      </c>
      <c r="D6183" s="10" t="s">
        <v>1472</v>
      </c>
      <c r="E6183" s="10" t="s">
        <v>91</v>
      </c>
      <c r="F6183" s="10" t="s">
        <v>143</v>
      </c>
      <c r="G6183" s="10" t="s">
        <v>450</v>
      </c>
      <c r="H6183" s="10" t="s">
        <v>5109</v>
      </c>
      <c r="I6183" s="10" t="s">
        <v>1474</v>
      </c>
      <c r="J6183" s="10" t="str">
        <f t="shared" si="96"/>
        <v>531162-COVISA SAN SEBASTIAN</v>
      </c>
    </row>
    <row r="6184" spans="1:10">
      <c r="A6184" s="10" t="s">
        <v>190</v>
      </c>
      <c r="B6184" s="10">
        <v>536479</v>
      </c>
      <c r="C6184" s="10">
        <v>22710</v>
      </c>
      <c r="D6184" s="10" t="s">
        <v>5532</v>
      </c>
      <c r="E6184" s="10" t="s">
        <v>35</v>
      </c>
      <c r="F6184" s="10" t="s">
        <v>36</v>
      </c>
      <c r="G6184" s="10" t="s">
        <v>191</v>
      </c>
      <c r="H6184" s="10" t="s">
        <v>6329</v>
      </c>
      <c r="I6184" s="10" t="s">
        <v>5444</v>
      </c>
      <c r="J6184" s="10" t="str">
        <f t="shared" si="96"/>
        <v>536479-PABLO SILVA</v>
      </c>
    </row>
    <row r="6185" spans="1:10">
      <c r="A6185" s="10" t="s">
        <v>83</v>
      </c>
      <c r="B6185" s="10">
        <v>536174</v>
      </c>
      <c r="C6185" s="10">
        <v>42796</v>
      </c>
      <c r="D6185" s="10" t="s">
        <v>84</v>
      </c>
      <c r="E6185" s="10" t="s">
        <v>52</v>
      </c>
      <c r="F6185" s="10" t="s">
        <v>85</v>
      </c>
      <c r="G6185" s="10" t="s">
        <v>86</v>
      </c>
      <c r="H6185" s="10" t="s">
        <v>1958</v>
      </c>
      <c r="I6185" s="10" t="s">
        <v>88</v>
      </c>
      <c r="J6185" s="10" t="str">
        <f t="shared" si="96"/>
        <v>536174-COAPEXPAN</v>
      </c>
    </row>
    <row r="6186" spans="1:10">
      <c r="A6186" s="10" t="s">
        <v>77</v>
      </c>
      <c r="B6186" s="10">
        <v>530041</v>
      </c>
      <c r="C6186" s="10">
        <v>7167</v>
      </c>
      <c r="D6186" s="10" t="s">
        <v>6219</v>
      </c>
      <c r="E6186" s="10" t="s">
        <v>26</v>
      </c>
      <c r="F6186" s="10" t="s">
        <v>27</v>
      </c>
      <c r="G6186" s="10" t="s">
        <v>79</v>
      </c>
      <c r="H6186" s="10" t="s">
        <v>6220</v>
      </c>
      <c r="I6186" s="10" t="s">
        <v>6221</v>
      </c>
      <c r="J6186" s="10" t="str">
        <f t="shared" si="96"/>
        <v>530041-MARIA FERNANDA LOPEZ FRAGOSO</v>
      </c>
    </row>
    <row r="6187" spans="1:10">
      <c r="A6187" s="10" t="s">
        <v>77</v>
      </c>
      <c r="B6187" s="10">
        <v>531488</v>
      </c>
      <c r="C6187" s="10">
        <v>4726</v>
      </c>
      <c r="D6187" s="10" t="s">
        <v>151</v>
      </c>
      <c r="E6187" s="10" t="s">
        <v>91</v>
      </c>
      <c r="F6187" s="10" t="s">
        <v>143</v>
      </c>
      <c r="G6187" s="10" t="s">
        <v>168</v>
      </c>
      <c r="H6187" s="10" t="s">
        <v>5110</v>
      </c>
      <c r="I6187" s="10" t="s">
        <v>155</v>
      </c>
      <c r="J6187" s="10" t="str">
        <f t="shared" si="96"/>
        <v>531488-HORMIGA</v>
      </c>
    </row>
    <row r="6188" spans="1:10">
      <c r="A6188" s="10" t="s">
        <v>262</v>
      </c>
      <c r="B6188" s="10">
        <v>530427</v>
      </c>
      <c r="C6188" s="10">
        <v>41079</v>
      </c>
      <c r="D6188" s="10" t="s">
        <v>1647</v>
      </c>
      <c r="E6188" s="10" t="s">
        <v>52</v>
      </c>
      <c r="F6188" s="10" t="s">
        <v>85</v>
      </c>
      <c r="G6188" s="10" t="s">
        <v>276</v>
      </c>
      <c r="H6188" s="10" t="s">
        <v>4076</v>
      </c>
      <c r="I6188" s="10" t="s">
        <v>1649</v>
      </c>
      <c r="J6188" s="10" t="str">
        <f t="shared" si="96"/>
        <v>530427-CALVARIO</v>
      </c>
    </row>
    <row r="6189" spans="1:10">
      <c r="A6189" s="10" t="s">
        <v>24</v>
      </c>
      <c r="B6189" s="10">
        <v>532010</v>
      </c>
      <c r="C6189" s="10">
        <v>1828</v>
      </c>
      <c r="D6189" s="10" t="s">
        <v>2272</v>
      </c>
      <c r="E6189" s="10" t="s">
        <v>26</v>
      </c>
      <c r="F6189" s="10" t="s">
        <v>27</v>
      </c>
      <c r="G6189" s="10" t="s">
        <v>139</v>
      </c>
      <c r="H6189" s="10" t="s">
        <v>4059</v>
      </c>
      <c r="I6189" s="10" t="s">
        <v>2274</v>
      </c>
      <c r="J6189" s="10" t="str">
        <f t="shared" si="96"/>
        <v>532010-PINTURAS TETELPAN</v>
      </c>
    </row>
    <row r="6190" spans="1:10">
      <c r="A6190" s="10" t="s">
        <v>71</v>
      </c>
      <c r="B6190" s="10">
        <v>533699</v>
      </c>
      <c r="C6190" s="10">
        <v>41350</v>
      </c>
      <c r="D6190" s="10" t="s">
        <v>131</v>
      </c>
      <c r="E6190" s="10" t="s">
        <v>44</v>
      </c>
      <c r="F6190" s="10" t="s">
        <v>45</v>
      </c>
      <c r="G6190" s="10" t="s">
        <v>201</v>
      </c>
      <c r="H6190" s="10" t="s">
        <v>5114</v>
      </c>
      <c r="I6190" s="10" t="s">
        <v>107</v>
      </c>
      <c r="J6190" s="10" t="str">
        <f t="shared" si="96"/>
        <v>533699-ACAXOCHITLAN</v>
      </c>
    </row>
    <row r="6191" spans="1:10">
      <c r="A6191" s="10" t="s">
        <v>221</v>
      </c>
      <c r="B6191" s="10">
        <v>538362</v>
      </c>
      <c r="C6191" s="10">
        <v>8102</v>
      </c>
      <c r="D6191" s="10" t="s">
        <v>257</v>
      </c>
      <c r="E6191" s="10" t="s">
        <v>26</v>
      </c>
      <c r="F6191" s="10" t="s">
        <v>223</v>
      </c>
      <c r="G6191" s="10" t="s">
        <v>258</v>
      </c>
      <c r="H6191" s="10" t="s">
        <v>4137</v>
      </c>
      <c r="I6191" s="10" t="s">
        <v>260</v>
      </c>
      <c r="J6191" s="10" t="str">
        <f t="shared" si="96"/>
        <v>538362-CASA DE PIEDRA</v>
      </c>
    </row>
    <row r="6192" spans="1:10">
      <c r="A6192" s="10" t="s">
        <v>77</v>
      </c>
      <c r="B6192" s="10">
        <v>531650</v>
      </c>
      <c r="C6192" s="10">
        <v>7597</v>
      </c>
      <c r="D6192" s="10" t="s">
        <v>280</v>
      </c>
      <c r="E6192" s="10" t="s">
        <v>26</v>
      </c>
      <c r="F6192" s="10" t="s">
        <v>127</v>
      </c>
      <c r="G6192" s="10" t="s">
        <v>128</v>
      </c>
      <c r="H6192" s="10" t="s">
        <v>4902</v>
      </c>
      <c r="I6192" s="10" t="s">
        <v>282</v>
      </c>
      <c r="J6192" s="10" t="str">
        <f t="shared" si="96"/>
        <v>531650-ECATEPEC</v>
      </c>
    </row>
    <row r="6193" spans="1:10">
      <c r="A6193" s="10" t="s">
        <v>221</v>
      </c>
      <c r="B6193" s="10">
        <v>534303</v>
      </c>
      <c r="C6193" s="10">
        <v>42045</v>
      </c>
      <c r="D6193" s="10" t="s">
        <v>5448</v>
      </c>
      <c r="E6193" s="10" t="s">
        <v>26</v>
      </c>
      <c r="F6193" s="10" t="s">
        <v>223</v>
      </c>
      <c r="G6193" s="10" t="s">
        <v>258</v>
      </c>
      <c r="H6193" s="10" t="s">
        <v>5171</v>
      </c>
      <c r="I6193" s="10" t="s">
        <v>5449</v>
      </c>
      <c r="J6193" s="10" t="str">
        <f t="shared" si="96"/>
        <v>534303-CIBELES</v>
      </c>
    </row>
    <row r="6194" spans="1:10">
      <c r="A6194" s="10" t="s">
        <v>83</v>
      </c>
      <c r="B6194" s="10">
        <v>537187</v>
      </c>
      <c r="C6194" s="10">
        <v>43097</v>
      </c>
      <c r="D6194" s="10" t="s">
        <v>361</v>
      </c>
      <c r="E6194" s="10" t="s">
        <v>52</v>
      </c>
      <c r="F6194" s="10" t="s">
        <v>152</v>
      </c>
      <c r="G6194" s="10" t="s">
        <v>362</v>
      </c>
      <c r="H6194" s="10" t="s">
        <v>459</v>
      </c>
      <c r="I6194" s="10" t="s">
        <v>364</v>
      </c>
      <c r="J6194" s="10" t="str">
        <f t="shared" si="96"/>
        <v>537187-LA SABANA</v>
      </c>
    </row>
    <row r="6195" spans="1:10">
      <c r="A6195" s="10" t="s">
        <v>33</v>
      </c>
      <c r="B6195" s="10">
        <v>538038</v>
      </c>
      <c r="C6195" s="10">
        <v>22976</v>
      </c>
      <c r="D6195" s="10" t="s">
        <v>470</v>
      </c>
      <c r="E6195" s="10" t="s">
        <v>35</v>
      </c>
      <c r="F6195" s="10" t="s">
        <v>97</v>
      </c>
      <c r="G6195" s="10" t="s">
        <v>393</v>
      </c>
      <c r="H6195" s="10" t="s">
        <v>1778</v>
      </c>
      <c r="I6195" s="10" t="s">
        <v>472</v>
      </c>
      <c r="J6195" s="10" t="str">
        <f t="shared" si="96"/>
        <v>538038-SAN ANDRES</v>
      </c>
    </row>
    <row r="6196" spans="1:10">
      <c r="A6196" s="10" t="s">
        <v>33</v>
      </c>
      <c r="B6196" s="10">
        <v>538004</v>
      </c>
      <c r="C6196" s="10">
        <v>22964</v>
      </c>
      <c r="D6196" s="10" t="s">
        <v>5117</v>
      </c>
      <c r="E6196" s="10" t="s">
        <v>35</v>
      </c>
      <c r="F6196" s="10" t="s">
        <v>36</v>
      </c>
      <c r="G6196" s="10" t="s">
        <v>191</v>
      </c>
      <c r="H6196" s="10" t="s">
        <v>4191</v>
      </c>
      <c r="I6196" s="10" t="s">
        <v>5117</v>
      </c>
      <c r="J6196" s="10" t="str">
        <f t="shared" si="96"/>
        <v>538004-GOMEZ FARIAS</v>
      </c>
    </row>
    <row r="6197" spans="1:10">
      <c r="A6197" s="10" t="s">
        <v>77</v>
      </c>
      <c r="B6197" s="10">
        <v>532164</v>
      </c>
      <c r="C6197" s="10">
        <v>4275</v>
      </c>
      <c r="D6197" s="10" t="s">
        <v>263</v>
      </c>
      <c r="E6197" s="10" t="s">
        <v>91</v>
      </c>
      <c r="F6197" s="10" t="s">
        <v>143</v>
      </c>
      <c r="G6197" s="10" t="s">
        <v>168</v>
      </c>
      <c r="H6197" s="10" t="s">
        <v>3461</v>
      </c>
      <c r="I6197" s="10" t="s">
        <v>155</v>
      </c>
      <c r="J6197" s="10" t="str">
        <f t="shared" si="96"/>
        <v>532164-DOS RIOS</v>
      </c>
    </row>
    <row r="6198" spans="1:10">
      <c r="A6198" s="10" t="s">
        <v>77</v>
      </c>
      <c r="B6198" s="10">
        <v>535494</v>
      </c>
      <c r="C6198" s="10">
        <v>7661</v>
      </c>
      <c r="D6198" s="10" t="s">
        <v>5516</v>
      </c>
      <c r="E6198" s="10" t="s">
        <v>91</v>
      </c>
      <c r="F6198" s="10" t="s">
        <v>92</v>
      </c>
      <c r="G6198" s="10" t="s">
        <v>284</v>
      </c>
      <c r="H6198" s="10" t="s">
        <v>6507</v>
      </c>
      <c r="I6198" s="10" t="s">
        <v>550</v>
      </c>
      <c r="J6198" s="10" t="str">
        <f t="shared" si="96"/>
        <v>535494-TIENDA ESCUELA CONSCRIPTO</v>
      </c>
    </row>
    <row r="6199" spans="1:10">
      <c r="A6199" s="10" t="s">
        <v>442</v>
      </c>
      <c r="B6199" s="10">
        <v>537919</v>
      </c>
      <c r="C6199" s="10">
        <v>32729</v>
      </c>
      <c r="D6199" s="10" t="s">
        <v>724</v>
      </c>
      <c r="E6199" s="10" t="s">
        <v>180</v>
      </c>
      <c r="F6199" s="10" t="s">
        <v>444</v>
      </c>
      <c r="G6199" s="10" t="s">
        <v>704</v>
      </c>
      <c r="H6199" s="10" t="s">
        <v>5092</v>
      </c>
      <c r="I6199" s="10" t="s">
        <v>726</v>
      </c>
      <c r="J6199" s="10" t="str">
        <f t="shared" si="96"/>
        <v>537919-LOS PORTALES</v>
      </c>
    </row>
    <row r="6200" spans="1:10">
      <c r="A6200" s="10" t="s">
        <v>33</v>
      </c>
      <c r="B6200" s="10">
        <v>532541</v>
      </c>
      <c r="C6200" s="10">
        <v>21484</v>
      </c>
      <c r="D6200" s="10" t="s">
        <v>1914</v>
      </c>
      <c r="E6200" s="10" t="s">
        <v>35</v>
      </c>
      <c r="F6200" s="10" t="s">
        <v>97</v>
      </c>
      <c r="G6200" s="10" t="s">
        <v>98</v>
      </c>
      <c r="H6200" s="10" t="s">
        <v>5118</v>
      </c>
      <c r="I6200" s="10" t="s">
        <v>1916</v>
      </c>
      <c r="J6200" s="10" t="str">
        <f t="shared" si="96"/>
        <v>532541-TEOCALTICHE</v>
      </c>
    </row>
    <row r="6201" spans="1:10">
      <c r="A6201" s="10" t="s">
        <v>240</v>
      </c>
      <c r="B6201" s="10">
        <v>538111</v>
      </c>
      <c r="C6201" s="10">
        <v>22997</v>
      </c>
      <c r="D6201" s="10" t="s">
        <v>4176</v>
      </c>
      <c r="E6201" s="10" t="s">
        <v>26</v>
      </c>
      <c r="F6201" s="10" t="s">
        <v>223</v>
      </c>
      <c r="G6201" s="10" t="s">
        <v>465</v>
      </c>
      <c r="H6201" s="10" t="s">
        <v>4540</v>
      </c>
      <c r="I6201" s="10" t="s">
        <v>4177</v>
      </c>
      <c r="J6201" s="10" t="str">
        <f t="shared" si="96"/>
        <v>538111-ARATICHANGUIO</v>
      </c>
    </row>
    <row r="6202" spans="1:10">
      <c r="A6202" s="10" t="s">
        <v>156</v>
      </c>
      <c r="B6202" s="10">
        <v>536082</v>
      </c>
      <c r="C6202" s="10">
        <v>42737</v>
      </c>
      <c r="D6202" s="10" t="s">
        <v>5734</v>
      </c>
      <c r="E6202" s="10" t="s">
        <v>52</v>
      </c>
      <c r="F6202" s="10" t="s">
        <v>60</v>
      </c>
      <c r="G6202" s="10" t="s">
        <v>158</v>
      </c>
      <c r="H6202" s="10" t="s">
        <v>6579</v>
      </c>
      <c r="I6202" s="10" t="s">
        <v>5683</v>
      </c>
      <c r="J6202" s="10" t="str">
        <f t="shared" si="96"/>
        <v>536082-MULSAY</v>
      </c>
    </row>
    <row r="6203" spans="1:10">
      <c r="A6203" s="10" t="s">
        <v>83</v>
      </c>
      <c r="B6203" s="10">
        <v>535398</v>
      </c>
      <c r="C6203" s="10">
        <v>42509</v>
      </c>
      <c r="D6203" s="10" t="s">
        <v>84</v>
      </c>
      <c r="E6203" s="10" t="s">
        <v>52</v>
      </c>
      <c r="F6203" s="10" t="s">
        <v>85</v>
      </c>
      <c r="G6203" s="10" t="s">
        <v>86</v>
      </c>
      <c r="H6203" s="10" t="s">
        <v>5119</v>
      </c>
      <c r="I6203" s="10" t="s">
        <v>88</v>
      </c>
      <c r="J6203" s="10" t="str">
        <f t="shared" si="96"/>
        <v>535398-ARAUCARIAS</v>
      </c>
    </row>
    <row r="6204" spans="1:10">
      <c r="A6204" s="10" t="s">
        <v>33</v>
      </c>
      <c r="B6204" s="10">
        <v>531956</v>
      </c>
      <c r="C6204" s="10">
        <v>22122</v>
      </c>
      <c r="D6204" s="10" t="s">
        <v>6510</v>
      </c>
      <c r="E6204" s="10" t="s">
        <v>35</v>
      </c>
      <c r="F6204" s="10" t="s">
        <v>97</v>
      </c>
      <c r="G6204" s="10" t="s">
        <v>555</v>
      </c>
      <c r="H6204" s="10" t="s">
        <v>3971</v>
      </c>
      <c r="I6204" s="10" t="s">
        <v>6511</v>
      </c>
      <c r="J6204" s="10" t="str">
        <f t="shared" si="96"/>
        <v>531956-MARIANO OTERO</v>
      </c>
    </row>
    <row r="6205" spans="1:10">
      <c r="A6205" s="10" t="s">
        <v>150</v>
      </c>
      <c r="B6205" s="10">
        <v>535830</v>
      </c>
      <c r="C6205" s="10">
        <v>43492</v>
      </c>
      <c r="D6205" s="10" t="s">
        <v>151</v>
      </c>
      <c r="E6205" s="10" t="s">
        <v>52</v>
      </c>
      <c r="F6205" s="10" t="s">
        <v>152</v>
      </c>
      <c r="G6205" s="10" t="s">
        <v>153</v>
      </c>
      <c r="H6205" s="10" t="s">
        <v>5120</v>
      </c>
      <c r="I6205" s="10" t="s">
        <v>155</v>
      </c>
      <c r="J6205" s="10" t="str">
        <f t="shared" si="96"/>
        <v>535830-FUENTE MAYA</v>
      </c>
    </row>
    <row r="6206" spans="1:10">
      <c r="A6206" s="10" t="s">
        <v>77</v>
      </c>
      <c r="B6206" s="10">
        <v>530355</v>
      </c>
      <c r="C6206" s="10">
        <v>1860</v>
      </c>
      <c r="D6206" s="10" t="s">
        <v>2940</v>
      </c>
      <c r="E6206" s="10" t="s">
        <v>91</v>
      </c>
      <c r="F6206" s="10" t="s">
        <v>143</v>
      </c>
      <c r="G6206" s="10" t="s">
        <v>144</v>
      </c>
      <c r="H6206" s="10" t="s">
        <v>2941</v>
      </c>
      <c r="I6206" s="10" t="s">
        <v>2942</v>
      </c>
      <c r="J6206" s="10" t="str">
        <f t="shared" si="96"/>
        <v>530355-PINTURAS ARCOS</v>
      </c>
    </row>
    <row r="6207" spans="1:10">
      <c r="A6207" s="10" t="s">
        <v>77</v>
      </c>
      <c r="B6207" s="10">
        <v>534512</v>
      </c>
      <c r="C6207" s="10">
        <v>42086</v>
      </c>
      <c r="D6207" s="10" t="s">
        <v>257</v>
      </c>
      <c r="E6207" s="10" t="s">
        <v>91</v>
      </c>
      <c r="F6207" s="10" t="s">
        <v>311</v>
      </c>
      <c r="G6207" s="10" t="s">
        <v>462</v>
      </c>
      <c r="H6207" s="10" t="s">
        <v>4945</v>
      </c>
      <c r="I6207" s="10" t="s">
        <v>260</v>
      </c>
      <c r="J6207" s="10" t="str">
        <f t="shared" si="96"/>
        <v>534512-CAPULTITLAN</v>
      </c>
    </row>
    <row r="6208" spans="1:10">
      <c r="A6208" s="10" t="s">
        <v>262</v>
      </c>
      <c r="B6208" s="10">
        <v>535976</v>
      </c>
      <c r="C6208" s="10">
        <v>42692</v>
      </c>
      <c r="D6208" s="10" t="s">
        <v>263</v>
      </c>
      <c r="E6208" s="10" t="s">
        <v>52</v>
      </c>
      <c r="F6208" s="10" t="s">
        <v>85</v>
      </c>
      <c r="G6208" s="10" t="s">
        <v>264</v>
      </c>
      <c r="H6208" s="10" t="s">
        <v>5121</v>
      </c>
      <c r="I6208" s="10" t="s">
        <v>155</v>
      </c>
      <c r="J6208" s="10" t="str">
        <f t="shared" si="96"/>
        <v>535976-ZAVALETA</v>
      </c>
    </row>
    <row r="6209" spans="1:10">
      <c r="A6209" s="10" t="s">
        <v>77</v>
      </c>
      <c r="B6209" s="10">
        <v>531774</v>
      </c>
      <c r="C6209" s="10">
        <v>1807</v>
      </c>
      <c r="D6209" s="10" t="s">
        <v>4874</v>
      </c>
      <c r="E6209" s="10" t="s">
        <v>91</v>
      </c>
      <c r="F6209" s="10" t="s">
        <v>143</v>
      </c>
      <c r="G6209" s="10" t="s">
        <v>267</v>
      </c>
      <c r="H6209" s="10" t="s">
        <v>4875</v>
      </c>
      <c r="I6209" s="10" t="s">
        <v>4876</v>
      </c>
      <c r="J6209" s="10" t="str">
        <f t="shared" si="96"/>
        <v>531774-PINT. LOMAS DEL PARQUE SA DE CV</v>
      </c>
    </row>
    <row r="6210" spans="1:10">
      <c r="A6210" s="10" t="s">
        <v>468</v>
      </c>
      <c r="B6210" s="10">
        <v>531361</v>
      </c>
      <c r="C6210" s="10">
        <v>42452</v>
      </c>
      <c r="D6210" s="10" t="s">
        <v>592</v>
      </c>
      <c r="E6210" s="10" t="s">
        <v>91</v>
      </c>
      <c r="F6210" s="10" t="s">
        <v>311</v>
      </c>
      <c r="G6210" s="10" t="s">
        <v>469</v>
      </c>
      <c r="H6210" s="10" t="s">
        <v>3246</v>
      </c>
      <c r="I6210" s="10" t="s">
        <v>160</v>
      </c>
      <c r="J6210" s="10" t="str">
        <f t="shared" si="96"/>
        <v>531361-SAN HIPOLITO</v>
      </c>
    </row>
    <row r="6211" spans="1:10">
      <c r="A6211" s="10" t="s">
        <v>24</v>
      </c>
      <c r="B6211" s="10">
        <v>537680</v>
      </c>
      <c r="C6211" s="10">
        <v>8208</v>
      </c>
      <c r="D6211" s="10" t="s">
        <v>6639</v>
      </c>
      <c r="E6211" s="10" t="s">
        <v>26</v>
      </c>
      <c r="F6211" s="10" t="s">
        <v>127</v>
      </c>
      <c r="G6211" s="10" t="s">
        <v>317</v>
      </c>
      <c r="H6211" s="10" t="s">
        <v>1301</v>
      </c>
      <c r="I6211" s="10" t="s">
        <v>1316</v>
      </c>
      <c r="J6211" s="10" t="str">
        <f t="shared" ref="J6211:J6274" si="97">CONCATENATE(B6211,"-",H6211)</f>
        <v>537680-SAN LORENZO</v>
      </c>
    </row>
    <row r="6212" spans="1:10">
      <c r="A6212" s="10" t="s">
        <v>262</v>
      </c>
      <c r="B6212" s="10">
        <v>536172</v>
      </c>
      <c r="C6212" s="10">
        <v>43751</v>
      </c>
      <c r="D6212" s="10" t="s">
        <v>263</v>
      </c>
      <c r="E6212" s="10" t="s">
        <v>52</v>
      </c>
      <c r="F6212" s="10" t="s">
        <v>85</v>
      </c>
      <c r="G6212" s="10" t="s">
        <v>264</v>
      </c>
      <c r="H6212" s="10" t="s">
        <v>2283</v>
      </c>
      <c r="I6212" s="10" t="s">
        <v>155</v>
      </c>
      <c r="J6212" s="10" t="str">
        <f t="shared" si="97"/>
        <v>536172-TONANZINTLA</v>
      </c>
    </row>
    <row r="6213" spans="1:10">
      <c r="A6213" s="10" t="s">
        <v>262</v>
      </c>
      <c r="B6213" s="10">
        <v>531013</v>
      </c>
      <c r="C6213" s="10">
        <v>32041</v>
      </c>
      <c r="D6213" s="10" t="s">
        <v>263</v>
      </c>
      <c r="E6213" s="10" t="s">
        <v>52</v>
      </c>
      <c r="F6213" s="10" t="s">
        <v>85</v>
      </c>
      <c r="G6213" s="10" t="s">
        <v>264</v>
      </c>
      <c r="H6213" s="10" t="s">
        <v>5123</v>
      </c>
      <c r="I6213" s="10" t="s">
        <v>155</v>
      </c>
      <c r="J6213" s="10" t="str">
        <f t="shared" si="97"/>
        <v>531013-TOTIMEHUACAN</v>
      </c>
    </row>
    <row r="6214" spans="1:10">
      <c r="A6214" s="10" t="s">
        <v>262</v>
      </c>
      <c r="B6214" s="10">
        <v>533726</v>
      </c>
      <c r="C6214" s="10">
        <v>41895</v>
      </c>
      <c r="D6214" s="10" t="s">
        <v>5124</v>
      </c>
      <c r="E6214" s="10" t="s">
        <v>52</v>
      </c>
      <c r="F6214" s="10" t="s">
        <v>85</v>
      </c>
      <c r="G6214" s="10" t="s">
        <v>276</v>
      </c>
      <c r="H6214" s="10" t="s">
        <v>5125</v>
      </c>
      <c r="I6214" s="10" t="s">
        <v>5125</v>
      </c>
      <c r="J6214" s="10" t="str">
        <f t="shared" si="97"/>
        <v>533726-MARI CARMEN MARIN TORRES</v>
      </c>
    </row>
    <row r="6215" spans="1:10">
      <c r="A6215" s="10" t="s">
        <v>24</v>
      </c>
      <c r="B6215" s="10">
        <v>537650</v>
      </c>
      <c r="C6215" s="10">
        <v>4594</v>
      </c>
      <c r="D6215" s="10" t="s">
        <v>1115</v>
      </c>
      <c r="E6215" s="10" t="s">
        <v>91</v>
      </c>
      <c r="F6215" s="10" t="s">
        <v>92</v>
      </c>
      <c r="G6215" s="10" t="s">
        <v>606</v>
      </c>
      <c r="H6215" s="10" t="s">
        <v>1044</v>
      </c>
      <c r="I6215" s="10" t="s">
        <v>658</v>
      </c>
      <c r="J6215" s="10" t="str">
        <f t="shared" si="97"/>
        <v>537650-TLALPAN</v>
      </c>
    </row>
    <row r="6216" spans="1:10">
      <c r="A6216" s="10" t="s">
        <v>83</v>
      </c>
      <c r="B6216" s="10">
        <v>535591</v>
      </c>
      <c r="C6216" s="10">
        <v>42543</v>
      </c>
      <c r="D6216" s="10" t="s">
        <v>361</v>
      </c>
      <c r="E6216" s="10" t="s">
        <v>52</v>
      </c>
      <c r="F6216" s="10" t="s">
        <v>152</v>
      </c>
      <c r="G6216" s="10" t="s">
        <v>362</v>
      </c>
      <c r="H6216" s="10" t="s">
        <v>5127</v>
      </c>
      <c r="I6216" s="10" t="s">
        <v>364</v>
      </c>
      <c r="J6216" s="10" t="str">
        <f t="shared" si="97"/>
        <v>535591-PLAZA INSURGENTES</v>
      </c>
    </row>
    <row r="6217" spans="1:10">
      <c r="A6217" s="10" t="s">
        <v>221</v>
      </c>
      <c r="B6217" s="10">
        <v>536161</v>
      </c>
      <c r="C6217" s="10">
        <v>43449</v>
      </c>
      <c r="D6217" s="10" t="s">
        <v>5878</v>
      </c>
      <c r="E6217" s="10" t="s">
        <v>26</v>
      </c>
      <c r="F6217" s="10" t="s">
        <v>223</v>
      </c>
      <c r="G6217" s="10" t="s">
        <v>224</v>
      </c>
      <c r="H6217" s="10" t="s">
        <v>6545</v>
      </c>
      <c r="I6217" s="10" t="s">
        <v>247</v>
      </c>
      <c r="J6217" s="10" t="str">
        <f t="shared" si="97"/>
        <v>536161-TLALNEPANTLA</v>
      </c>
    </row>
    <row r="6218" spans="1:10">
      <c r="A6218" s="10" t="s">
        <v>71</v>
      </c>
      <c r="B6218" s="10">
        <v>533158</v>
      </c>
      <c r="C6218" s="10">
        <v>43251</v>
      </c>
      <c r="D6218" s="10" t="s">
        <v>618</v>
      </c>
      <c r="E6218" s="10" t="s">
        <v>44</v>
      </c>
      <c r="F6218" s="10" t="s">
        <v>45</v>
      </c>
      <c r="G6218" s="10" t="s">
        <v>619</v>
      </c>
      <c r="H6218" s="10" t="s">
        <v>428</v>
      </c>
      <c r="I6218" s="10" t="s">
        <v>107</v>
      </c>
      <c r="J6218" s="10" t="str">
        <f t="shared" si="97"/>
        <v>533158-UNIVERSIDAD</v>
      </c>
    </row>
    <row r="6219" spans="1:10">
      <c r="A6219" s="10" t="s">
        <v>77</v>
      </c>
      <c r="B6219" s="10">
        <v>536224</v>
      </c>
      <c r="C6219" s="10">
        <v>42826</v>
      </c>
      <c r="D6219" s="10" t="s">
        <v>6025</v>
      </c>
      <c r="E6219" s="10" t="s">
        <v>91</v>
      </c>
      <c r="F6219" s="10" t="s">
        <v>311</v>
      </c>
      <c r="G6219" s="10" t="s">
        <v>485</v>
      </c>
      <c r="H6219" s="10" t="s">
        <v>6026</v>
      </c>
      <c r="I6219" s="10" t="s">
        <v>5527</v>
      </c>
      <c r="J6219" s="10" t="str">
        <f t="shared" si="97"/>
        <v>536224-JIQUIPILCO</v>
      </c>
    </row>
    <row r="6220" spans="1:10">
      <c r="A6220" s="10" t="s">
        <v>562</v>
      </c>
      <c r="B6220" s="10">
        <v>532937</v>
      </c>
      <c r="C6220" s="10">
        <v>31441</v>
      </c>
      <c r="D6220" s="10" t="s">
        <v>5502</v>
      </c>
      <c r="E6220" s="10" t="s">
        <v>180</v>
      </c>
      <c r="F6220" s="10" t="s">
        <v>444</v>
      </c>
      <c r="G6220" s="10" t="s">
        <v>959</v>
      </c>
      <c r="H6220" s="10" t="s">
        <v>6514</v>
      </c>
      <c r="I6220" s="10" t="s">
        <v>5504</v>
      </c>
      <c r="J6220" s="10" t="str">
        <f t="shared" si="97"/>
        <v>532937-SUC. ALIANZA</v>
      </c>
    </row>
    <row r="6221" spans="1:10">
      <c r="A6221" s="10" t="s">
        <v>237</v>
      </c>
      <c r="B6221" s="10">
        <v>534849</v>
      </c>
      <c r="C6221" s="10">
        <v>22328</v>
      </c>
      <c r="D6221" s="10" t="s">
        <v>5810</v>
      </c>
      <c r="E6221" s="10" t="s">
        <v>180</v>
      </c>
      <c r="F6221" s="10" t="s">
        <v>195</v>
      </c>
      <c r="G6221" s="10" t="s">
        <v>238</v>
      </c>
      <c r="H6221" s="10" t="s">
        <v>2261</v>
      </c>
      <c r="I6221" s="10" t="s">
        <v>5811</v>
      </c>
      <c r="J6221" s="10" t="str">
        <f t="shared" si="97"/>
        <v>534849-AHUACATLAN</v>
      </c>
    </row>
    <row r="6222" spans="1:10">
      <c r="A6222" s="10" t="s">
        <v>178</v>
      </c>
      <c r="B6222" s="10">
        <v>537827</v>
      </c>
      <c r="C6222" s="10">
        <v>32713</v>
      </c>
      <c r="D6222" s="10" t="s">
        <v>2108</v>
      </c>
      <c r="E6222" s="10" t="s">
        <v>180</v>
      </c>
      <c r="F6222" s="10" t="s">
        <v>181</v>
      </c>
      <c r="G6222" s="10" t="s">
        <v>205</v>
      </c>
      <c r="H6222" s="10" t="s">
        <v>5132</v>
      </c>
      <c r="I6222" s="10" t="s">
        <v>2110</v>
      </c>
      <c r="J6222" s="10" t="str">
        <f t="shared" si="97"/>
        <v>537827-CIRCUITO ORIENTE</v>
      </c>
    </row>
    <row r="6223" spans="1:10">
      <c r="A6223" s="10" t="s">
        <v>33</v>
      </c>
      <c r="B6223" s="10">
        <v>536990</v>
      </c>
      <c r="C6223" s="10">
        <v>22790</v>
      </c>
      <c r="D6223" s="10" t="s">
        <v>2573</v>
      </c>
      <c r="E6223" s="10" t="s">
        <v>35</v>
      </c>
      <c r="F6223" s="10" t="s">
        <v>36</v>
      </c>
      <c r="G6223" s="10" t="s">
        <v>427</v>
      </c>
      <c r="H6223" s="10" t="s">
        <v>1336</v>
      </c>
      <c r="I6223" s="10" t="s">
        <v>2575</v>
      </c>
      <c r="J6223" s="10" t="str">
        <f t="shared" si="97"/>
        <v>536990-SAN GASPAR</v>
      </c>
    </row>
    <row r="6224" spans="1:10">
      <c r="A6224" s="10" t="s">
        <v>535</v>
      </c>
      <c r="B6224" s="10">
        <v>535923</v>
      </c>
      <c r="C6224" s="10">
        <v>32295</v>
      </c>
      <c r="D6224" s="10" t="s">
        <v>263</v>
      </c>
      <c r="E6224" s="10" t="s">
        <v>44</v>
      </c>
      <c r="F6224" s="10" t="s">
        <v>66</v>
      </c>
      <c r="G6224" s="10" t="s">
        <v>808</v>
      </c>
      <c r="H6224" s="10" t="s">
        <v>3957</v>
      </c>
      <c r="I6224" s="10" t="s">
        <v>155</v>
      </c>
      <c r="J6224" s="10" t="str">
        <f t="shared" si="97"/>
        <v>535923-GONZALEZ</v>
      </c>
    </row>
    <row r="6225" spans="1:10">
      <c r="A6225" s="10" t="s">
        <v>64</v>
      </c>
      <c r="B6225" s="10">
        <v>537323</v>
      </c>
      <c r="C6225" s="10">
        <v>32574</v>
      </c>
      <c r="D6225" s="10" t="s">
        <v>2515</v>
      </c>
      <c r="E6225" s="10" t="s">
        <v>44</v>
      </c>
      <c r="F6225" s="10" t="s">
        <v>66</v>
      </c>
      <c r="G6225" s="10" t="s">
        <v>67</v>
      </c>
      <c r="H6225" s="10" t="s">
        <v>2608</v>
      </c>
      <c r="I6225" s="10" t="s">
        <v>936</v>
      </c>
      <c r="J6225" s="10" t="str">
        <f t="shared" si="97"/>
        <v>537323-CONSTITUYENTES</v>
      </c>
    </row>
    <row r="6226" spans="1:10">
      <c r="A6226" s="10" t="s">
        <v>262</v>
      </c>
      <c r="B6226" s="10">
        <v>535963</v>
      </c>
      <c r="C6226" s="10">
        <v>42679</v>
      </c>
      <c r="D6226" s="10" t="s">
        <v>263</v>
      </c>
      <c r="E6226" s="10" t="s">
        <v>52</v>
      </c>
      <c r="F6226" s="10" t="s">
        <v>85</v>
      </c>
      <c r="G6226" s="10" t="s">
        <v>264</v>
      </c>
      <c r="H6226" s="10" t="s">
        <v>5134</v>
      </c>
      <c r="I6226" s="10" t="s">
        <v>155</v>
      </c>
      <c r="J6226" s="10" t="str">
        <f t="shared" si="97"/>
        <v>535963-SAN LORENZO ALMECATLA</v>
      </c>
    </row>
    <row r="6227" spans="1:10">
      <c r="A6227" s="10" t="s">
        <v>42</v>
      </c>
      <c r="B6227" s="10">
        <v>533825</v>
      </c>
      <c r="C6227" s="10">
        <v>21962</v>
      </c>
      <c r="D6227" s="10" t="s">
        <v>1393</v>
      </c>
      <c r="E6227" s="10" t="s">
        <v>35</v>
      </c>
      <c r="F6227" s="10" t="s">
        <v>116</v>
      </c>
      <c r="G6227" s="10" t="s">
        <v>587</v>
      </c>
      <c r="H6227" s="10" t="s">
        <v>1394</v>
      </c>
      <c r="I6227" s="10" t="s">
        <v>1394</v>
      </c>
      <c r="J6227" s="10" t="str">
        <f t="shared" si="97"/>
        <v>533825-MARIO RUIZ HERNANDEZ</v>
      </c>
    </row>
    <row r="6228" spans="1:10">
      <c r="A6228" s="10" t="s">
        <v>24</v>
      </c>
      <c r="B6228" s="10">
        <v>530317</v>
      </c>
      <c r="C6228" s="10">
        <v>2447</v>
      </c>
      <c r="D6228" s="10" t="s">
        <v>1056</v>
      </c>
      <c r="E6228" s="10" t="s">
        <v>26</v>
      </c>
      <c r="F6228" s="10" t="s">
        <v>127</v>
      </c>
      <c r="G6228" s="10" t="s">
        <v>300</v>
      </c>
      <c r="H6228" s="10" t="s">
        <v>6085</v>
      </c>
      <c r="I6228" s="10" t="s">
        <v>1058</v>
      </c>
      <c r="J6228" s="10" t="str">
        <f t="shared" si="97"/>
        <v>530317-MONTEVIDEO</v>
      </c>
    </row>
    <row r="6229" spans="1:10">
      <c r="A6229" s="10" t="s">
        <v>442</v>
      </c>
      <c r="B6229" s="10">
        <v>533681</v>
      </c>
      <c r="C6229" s="10">
        <v>31499</v>
      </c>
      <c r="D6229" s="10" t="s">
        <v>443</v>
      </c>
      <c r="E6229" s="10" t="s">
        <v>180</v>
      </c>
      <c r="F6229" s="10" t="s">
        <v>444</v>
      </c>
      <c r="G6229" s="10" t="s">
        <v>445</v>
      </c>
      <c r="H6229" s="10" t="s">
        <v>2751</v>
      </c>
      <c r="I6229" s="10" t="s">
        <v>107</v>
      </c>
      <c r="J6229" s="10" t="str">
        <f t="shared" si="97"/>
        <v>533681-GOMEZ MORIN</v>
      </c>
    </row>
    <row r="6230" spans="1:10">
      <c r="A6230" s="10" t="s">
        <v>33</v>
      </c>
      <c r="B6230" s="10">
        <v>531330</v>
      </c>
      <c r="C6230" s="10">
        <v>21686</v>
      </c>
      <c r="D6230" s="10" t="s">
        <v>396</v>
      </c>
      <c r="E6230" s="10" t="s">
        <v>35</v>
      </c>
      <c r="F6230" s="10" t="s">
        <v>97</v>
      </c>
      <c r="G6230" s="10" t="s">
        <v>393</v>
      </c>
      <c r="H6230" s="10" t="s">
        <v>4768</v>
      </c>
      <c r="I6230" s="10" t="s">
        <v>398</v>
      </c>
      <c r="J6230" s="10" t="str">
        <f t="shared" si="97"/>
        <v>531330-WASHINGTON</v>
      </c>
    </row>
    <row r="6231" spans="1:10">
      <c r="A6231" s="10" t="s">
        <v>33</v>
      </c>
      <c r="B6231" s="10">
        <v>535220</v>
      </c>
      <c r="C6231" s="10">
        <v>22693</v>
      </c>
      <c r="D6231" s="10" t="s">
        <v>886</v>
      </c>
      <c r="E6231" s="10" t="s">
        <v>35</v>
      </c>
      <c r="F6231" s="10" t="s">
        <v>36</v>
      </c>
      <c r="G6231" s="10" t="s">
        <v>427</v>
      </c>
      <c r="H6231" s="10" t="s">
        <v>5135</v>
      </c>
      <c r="I6231" s="10" t="s">
        <v>429</v>
      </c>
      <c r="J6231" s="10" t="str">
        <f t="shared" si="97"/>
        <v>535220-SERVIDOR PUBLICO</v>
      </c>
    </row>
    <row r="6232" spans="1:10">
      <c r="A6232" s="10" t="s">
        <v>83</v>
      </c>
      <c r="B6232" s="10">
        <v>535084</v>
      </c>
      <c r="C6232" s="10">
        <v>42358</v>
      </c>
      <c r="D6232" s="10" t="s">
        <v>2669</v>
      </c>
      <c r="E6232" s="10" t="s">
        <v>52</v>
      </c>
      <c r="F6232" s="10" t="s">
        <v>152</v>
      </c>
      <c r="G6232" s="10" t="s">
        <v>362</v>
      </c>
      <c r="H6232" s="10" t="s">
        <v>3126</v>
      </c>
      <c r="I6232" s="10" t="s">
        <v>173</v>
      </c>
      <c r="J6232" s="10" t="str">
        <f t="shared" si="97"/>
        <v>535084-SANTA ROSA</v>
      </c>
    </row>
    <row r="6233" spans="1:10">
      <c r="A6233" s="10" t="s">
        <v>24</v>
      </c>
      <c r="B6233" s="10">
        <v>531184</v>
      </c>
      <c r="C6233" s="10">
        <v>3801</v>
      </c>
      <c r="D6233" s="10" t="s">
        <v>5509</v>
      </c>
      <c r="E6233" s="10" t="s">
        <v>26</v>
      </c>
      <c r="F6233" s="10" t="s">
        <v>27</v>
      </c>
      <c r="G6233" s="10" t="s">
        <v>296</v>
      </c>
      <c r="H6233" s="10" t="s">
        <v>3026</v>
      </c>
      <c r="I6233" s="10" t="s">
        <v>5510</v>
      </c>
      <c r="J6233" s="10" t="str">
        <f t="shared" si="97"/>
        <v>531184-PINTURAS PIE DE LA CUESTA</v>
      </c>
    </row>
    <row r="6234" spans="1:10">
      <c r="A6234" s="10" t="s">
        <v>71</v>
      </c>
      <c r="B6234" s="10">
        <v>534183</v>
      </c>
      <c r="C6234" s="10">
        <v>41984</v>
      </c>
      <c r="D6234" s="10" t="s">
        <v>668</v>
      </c>
      <c r="E6234" s="10" t="s">
        <v>44</v>
      </c>
      <c r="F6234" s="10" t="s">
        <v>45</v>
      </c>
      <c r="G6234" s="10" t="s">
        <v>619</v>
      </c>
      <c r="H6234" s="10" t="s">
        <v>2740</v>
      </c>
      <c r="I6234" s="10" t="s">
        <v>670</v>
      </c>
      <c r="J6234" s="10" t="str">
        <f t="shared" si="97"/>
        <v>534183-DORIA</v>
      </c>
    </row>
    <row r="6235" spans="1:10">
      <c r="A6235" s="10" t="s">
        <v>64</v>
      </c>
      <c r="B6235" s="10">
        <v>537552</v>
      </c>
      <c r="C6235" s="10">
        <v>32666</v>
      </c>
      <c r="D6235" s="10" t="s">
        <v>4598</v>
      </c>
      <c r="E6235" s="10" t="s">
        <v>44</v>
      </c>
      <c r="F6235" s="10" t="s">
        <v>66</v>
      </c>
      <c r="G6235" s="10" t="s">
        <v>67</v>
      </c>
      <c r="H6235" s="10" t="s">
        <v>3468</v>
      </c>
      <c r="I6235" s="10" t="s">
        <v>230</v>
      </c>
      <c r="J6235" s="10" t="str">
        <f t="shared" si="97"/>
        <v>537552-RHODESIA</v>
      </c>
    </row>
    <row r="6236" spans="1:10">
      <c r="A6236" s="10" t="s">
        <v>77</v>
      </c>
      <c r="B6236" s="10">
        <v>535159</v>
      </c>
      <c r="C6236" s="10">
        <v>42398</v>
      </c>
      <c r="D6236" s="10" t="s">
        <v>257</v>
      </c>
      <c r="E6236" s="10" t="s">
        <v>91</v>
      </c>
      <c r="F6236" s="10" t="s">
        <v>311</v>
      </c>
      <c r="G6236" s="10" t="s">
        <v>462</v>
      </c>
      <c r="H6236" s="10" t="s">
        <v>3073</v>
      </c>
      <c r="I6236" s="10" t="s">
        <v>260</v>
      </c>
      <c r="J6236" s="10" t="str">
        <f t="shared" si="97"/>
        <v>535159-SEMINARIO</v>
      </c>
    </row>
    <row r="6237" spans="1:10">
      <c r="A6237" s="10" t="s">
        <v>33</v>
      </c>
      <c r="B6237" s="10">
        <v>538062</v>
      </c>
      <c r="C6237" s="10">
        <v>22987</v>
      </c>
      <c r="D6237" s="10" t="s">
        <v>893</v>
      </c>
      <c r="E6237" s="10" t="s">
        <v>35</v>
      </c>
      <c r="F6237" s="10" t="s">
        <v>97</v>
      </c>
      <c r="G6237" s="10" t="s">
        <v>393</v>
      </c>
      <c r="H6237" s="10" t="s">
        <v>5138</v>
      </c>
      <c r="I6237" s="10" t="s">
        <v>544</v>
      </c>
      <c r="J6237" s="10" t="str">
        <f t="shared" si="97"/>
        <v>538062-CHAMIZAL</v>
      </c>
    </row>
    <row r="6238" spans="1:10">
      <c r="A6238" s="10" t="s">
        <v>33</v>
      </c>
      <c r="B6238" s="10">
        <v>533923</v>
      </c>
      <c r="C6238" s="10">
        <v>22861</v>
      </c>
      <c r="D6238" s="10" t="s">
        <v>5141</v>
      </c>
      <c r="E6238" s="10" t="s">
        <v>35</v>
      </c>
      <c r="F6238" s="10" t="s">
        <v>97</v>
      </c>
      <c r="G6238" s="10" t="s">
        <v>419</v>
      </c>
      <c r="H6238" s="10" t="s">
        <v>3814</v>
      </c>
      <c r="I6238" s="10" t="s">
        <v>1984</v>
      </c>
      <c r="J6238" s="10" t="str">
        <f t="shared" si="97"/>
        <v>533923-COUNTRY</v>
      </c>
    </row>
    <row r="6239" spans="1:10">
      <c r="A6239" s="10" t="s">
        <v>371</v>
      </c>
      <c r="B6239" s="10">
        <v>531368</v>
      </c>
      <c r="C6239" s="10">
        <v>32203</v>
      </c>
      <c r="D6239" s="10" t="s">
        <v>231</v>
      </c>
      <c r="E6239" s="10" t="s">
        <v>180</v>
      </c>
      <c r="F6239" s="10" t="s">
        <v>181</v>
      </c>
      <c r="G6239" s="10" t="s">
        <v>524</v>
      </c>
      <c r="H6239" s="10" t="s">
        <v>4095</v>
      </c>
      <c r="I6239" s="10" t="s">
        <v>234</v>
      </c>
      <c r="J6239" s="10" t="str">
        <f t="shared" si="97"/>
        <v>531368-CANANEA</v>
      </c>
    </row>
    <row r="6240" spans="1:10">
      <c r="A6240" s="10" t="s">
        <v>114</v>
      </c>
      <c r="B6240" s="10">
        <v>534167</v>
      </c>
      <c r="C6240" s="10">
        <v>20982</v>
      </c>
      <c r="D6240" s="10" t="s">
        <v>115</v>
      </c>
      <c r="E6240" s="10" t="s">
        <v>35</v>
      </c>
      <c r="F6240" s="10" t="s">
        <v>116</v>
      </c>
      <c r="G6240" s="10" t="s">
        <v>117</v>
      </c>
      <c r="H6240" s="10" t="s">
        <v>3786</v>
      </c>
      <c r="I6240" s="10" t="s">
        <v>119</v>
      </c>
      <c r="J6240" s="10" t="str">
        <f t="shared" si="97"/>
        <v>534167-PINTURAS Y ACABADOS BIENESTAR VILLAS</v>
      </c>
    </row>
    <row r="6241" spans="1:10">
      <c r="A6241" s="10" t="s">
        <v>24</v>
      </c>
      <c r="B6241" s="10">
        <v>531666</v>
      </c>
      <c r="C6241" s="10">
        <v>4513</v>
      </c>
      <c r="D6241" s="10" t="s">
        <v>25</v>
      </c>
      <c r="E6241" s="10" t="s">
        <v>26</v>
      </c>
      <c r="F6241" s="10" t="s">
        <v>27</v>
      </c>
      <c r="G6241" s="10" t="s">
        <v>28</v>
      </c>
      <c r="H6241" s="10" t="s">
        <v>2964</v>
      </c>
      <c r="I6241" s="10" t="s">
        <v>30</v>
      </c>
      <c r="J6241" s="10" t="str">
        <f t="shared" si="97"/>
        <v>531666-NATIVITAS</v>
      </c>
    </row>
    <row r="6242" spans="1:10">
      <c r="A6242" s="10" t="s">
        <v>83</v>
      </c>
      <c r="B6242" s="10">
        <v>534374</v>
      </c>
      <c r="C6242" s="10">
        <v>41936</v>
      </c>
      <c r="D6242" s="10" t="s">
        <v>84</v>
      </c>
      <c r="E6242" s="10" t="s">
        <v>52</v>
      </c>
      <c r="F6242" s="10" t="s">
        <v>85</v>
      </c>
      <c r="G6242" s="10" t="s">
        <v>86</v>
      </c>
      <c r="H6242" s="10" t="s">
        <v>4775</v>
      </c>
      <c r="I6242" s="10" t="s">
        <v>88</v>
      </c>
      <c r="J6242" s="10" t="str">
        <f t="shared" si="97"/>
        <v>534374-JILOTEPEC</v>
      </c>
    </row>
    <row r="6243" spans="1:10">
      <c r="A6243" s="10" t="s">
        <v>237</v>
      </c>
      <c r="B6243" s="10">
        <v>532258</v>
      </c>
      <c r="C6243" s="10">
        <v>22723</v>
      </c>
      <c r="D6243" s="10" t="s">
        <v>2663</v>
      </c>
      <c r="E6243" s="10" t="s">
        <v>180</v>
      </c>
      <c r="F6243" s="10" t="s">
        <v>195</v>
      </c>
      <c r="G6243" s="10" t="s">
        <v>238</v>
      </c>
      <c r="H6243" s="10" t="s">
        <v>6622</v>
      </c>
      <c r="I6243" s="10" t="s">
        <v>2664</v>
      </c>
      <c r="J6243" s="10" t="str">
        <f t="shared" si="97"/>
        <v>532258-SANTIAGO IXCUINTLA CENTRO</v>
      </c>
    </row>
    <row r="6244" spans="1:10">
      <c r="A6244" s="10" t="s">
        <v>33</v>
      </c>
      <c r="B6244" s="10">
        <v>539120</v>
      </c>
      <c r="C6244" s="10">
        <v>23134</v>
      </c>
      <c r="D6244" s="10" t="s">
        <v>253</v>
      </c>
      <c r="E6244" s="10" t="s">
        <v>35</v>
      </c>
      <c r="F6244" s="10" t="s">
        <v>97</v>
      </c>
      <c r="G6244" s="10" t="s">
        <v>98</v>
      </c>
      <c r="H6244" s="10" t="s">
        <v>3264</v>
      </c>
      <c r="I6244" s="10" t="s">
        <v>256</v>
      </c>
      <c r="J6244" s="10" t="str">
        <f t="shared" si="97"/>
        <v>539120-CD DE LOS NIÑOS</v>
      </c>
    </row>
    <row r="6245" spans="1:10">
      <c r="A6245" s="10" t="s">
        <v>77</v>
      </c>
      <c r="B6245" s="10">
        <v>534322</v>
      </c>
      <c r="C6245" s="10">
        <v>7593</v>
      </c>
      <c r="D6245" s="10" t="s">
        <v>248</v>
      </c>
      <c r="E6245" s="10" t="s">
        <v>26</v>
      </c>
      <c r="F6245" s="10" t="s">
        <v>27</v>
      </c>
      <c r="G6245" s="10" t="s">
        <v>249</v>
      </c>
      <c r="H6245" s="10" t="s">
        <v>3126</v>
      </c>
      <c r="I6245" s="10" t="s">
        <v>251</v>
      </c>
      <c r="J6245" s="10" t="str">
        <f t="shared" si="97"/>
        <v>534322-SANTA ROSA</v>
      </c>
    </row>
    <row r="6246" spans="1:10">
      <c r="A6246" s="10" t="s">
        <v>50</v>
      </c>
      <c r="B6246" s="10">
        <v>534751</v>
      </c>
      <c r="C6246" s="10">
        <v>41125</v>
      </c>
      <c r="D6246" s="10" t="s">
        <v>51</v>
      </c>
      <c r="E6246" s="10" t="s">
        <v>52</v>
      </c>
      <c r="F6246" s="10" t="s">
        <v>53</v>
      </c>
      <c r="G6246" s="10" t="s">
        <v>54</v>
      </c>
      <c r="H6246" s="10" t="s">
        <v>2125</v>
      </c>
      <c r="I6246" s="10" t="s">
        <v>56</v>
      </c>
      <c r="J6246" s="10" t="str">
        <f t="shared" si="97"/>
        <v>534751-MARGARITAS</v>
      </c>
    </row>
    <row r="6247" spans="1:10">
      <c r="A6247" s="10" t="s">
        <v>324</v>
      </c>
      <c r="B6247" s="10">
        <v>534040</v>
      </c>
      <c r="C6247" s="10">
        <v>30695</v>
      </c>
      <c r="D6247" s="10" t="s">
        <v>6517</v>
      </c>
      <c r="E6247" s="10" t="s">
        <v>44</v>
      </c>
      <c r="F6247" s="10" t="s">
        <v>45</v>
      </c>
      <c r="G6247" s="10" t="s">
        <v>326</v>
      </c>
      <c r="H6247" s="10" t="s">
        <v>6518</v>
      </c>
      <c r="I6247" s="10" t="s">
        <v>6519</v>
      </c>
      <c r="J6247" s="10" t="str">
        <f t="shared" si="97"/>
        <v>534040-PROVEEDORA DE PINTURAS DIANA, S.A. DE C.V.</v>
      </c>
    </row>
    <row r="6248" spans="1:10">
      <c r="A6248" s="10" t="s">
        <v>527</v>
      </c>
      <c r="B6248" s="10">
        <v>535425</v>
      </c>
      <c r="C6248" s="10">
        <v>32174</v>
      </c>
      <c r="D6248" s="10" t="s">
        <v>263</v>
      </c>
      <c r="E6248" s="10" t="s">
        <v>180</v>
      </c>
      <c r="F6248" s="10" t="s">
        <v>195</v>
      </c>
      <c r="G6248" s="10" t="s">
        <v>528</v>
      </c>
      <c r="H6248" s="10" t="s">
        <v>2826</v>
      </c>
      <c r="I6248" s="10" t="s">
        <v>155</v>
      </c>
      <c r="J6248" s="10" t="str">
        <f t="shared" si="97"/>
        <v>535425-HUMAYA</v>
      </c>
    </row>
    <row r="6249" spans="1:10">
      <c r="A6249" s="10" t="s">
        <v>33</v>
      </c>
      <c r="B6249" s="10">
        <v>536861</v>
      </c>
      <c r="C6249" s="10">
        <v>22921</v>
      </c>
      <c r="D6249" s="10" t="s">
        <v>1404</v>
      </c>
      <c r="E6249" s="10" t="s">
        <v>35</v>
      </c>
      <c r="F6249" s="10" t="s">
        <v>36</v>
      </c>
      <c r="G6249" s="10" t="s">
        <v>427</v>
      </c>
      <c r="H6249" s="10" t="s">
        <v>5143</v>
      </c>
      <c r="I6249" s="10" t="s">
        <v>936</v>
      </c>
      <c r="J6249" s="10" t="str">
        <f t="shared" si="97"/>
        <v>536861-LAS VIRGENES</v>
      </c>
    </row>
    <row r="6250" spans="1:10">
      <c r="A6250" s="10" t="s">
        <v>535</v>
      </c>
      <c r="B6250" s="10">
        <v>532512</v>
      </c>
      <c r="C6250" s="10">
        <v>32082</v>
      </c>
      <c r="D6250" s="10" t="s">
        <v>875</v>
      </c>
      <c r="E6250" s="10" t="s">
        <v>44</v>
      </c>
      <c r="F6250" s="10" t="s">
        <v>66</v>
      </c>
      <c r="G6250" s="10" t="s">
        <v>1121</v>
      </c>
      <c r="H6250" s="10" t="s">
        <v>4320</v>
      </c>
      <c r="I6250" s="10" t="s">
        <v>877</v>
      </c>
      <c r="J6250" s="10" t="str">
        <f t="shared" si="97"/>
        <v>532512-DEL MAESTRO</v>
      </c>
    </row>
    <row r="6251" spans="1:10">
      <c r="A6251" s="10" t="s">
        <v>83</v>
      </c>
      <c r="B6251" s="10">
        <v>534242</v>
      </c>
      <c r="C6251" s="10">
        <v>42021</v>
      </c>
      <c r="D6251" s="10" t="s">
        <v>131</v>
      </c>
      <c r="E6251" s="10" t="s">
        <v>44</v>
      </c>
      <c r="F6251" s="10" t="s">
        <v>66</v>
      </c>
      <c r="G6251" s="10" t="s">
        <v>132</v>
      </c>
      <c r="H6251" s="10" t="s">
        <v>5142</v>
      </c>
      <c r="I6251" s="10" t="s">
        <v>107</v>
      </c>
      <c r="J6251" s="10" t="str">
        <f t="shared" si="97"/>
        <v>534242-TIHUATLAN</v>
      </c>
    </row>
    <row r="6252" spans="1:10">
      <c r="A6252" s="10" t="s">
        <v>221</v>
      </c>
      <c r="B6252" s="10">
        <v>539127</v>
      </c>
      <c r="C6252" s="10">
        <v>43138</v>
      </c>
      <c r="D6252" s="10" t="s">
        <v>473</v>
      </c>
      <c r="E6252" s="10" t="s">
        <v>26</v>
      </c>
      <c r="F6252" s="10" t="s">
        <v>223</v>
      </c>
      <c r="G6252" s="10" t="s">
        <v>224</v>
      </c>
      <c r="H6252" s="10" t="s">
        <v>4533</v>
      </c>
      <c r="I6252" s="10" t="s">
        <v>6626</v>
      </c>
      <c r="J6252" s="10" t="str">
        <f t="shared" si="97"/>
        <v>539127-PINTURAS LA CURVA</v>
      </c>
    </row>
    <row r="6253" spans="1:10">
      <c r="A6253" s="10" t="s">
        <v>77</v>
      </c>
      <c r="B6253" s="10">
        <v>533897</v>
      </c>
      <c r="C6253" s="10">
        <v>4015</v>
      </c>
      <c r="D6253" s="10" t="s">
        <v>531</v>
      </c>
      <c r="E6253" s="10" t="s">
        <v>91</v>
      </c>
      <c r="F6253" s="10" t="s">
        <v>92</v>
      </c>
      <c r="G6253" s="10" t="s">
        <v>93</v>
      </c>
      <c r="H6253" s="10" t="s">
        <v>2771</v>
      </c>
      <c r="I6253" s="10" t="s">
        <v>533</v>
      </c>
      <c r="J6253" s="10" t="str">
        <f t="shared" si="97"/>
        <v>533897-PINTURAS CITY CENTER</v>
      </c>
    </row>
    <row r="6254" spans="1:10">
      <c r="A6254" s="10" t="s">
        <v>178</v>
      </c>
      <c r="B6254" s="10">
        <v>532664</v>
      </c>
      <c r="C6254" s="10">
        <v>22408</v>
      </c>
      <c r="D6254" s="10" t="s">
        <v>179</v>
      </c>
      <c r="E6254" s="10" t="s">
        <v>180</v>
      </c>
      <c r="F6254" s="10" t="s">
        <v>181</v>
      </c>
      <c r="G6254" s="10" t="s">
        <v>182</v>
      </c>
      <c r="H6254" s="10" t="s">
        <v>946</v>
      </c>
      <c r="I6254" s="10" t="s">
        <v>184</v>
      </c>
      <c r="J6254" s="10" t="str">
        <f t="shared" si="97"/>
        <v>532664-HUERTAS</v>
      </c>
    </row>
    <row r="6255" spans="1:10">
      <c r="A6255" s="10" t="s">
        <v>468</v>
      </c>
      <c r="B6255" s="10">
        <v>538713</v>
      </c>
      <c r="C6255" s="10">
        <v>4792</v>
      </c>
      <c r="D6255" s="10" t="s">
        <v>592</v>
      </c>
      <c r="E6255" s="10" t="s">
        <v>91</v>
      </c>
      <c r="F6255" s="10" t="s">
        <v>311</v>
      </c>
      <c r="G6255" s="10" t="s">
        <v>469</v>
      </c>
      <c r="H6255" s="10" t="s">
        <v>2964</v>
      </c>
      <c r="I6255" s="10" t="s">
        <v>160</v>
      </c>
      <c r="J6255" s="10" t="str">
        <f t="shared" si="97"/>
        <v>538713-NATIVITAS</v>
      </c>
    </row>
    <row r="6256" spans="1:10">
      <c r="A6256" s="10" t="s">
        <v>77</v>
      </c>
      <c r="B6256" s="10">
        <v>532926</v>
      </c>
      <c r="C6256" s="10">
        <v>7673</v>
      </c>
      <c r="D6256" s="10" t="s">
        <v>5661</v>
      </c>
      <c r="E6256" s="10" t="s">
        <v>26</v>
      </c>
      <c r="F6256" s="10" t="s">
        <v>127</v>
      </c>
      <c r="G6256" s="10" t="s">
        <v>334</v>
      </c>
      <c r="H6256" s="10" t="s">
        <v>2778</v>
      </c>
      <c r="I6256" s="10" t="s">
        <v>5662</v>
      </c>
      <c r="J6256" s="10" t="str">
        <f t="shared" si="97"/>
        <v>532926-EVOLUCION</v>
      </c>
    </row>
    <row r="6257" spans="1:10">
      <c r="A6257" s="10" t="s">
        <v>71</v>
      </c>
      <c r="B6257" s="10">
        <v>535097</v>
      </c>
      <c r="C6257" s="10">
        <v>42381</v>
      </c>
      <c r="D6257" s="10" t="s">
        <v>1137</v>
      </c>
      <c r="E6257" s="10" t="s">
        <v>44</v>
      </c>
      <c r="F6257" s="10" t="s">
        <v>45</v>
      </c>
      <c r="G6257" s="10" t="s">
        <v>201</v>
      </c>
      <c r="H6257" s="10" t="s">
        <v>5147</v>
      </c>
      <c r="I6257" s="10" t="s">
        <v>1139</v>
      </c>
      <c r="J6257" s="10" t="str">
        <f t="shared" si="97"/>
        <v>535097-COMEX ALMOLOYA</v>
      </c>
    </row>
    <row r="6258" spans="1:10">
      <c r="A6258" s="10" t="s">
        <v>71</v>
      </c>
      <c r="B6258" s="10">
        <v>532027</v>
      </c>
      <c r="C6258" s="10">
        <v>42385</v>
      </c>
      <c r="D6258" s="10" t="s">
        <v>1107</v>
      </c>
      <c r="E6258" s="10" t="s">
        <v>44</v>
      </c>
      <c r="F6258" s="10" t="s">
        <v>45</v>
      </c>
      <c r="G6258" s="10" t="s">
        <v>201</v>
      </c>
      <c r="H6258" s="10" t="s">
        <v>5145</v>
      </c>
      <c r="I6258" s="10" t="s">
        <v>1109</v>
      </c>
      <c r="J6258" s="10" t="str">
        <f t="shared" si="97"/>
        <v>532027-PINTURA COMEX EMILIANO ZAPATA</v>
      </c>
    </row>
    <row r="6259" spans="1:10">
      <c r="A6259" s="10" t="s">
        <v>83</v>
      </c>
      <c r="B6259" s="10">
        <v>537344</v>
      </c>
      <c r="C6259" s="10">
        <v>43136</v>
      </c>
      <c r="D6259" s="10" t="s">
        <v>253</v>
      </c>
      <c r="E6259" s="10" t="s">
        <v>44</v>
      </c>
      <c r="F6259" s="10" t="s">
        <v>66</v>
      </c>
      <c r="G6259" s="10" t="s">
        <v>254</v>
      </c>
      <c r="H6259" s="10" t="s">
        <v>5149</v>
      </c>
      <c r="I6259" s="10" t="s">
        <v>256</v>
      </c>
      <c r="J6259" s="10" t="str">
        <f t="shared" si="97"/>
        <v>537344-BLVD. MISANTLA</v>
      </c>
    </row>
    <row r="6260" spans="1:10">
      <c r="A6260" s="10" t="s">
        <v>120</v>
      </c>
      <c r="B6260" s="10">
        <v>537754</v>
      </c>
      <c r="C6260" s="10">
        <v>22919</v>
      </c>
      <c r="D6260" s="10" t="s">
        <v>121</v>
      </c>
      <c r="E6260" s="10" t="s">
        <v>35</v>
      </c>
      <c r="F6260" s="10" t="s">
        <v>122</v>
      </c>
      <c r="G6260" s="10" t="s">
        <v>123</v>
      </c>
      <c r="H6260" s="10" t="s">
        <v>584</v>
      </c>
      <c r="I6260" s="10" t="s">
        <v>125</v>
      </c>
      <c r="J6260" s="10" t="str">
        <f t="shared" si="97"/>
        <v>537754-LEONA VICARIO</v>
      </c>
    </row>
    <row r="6261" spans="1:10">
      <c r="A6261" s="10" t="s">
        <v>24</v>
      </c>
      <c r="B6261" s="10">
        <v>532568</v>
      </c>
      <c r="C6261" s="10">
        <v>7280</v>
      </c>
      <c r="D6261" s="10" t="s">
        <v>1320</v>
      </c>
      <c r="E6261" s="10" t="s">
        <v>91</v>
      </c>
      <c r="F6261" s="10" t="s">
        <v>92</v>
      </c>
      <c r="G6261" s="10" t="s">
        <v>606</v>
      </c>
      <c r="H6261" s="10" t="s">
        <v>1869</v>
      </c>
      <c r="I6261" s="10" t="s">
        <v>658</v>
      </c>
      <c r="J6261" s="10" t="str">
        <f t="shared" si="97"/>
        <v>532568-BUENAVISTA</v>
      </c>
    </row>
    <row r="6262" spans="1:10">
      <c r="A6262" s="10" t="s">
        <v>83</v>
      </c>
      <c r="B6262" s="10">
        <v>538570</v>
      </c>
      <c r="C6262" s="10">
        <v>43597</v>
      </c>
      <c r="D6262" s="10" t="s">
        <v>101</v>
      </c>
      <c r="E6262" s="10" t="s">
        <v>52</v>
      </c>
      <c r="F6262" s="10" t="s">
        <v>85</v>
      </c>
      <c r="G6262" s="10" t="s">
        <v>235</v>
      </c>
      <c r="H6262" s="10" t="s">
        <v>1513</v>
      </c>
      <c r="I6262" s="10" t="s">
        <v>104</v>
      </c>
      <c r="J6262" s="10" t="str">
        <f t="shared" si="97"/>
        <v>538570-RIO BLANCO</v>
      </c>
    </row>
    <row r="6263" spans="1:10">
      <c r="A6263" s="10" t="s">
        <v>221</v>
      </c>
      <c r="B6263" s="10">
        <v>537068</v>
      </c>
      <c r="C6263" s="10">
        <v>43014</v>
      </c>
      <c r="D6263" s="10" t="s">
        <v>105</v>
      </c>
      <c r="E6263" s="10" t="s">
        <v>26</v>
      </c>
      <c r="F6263" s="10" t="s">
        <v>223</v>
      </c>
      <c r="G6263" s="10" t="s">
        <v>991</v>
      </c>
      <c r="H6263" s="10" t="s">
        <v>5151</v>
      </c>
      <c r="I6263" s="10" t="s">
        <v>107</v>
      </c>
      <c r="J6263" s="10" t="str">
        <f t="shared" si="97"/>
        <v>537068-TETELA DEL VOLCAN</v>
      </c>
    </row>
    <row r="6264" spans="1:10">
      <c r="A6264" s="10" t="s">
        <v>240</v>
      </c>
      <c r="B6264" s="10">
        <v>535589</v>
      </c>
      <c r="C6264" s="10">
        <v>42539</v>
      </c>
      <c r="D6264" s="10" t="s">
        <v>464</v>
      </c>
      <c r="E6264" s="10" t="s">
        <v>26</v>
      </c>
      <c r="F6264" s="10" t="s">
        <v>223</v>
      </c>
      <c r="G6264" s="10" t="s">
        <v>465</v>
      </c>
      <c r="H6264" s="10" t="s">
        <v>2051</v>
      </c>
      <c r="I6264" s="10" t="s">
        <v>467</v>
      </c>
      <c r="J6264" s="10" t="str">
        <f t="shared" si="97"/>
        <v>535589-PINTURAS REMY</v>
      </c>
    </row>
    <row r="6265" spans="1:10">
      <c r="A6265" s="10" t="s">
        <v>77</v>
      </c>
      <c r="B6265" s="10">
        <v>533003</v>
      </c>
      <c r="C6265" s="10">
        <v>41743</v>
      </c>
      <c r="D6265" s="10" t="s">
        <v>1267</v>
      </c>
      <c r="E6265" s="10" t="s">
        <v>91</v>
      </c>
      <c r="F6265" s="10" t="s">
        <v>311</v>
      </c>
      <c r="G6265" s="10" t="s">
        <v>485</v>
      </c>
      <c r="H6265" s="10" t="s">
        <v>5205</v>
      </c>
      <c r="I6265" s="10" t="s">
        <v>1269</v>
      </c>
      <c r="J6265" s="10" t="str">
        <f t="shared" si="97"/>
        <v>533003-KONSTRUIMAGEN</v>
      </c>
    </row>
    <row r="6266" spans="1:10">
      <c r="A6266" s="10" t="s">
        <v>33</v>
      </c>
      <c r="B6266" s="10">
        <v>535224</v>
      </c>
      <c r="C6266" s="10">
        <v>22536</v>
      </c>
      <c r="D6266" s="10" t="s">
        <v>426</v>
      </c>
      <c r="E6266" s="10" t="s">
        <v>35</v>
      </c>
      <c r="F6266" s="10" t="s">
        <v>36</v>
      </c>
      <c r="G6266" s="10" t="s">
        <v>427</v>
      </c>
      <c r="H6266" s="10" t="s">
        <v>5154</v>
      </c>
      <c r="I6266" s="10" t="s">
        <v>429</v>
      </c>
      <c r="J6266" s="10" t="str">
        <f t="shared" si="97"/>
        <v>535224-ATEQUIZA</v>
      </c>
    </row>
    <row r="6267" spans="1:10">
      <c r="A6267" s="10" t="s">
        <v>24</v>
      </c>
      <c r="B6267" s="10">
        <v>532140</v>
      </c>
      <c r="C6267" s="10">
        <v>1809</v>
      </c>
      <c r="D6267" s="10" t="s">
        <v>3804</v>
      </c>
      <c r="E6267" s="10" t="s">
        <v>91</v>
      </c>
      <c r="F6267" s="10" t="s">
        <v>92</v>
      </c>
      <c r="G6267" s="10" t="s">
        <v>691</v>
      </c>
      <c r="H6267" s="10" t="s">
        <v>5153</v>
      </c>
      <c r="I6267" s="10" t="s">
        <v>1017</v>
      </c>
      <c r="J6267" s="10" t="str">
        <f t="shared" si="97"/>
        <v>532140-PINTURAS NUEVA ANZURES</v>
      </c>
    </row>
    <row r="6268" spans="1:10">
      <c r="A6268" s="10" t="s">
        <v>193</v>
      </c>
      <c r="B6268" s="10">
        <v>536164</v>
      </c>
      <c r="C6268" s="10">
        <v>32368</v>
      </c>
      <c r="D6268" s="10" t="s">
        <v>194</v>
      </c>
      <c r="E6268" s="10" t="s">
        <v>180</v>
      </c>
      <c r="F6268" s="10" t="s">
        <v>195</v>
      </c>
      <c r="G6268" s="10" t="s">
        <v>196</v>
      </c>
      <c r="H6268" s="10" t="s">
        <v>190</v>
      </c>
      <c r="I6268" s="10" t="s">
        <v>88</v>
      </c>
      <c r="J6268" s="10" t="str">
        <f t="shared" si="97"/>
        <v>536164-COLIMA</v>
      </c>
    </row>
    <row r="6269" spans="1:10">
      <c r="A6269" s="10" t="s">
        <v>163</v>
      </c>
      <c r="B6269" s="10">
        <v>533803</v>
      </c>
      <c r="C6269" s="10">
        <v>41744</v>
      </c>
      <c r="D6269" s="10" t="s">
        <v>3850</v>
      </c>
      <c r="E6269" s="10" t="s">
        <v>52</v>
      </c>
      <c r="F6269" s="10" t="s">
        <v>53</v>
      </c>
      <c r="G6269" s="10" t="s">
        <v>165</v>
      </c>
      <c r="H6269" s="10" t="s">
        <v>5156</v>
      </c>
      <c r="I6269" s="10" t="s">
        <v>3852</v>
      </c>
      <c r="J6269" s="10" t="str">
        <f t="shared" si="97"/>
        <v>533803-LUZ MARIA EDITH SALINAS PEÑA</v>
      </c>
    </row>
    <row r="6270" spans="1:10">
      <c r="A6270" s="10" t="s">
        <v>468</v>
      </c>
      <c r="B6270" s="10">
        <v>538927</v>
      </c>
      <c r="C6270" s="10">
        <v>4826</v>
      </c>
      <c r="D6270" s="10" t="s">
        <v>2814</v>
      </c>
      <c r="E6270" s="10" t="s">
        <v>91</v>
      </c>
      <c r="F6270" s="10" t="s">
        <v>311</v>
      </c>
      <c r="G6270" s="10" t="s">
        <v>624</v>
      </c>
      <c r="H6270" s="10" t="s">
        <v>2678</v>
      </c>
      <c r="I6270" s="10" t="s">
        <v>2814</v>
      </c>
      <c r="J6270" s="10" t="str">
        <f t="shared" si="97"/>
        <v>538927-ZARAGOZA</v>
      </c>
    </row>
    <row r="6271" spans="1:10">
      <c r="A6271" s="10" t="s">
        <v>198</v>
      </c>
      <c r="B6271" s="10">
        <v>538831</v>
      </c>
      <c r="C6271" s="10">
        <v>43696</v>
      </c>
      <c r="D6271" s="10" t="s">
        <v>194</v>
      </c>
      <c r="E6271" s="10" t="s">
        <v>52</v>
      </c>
      <c r="F6271" s="10" t="s">
        <v>60</v>
      </c>
      <c r="G6271" s="10" t="s">
        <v>212</v>
      </c>
      <c r="H6271" s="10" t="s">
        <v>4523</v>
      </c>
      <c r="I6271" s="10" t="s">
        <v>88</v>
      </c>
      <c r="J6271" s="10" t="str">
        <f t="shared" si="97"/>
        <v>538831-ALVARO OBREGON</v>
      </c>
    </row>
    <row r="6272" spans="1:10">
      <c r="A6272" s="10" t="s">
        <v>83</v>
      </c>
      <c r="B6272" s="10">
        <v>534381</v>
      </c>
      <c r="C6272" s="10">
        <v>41936</v>
      </c>
      <c r="D6272" s="10" t="s">
        <v>84</v>
      </c>
      <c r="E6272" s="10" t="s">
        <v>52</v>
      </c>
      <c r="F6272" s="10" t="s">
        <v>85</v>
      </c>
      <c r="G6272" s="10" t="s">
        <v>86</v>
      </c>
      <c r="H6272" s="10" t="s">
        <v>1018</v>
      </c>
      <c r="I6272" s="10" t="s">
        <v>88</v>
      </c>
      <c r="J6272" s="10" t="str">
        <f t="shared" si="97"/>
        <v>534381-CENTRAL DE ABASTOS</v>
      </c>
    </row>
    <row r="6273" spans="1:10">
      <c r="A6273" s="10" t="s">
        <v>24</v>
      </c>
      <c r="B6273" s="10">
        <v>533798</v>
      </c>
      <c r="C6273" s="10">
        <v>7628</v>
      </c>
      <c r="D6273" s="10" t="s">
        <v>2419</v>
      </c>
      <c r="E6273" s="10" t="s">
        <v>26</v>
      </c>
      <c r="F6273" s="10" t="s">
        <v>127</v>
      </c>
      <c r="G6273" s="10" t="s">
        <v>128</v>
      </c>
      <c r="H6273" s="10" t="s">
        <v>5155</v>
      </c>
      <c r="I6273" s="10" t="s">
        <v>2421</v>
      </c>
      <c r="J6273" s="10" t="str">
        <f t="shared" si="97"/>
        <v>533798-BARRIO ALTO</v>
      </c>
    </row>
    <row r="6274" spans="1:10">
      <c r="A6274" s="10" t="s">
        <v>77</v>
      </c>
      <c r="B6274" s="10">
        <v>533156</v>
      </c>
      <c r="C6274" s="10">
        <v>7569</v>
      </c>
      <c r="D6274" s="10" t="s">
        <v>5160</v>
      </c>
      <c r="E6274" s="10" t="s">
        <v>26</v>
      </c>
      <c r="F6274" s="10" t="s">
        <v>127</v>
      </c>
      <c r="G6274" s="10" t="s">
        <v>135</v>
      </c>
      <c r="H6274" s="10" t="s">
        <v>5161</v>
      </c>
      <c r="I6274" s="10" t="s">
        <v>2100</v>
      </c>
      <c r="J6274" s="10" t="str">
        <f t="shared" si="97"/>
        <v>533156-R-1</v>
      </c>
    </row>
    <row r="6275" spans="1:10">
      <c r="A6275" s="10" t="s">
        <v>535</v>
      </c>
      <c r="B6275" s="10">
        <v>532571</v>
      </c>
      <c r="C6275" s="10">
        <v>32089</v>
      </c>
      <c r="D6275" s="10" t="s">
        <v>875</v>
      </c>
      <c r="E6275" s="10" t="s">
        <v>44</v>
      </c>
      <c r="F6275" s="10" t="s">
        <v>66</v>
      </c>
      <c r="G6275" s="10" t="s">
        <v>1121</v>
      </c>
      <c r="H6275" s="10" t="s">
        <v>3689</v>
      </c>
      <c r="I6275" s="10" t="s">
        <v>877</v>
      </c>
      <c r="J6275" s="10" t="str">
        <f t="shared" ref="J6275:J6338" si="98">CONCATENATE(B6275,"-",H6275)</f>
        <v>532571-RIO BRAVO</v>
      </c>
    </row>
    <row r="6276" spans="1:10">
      <c r="A6276" s="10" t="s">
        <v>33</v>
      </c>
      <c r="B6276" s="10">
        <v>537052</v>
      </c>
      <c r="C6276" s="10">
        <v>22806</v>
      </c>
      <c r="D6276" s="10" t="s">
        <v>542</v>
      </c>
      <c r="E6276" s="10" t="s">
        <v>35</v>
      </c>
      <c r="F6276" s="10" t="s">
        <v>97</v>
      </c>
      <c r="G6276" s="10" t="s">
        <v>393</v>
      </c>
      <c r="H6276" s="10" t="s">
        <v>5162</v>
      </c>
      <c r="I6276" s="10" t="s">
        <v>544</v>
      </c>
      <c r="J6276" s="10" t="str">
        <f t="shared" si="98"/>
        <v>537052-EL SAUZ</v>
      </c>
    </row>
    <row r="6277" spans="1:10">
      <c r="A6277" s="10" t="s">
        <v>77</v>
      </c>
      <c r="B6277" s="10">
        <v>538788</v>
      </c>
      <c r="C6277" s="10">
        <v>8161</v>
      </c>
      <c r="D6277" s="10" t="s">
        <v>1236</v>
      </c>
      <c r="E6277" s="10" t="s">
        <v>26</v>
      </c>
      <c r="F6277" s="10" t="s">
        <v>127</v>
      </c>
      <c r="G6277" s="10" t="s">
        <v>334</v>
      </c>
      <c r="H6277" s="10" t="s">
        <v>5165</v>
      </c>
      <c r="I6277" s="10" t="s">
        <v>1238</v>
      </c>
      <c r="J6277" s="10" t="str">
        <f t="shared" si="98"/>
        <v>538788-GENA</v>
      </c>
    </row>
    <row r="6278" spans="1:10">
      <c r="A6278" s="10" t="s">
        <v>83</v>
      </c>
      <c r="B6278" s="10">
        <v>537348</v>
      </c>
      <c r="C6278" s="10">
        <v>43141</v>
      </c>
      <c r="D6278" s="10" t="s">
        <v>2036</v>
      </c>
      <c r="E6278" s="10" t="s">
        <v>44</v>
      </c>
      <c r="F6278" s="10" t="s">
        <v>66</v>
      </c>
      <c r="G6278" s="10" t="s">
        <v>254</v>
      </c>
      <c r="H6278" s="10" t="s">
        <v>5163</v>
      </c>
      <c r="I6278" s="10" t="s">
        <v>2038</v>
      </c>
      <c r="J6278" s="10" t="str">
        <f t="shared" si="98"/>
        <v>537348-ENTABLADERO</v>
      </c>
    </row>
    <row r="6279" spans="1:10">
      <c r="A6279" s="10" t="s">
        <v>24</v>
      </c>
      <c r="B6279" s="10">
        <v>532918</v>
      </c>
      <c r="C6279" s="10">
        <v>7182</v>
      </c>
      <c r="D6279" s="10" t="s">
        <v>518</v>
      </c>
      <c r="E6279" s="10" t="s">
        <v>26</v>
      </c>
      <c r="F6279" s="10" t="s">
        <v>27</v>
      </c>
      <c r="G6279" s="10" t="s">
        <v>296</v>
      </c>
      <c r="H6279" s="10" t="s">
        <v>1018</v>
      </c>
      <c r="I6279" s="10" t="s">
        <v>520</v>
      </c>
      <c r="J6279" s="10" t="str">
        <f t="shared" si="98"/>
        <v>532918-CENTRAL DE ABASTOS</v>
      </c>
    </row>
    <row r="6280" spans="1:10">
      <c r="A6280" s="10" t="s">
        <v>221</v>
      </c>
      <c r="B6280" s="10">
        <v>531358</v>
      </c>
      <c r="C6280" s="10">
        <v>41993</v>
      </c>
      <c r="D6280" s="10" t="s">
        <v>222</v>
      </c>
      <c r="E6280" s="10" t="s">
        <v>26</v>
      </c>
      <c r="F6280" s="10" t="s">
        <v>223</v>
      </c>
      <c r="G6280" s="10" t="s">
        <v>224</v>
      </c>
      <c r="H6280" s="10" t="s">
        <v>2858</v>
      </c>
      <c r="I6280" s="10" t="s">
        <v>226</v>
      </c>
      <c r="J6280" s="10" t="str">
        <f t="shared" si="98"/>
        <v>531358-VILLA DE LAS FLORES</v>
      </c>
    </row>
    <row r="6281" spans="1:10">
      <c r="A6281" s="10" t="s">
        <v>33</v>
      </c>
      <c r="B6281" s="10">
        <v>538381</v>
      </c>
      <c r="C6281" s="10">
        <v>22810</v>
      </c>
      <c r="D6281" s="10" t="s">
        <v>934</v>
      </c>
      <c r="E6281" s="10" t="s">
        <v>35</v>
      </c>
      <c r="F6281" s="10" t="s">
        <v>36</v>
      </c>
      <c r="G6281" s="10" t="s">
        <v>427</v>
      </c>
      <c r="H6281" s="10" t="s">
        <v>5164</v>
      </c>
      <c r="I6281" s="10" t="s">
        <v>936</v>
      </c>
      <c r="J6281" s="10" t="str">
        <f t="shared" si="98"/>
        <v>538381-PUNTO SUR</v>
      </c>
    </row>
    <row r="6282" spans="1:10">
      <c r="A6282" s="10" t="s">
        <v>746</v>
      </c>
      <c r="B6282" s="10">
        <v>539016</v>
      </c>
      <c r="C6282" s="10">
        <v>43735</v>
      </c>
      <c r="D6282" s="10" t="s">
        <v>253</v>
      </c>
      <c r="E6282" s="10" t="s">
        <v>180</v>
      </c>
      <c r="F6282" s="10" t="s">
        <v>444</v>
      </c>
      <c r="G6282" s="10" t="s">
        <v>748</v>
      </c>
      <c r="H6282" s="10" t="s">
        <v>202</v>
      </c>
      <c r="I6282" s="10" t="s">
        <v>256</v>
      </c>
      <c r="J6282" s="10" t="str">
        <f t="shared" si="98"/>
        <v>539016-SANTIAGO</v>
      </c>
    </row>
    <row r="6283" spans="1:10">
      <c r="A6283" s="10" t="s">
        <v>64</v>
      </c>
      <c r="B6283" s="10">
        <v>533868</v>
      </c>
      <c r="C6283" s="10">
        <v>31912</v>
      </c>
      <c r="D6283" s="10" t="s">
        <v>1447</v>
      </c>
      <c r="E6283" s="10" t="s">
        <v>44</v>
      </c>
      <c r="F6283" s="10" t="s">
        <v>66</v>
      </c>
      <c r="G6283" s="10" t="s">
        <v>537</v>
      </c>
      <c r="H6283" s="10" t="s">
        <v>2872</v>
      </c>
      <c r="I6283" s="10" t="s">
        <v>1447</v>
      </c>
      <c r="J6283" s="10" t="str">
        <f t="shared" si="98"/>
        <v>533868-LA LOMA</v>
      </c>
    </row>
    <row r="6284" spans="1:10">
      <c r="A6284" s="10" t="s">
        <v>442</v>
      </c>
      <c r="B6284" s="10">
        <v>533912</v>
      </c>
      <c r="C6284" s="10">
        <v>31676</v>
      </c>
      <c r="D6284" s="10" t="s">
        <v>443</v>
      </c>
      <c r="E6284" s="10" t="s">
        <v>180</v>
      </c>
      <c r="F6284" s="10" t="s">
        <v>444</v>
      </c>
      <c r="G6284" s="10" t="s">
        <v>445</v>
      </c>
      <c r="H6284" s="10" t="s">
        <v>3559</v>
      </c>
      <c r="I6284" s="10" t="s">
        <v>107</v>
      </c>
      <c r="J6284" s="10" t="str">
        <f t="shared" si="98"/>
        <v>533912-TORRES 2</v>
      </c>
    </row>
    <row r="6285" spans="1:10">
      <c r="A6285" s="10" t="s">
        <v>50</v>
      </c>
      <c r="B6285" s="10">
        <v>530953</v>
      </c>
      <c r="C6285" s="10">
        <v>40499</v>
      </c>
      <c r="D6285" s="10" t="s">
        <v>476</v>
      </c>
      <c r="E6285" s="10" t="s">
        <v>52</v>
      </c>
      <c r="F6285" s="10" t="s">
        <v>53</v>
      </c>
      <c r="G6285" s="10" t="s">
        <v>477</v>
      </c>
      <c r="H6285" s="10" t="s">
        <v>5166</v>
      </c>
      <c r="I6285" s="10" t="s">
        <v>88</v>
      </c>
      <c r="J6285" s="10" t="str">
        <f t="shared" si="98"/>
        <v>530953-MACAL</v>
      </c>
    </row>
    <row r="6286" spans="1:10">
      <c r="A6286" s="10" t="s">
        <v>24</v>
      </c>
      <c r="B6286" s="10">
        <v>531570</v>
      </c>
      <c r="C6286" s="10">
        <v>621</v>
      </c>
      <c r="D6286" s="10" t="s">
        <v>6163</v>
      </c>
      <c r="E6286" s="10" t="s">
        <v>26</v>
      </c>
      <c r="F6286" s="10" t="s">
        <v>127</v>
      </c>
      <c r="G6286" s="10" t="s">
        <v>128</v>
      </c>
      <c r="H6286" s="10" t="s">
        <v>6164</v>
      </c>
      <c r="I6286" s="10" t="s">
        <v>5721</v>
      </c>
      <c r="J6286" s="10" t="str">
        <f t="shared" si="98"/>
        <v>531570-ZEKIE ACHAR ACHAR</v>
      </c>
    </row>
    <row r="6287" spans="1:10">
      <c r="A6287" s="10" t="s">
        <v>33</v>
      </c>
      <c r="B6287" s="10">
        <v>532671</v>
      </c>
      <c r="C6287" s="10">
        <v>22724</v>
      </c>
      <c r="D6287" s="10" t="s">
        <v>5443</v>
      </c>
      <c r="E6287" s="10" t="s">
        <v>35</v>
      </c>
      <c r="F6287" s="10" t="s">
        <v>97</v>
      </c>
      <c r="G6287" s="10" t="s">
        <v>555</v>
      </c>
      <c r="H6287" s="10" t="s">
        <v>185</v>
      </c>
      <c r="I6287" s="10" t="s">
        <v>5444</v>
      </c>
      <c r="J6287" s="10" t="str">
        <f t="shared" si="98"/>
        <v>532671-PLAZA DEL SOL</v>
      </c>
    </row>
    <row r="6288" spans="1:10">
      <c r="A6288" s="10" t="s">
        <v>150</v>
      </c>
      <c r="B6288" s="10">
        <v>535803</v>
      </c>
      <c r="C6288" s="10">
        <v>43503</v>
      </c>
      <c r="D6288" s="10" t="s">
        <v>151</v>
      </c>
      <c r="E6288" s="10" t="s">
        <v>52</v>
      </c>
      <c r="F6288" s="10" t="s">
        <v>152</v>
      </c>
      <c r="G6288" s="10" t="s">
        <v>153</v>
      </c>
      <c r="H6288" s="10" t="s">
        <v>52</v>
      </c>
      <c r="I6288" s="10" t="s">
        <v>155</v>
      </c>
      <c r="J6288" s="10" t="str">
        <f t="shared" si="98"/>
        <v>535803-SURESTE</v>
      </c>
    </row>
    <row r="6289" spans="1:10">
      <c r="A6289" s="10" t="s">
        <v>262</v>
      </c>
      <c r="B6289" s="10">
        <v>533041</v>
      </c>
      <c r="C6289" s="10">
        <v>42269</v>
      </c>
      <c r="D6289" s="10" t="s">
        <v>623</v>
      </c>
      <c r="E6289" s="10" t="s">
        <v>91</v>
      </c>
      <c r="F6289" s="10" t="s">
        <v>311</v>
      </c>
      <c r="G6289" s="10" t="s">
        <v>624</v>
      </c>
      <c r="H6289" s="10" t="s">
        <v>1725</v>
      </c>
      <c r="I6289" s="10" t="s">
        <v>626</v>
      </c>
      <c r="J6289" s="10" t="str">
        <f t="shared" si="98"/>
        <v>533041-JOSEFA</v>
      </c>
    </row>
    <row r="6290" spans="1:10">
      <c r="A6290" s="10" t="s">
        <v>24</v>
      </c>
      <c r="B6290" s="10">
        <v>538059</v>
      </c>
      <c r="C6290" s="10">
        <v>4652</v>
      </c>
      <c r="D6290" s="10" t="s">
        <v>863</v>
      </c>
      <c r="E6290" s="10" t="s">
        <v>91</v>
      </c>
      <c r="F6290" s="10" t="s">
        <v>143</v>
      </c>
      <c r="G6290" s="10" t="s">
        <v>267</v>
      </c>
      <c r="H6290" s="10" t="s">
        <v>5168</v>
      </c>
      <c r="I6290" s="10" t="s">
        <v>865</v>
      </c>
      <c r="J6290" s="10" t="str">
        <f t="shared" si="98"/>
        <v>538059-CTM</v>
      </c>
    </row>
    <row r="6291" spans="1:10">
      <c r="A6291" s="10" t="s">
        <v>77</v>
      </c>
      <c r="B6291" s="10">
        <v>530383</v>
      </c>
      <c r="C6291" s="10">
        <v>41727</v>
      </c>
      <c r="D6291" s="10" t="s">
        <v>683</v>
      </c>
      <c r="E6291" s="10" t="s">
        <v>91</v>
      </c>
      <c r="F6291" s="10" t="s">
        <v>311</v>
      </c>
      <c r="G6291" s="10" t="s">
        <v>684</v>
      </c>
      <c r="H6291" s="10" t="s">
        <v>259</v>
      </c>
      <c r="I6291" s="10" t="s">
        <v>686</v>
      </c>
      <c r="J6291" s="10" t="str">
        <f t="shared" si="98"/>
        <v>530383-CHALMA</v>
      </c>
    </row>
    <row r="6292" spans="1:10">
      <c r="A6292" s="10" t="s">
        <v>262</v>
      </c>
      <c r="B6292" s="10">
        <v>531055</v>
      </c>
      <c r="C6292" s="10">
        <v>32041</v>
      </c>
      <c r="D6292" s="10" t="s">
        <v>263</v>
      </c>
      <c r="E6292" s="10" t="s">
        <v>52</v>
      </c>
      <c r="F6292" s="10" t="s">
        <v>85</v>
      </c>
      <c r="G6292" s="10" t="s">
        <v>264</v>
      </c>
      <c r="H6292" s="10" t="s">
        <v>5169</v>
      </c>
      <c r="I6292" s="10" t="s">
        <v>155</v>
      </c>
      <c r="J6292" s="10" t="str">
        <f t="shared" si="98"/>
        <v>531055-SONATA</v>
      </c>
    </row>
    <row r="6293" spans="1:10">
      <c r="A6293" s="10" t="s">
        <v>77</v>
      </c>
      <c r="B6293" s="10">
        <v>535394</v>
      </c>
      <c r="C6293" s="10">
        <v>4325</v>
      </c>
      <c r="D6293" s="10" t="s">
        <v>5768</v>
      </c>
      <c r="E6293" s="10" t="s">
        <v>91</v>
      </c>
      <c r="F6293" s="10" t="s">
        <v>143</v>
      </c>
      <c r="G6293" s="10" t="s">
        <v>144</v>
      </c>
      <c r="H6293" s="10" t="s">
        <v>5769</v>
      </c>
      <c r="I6293" s="10" t="s">
        <v>5770</v>
      </c>
      <c r="J6293" s="10" t="str">
        <f t="shared" si="98"/>
        <v>535394-TOWN CENTER</v>
      </c>
    </row>
    <row r="6294" spans="1:10">
      <c r="A6294" s="10" t="s">
        <v>198</v>
      </c>
      <c r="B6294" s="10">
        <v>537935</v>
      </c>
      <c r="C6294" s="10">
        <v>43385</v>
      </c>
      <c r="D6294" s="10" t="s">
        <v>194</v>
      </c>
      <c r="E6294" s="10" t="s">
        <v>52</v>
      </c>
      <c r="F6294" s="10" t="s">
        <v>60</v>
      </c>
      <c r="G6294" s="10" t="s">
        <v>212</v>
      </c>
      <c r="H6294" s="10" t="s">
        <v>5170</v>
      </c>
      <c r="I6294" s="10" t="s">
        <v>88</v>
      </c>
      <c r="J6294" s="10" t="str">
        <f t="shared" si="98"/>
        <v>537935-JUAREZ PLAYA</v>
      </c>
    </row>
    <row r="6295" spans="1:10">
      <c r="A6295" s="10" t="s">
        <v>33</v>
      </c>
      <c r="B6295" s="10">
        <v>532221</v>
      </c>
      <c r="C6295" s="10">
        <v>21550</v>
      </c>
      <c r="D6295" s="10" t="s">
        <v>6246</v>
      </c>
      <c r="E6295" s="10" t="s">
        <v>35</v>
      </c>
      <c r="F6295" s="10" t="s">
        <v>36</v>
      </c>
      <c r="G6295" s="10" t="s">
        <v>427</v>
      </c>
      <c r="H6295" s="10" t="s">
        <v>6248</v>
      </c>
      <c r="I6295" s="10" t="s">
        <v>6248</v>
      </c>
      <c r="J6295" s="10" t="str">
        <f t="shared" si="98"/>
        <v>532221-RICARDO VIZCARRA PEREZ</v>
      </c>
    </row>
    <row r="6296" spans="1:10">
      <c r="A6296" s="10" t="s">
        <v>114</v>
      </c>
      <c r="B6296" s="10">
        <v>530481</v>
      </c>
      <c r="C6296" s="10">
        <v>20984</v>
      </c>
      <c r="D6296" s="10" t="s">
        <v>115</v>
      </c>
      <c r="E6296" s="10" t="s">
        <v>35</v>
      </c>
      <c r="F6296" s="10" t="s">
        <v>116</v>
      </c>
      <c r="G6296" s="10" t="s">
        <v>422</v>
      </c>
      <c r="H6296" s="10" t="s">
        <v>4629</v>
      </c>
      <c r="I6296" s="10" t="s">
        <v>119</v>
      </c>
      <c r="J6296" s="10" t="str">
        <f t="shared" si="98"/>
        <v>530481-PINTURAS DEL PUENTE PEATONAL MATRIZ</v>
      </c>
    </row>
    <row r="6297" spans="1:10">
      <c r="A6297" s="10" t="s">
        <v>262</v>
      </c>
      <c r="B6297" s="10">
        <v>532260</v>
      </c>
      <c r="C6297" s="10">
        <v>42259</v>
      </c>
      <c r="D6297" s="10" t="s">
        <v>623</v>
      </c>
      <c r="E6297" s="10" t="s">
        <v>91</v>
      </c>
      <c r="F6297" s="10" t="s">
        <v>311</v>
      </c>
      <c r="G6297" s="10" t="s">
        <v>624</v>
      </c>
      <c r="H6297" s="10" t="s">
        <v>5173</v>
      </c>
      <c r="I6297" s="10" t="s">
        <v>626</v>
      </c>
      <c r="J6297" s="10" t="str">
        <f t="shared" si="98"/>
        <v>532260-SAN LUCAS</v>
      </c>
    </row>
    <row r="6298" spans="1:10">
      <c r="A6298" s="10" t="s">
        <v>262</v>
      </c>
      <c r="B6298" s="10">
        <v>536465</v>
      </c>
      <c r="C6298" s="10">
        <v>42865</v>
      </c>
      <c r="D6298" s="10" t="s">
        <v>5174</v>
      </c>
      <c r="E6298" s="10" t="s">
        <v>52</v>
      </c>
      <c r="F6298" s="10" t="s">
        <v>85</v>
      </c>
      <c r="G6298" s="10" t="s">
        <v>276</v>
      </c>
      <c r="H6298" s="10" t="s">
        <v>5175</v>
      </c>
      <c r="I6298" s="10" t="s">
        <v>1608</v>
      </c>
      <c r="J6298" s="10" t="str">
        <f t="shared" si="98"/>
        <v>536465-CALPAN</v>
      </c>
    </row>
    <row r="6299" spans="1:10">
      <c r="A6299" s="10" t="s">
        <v>77</v>
      </c>
      <c r="B6299" s="10">
        <v>531965</v>
      </c>
      <c r="C6299" s="10">
        <v>7564</v>
      </c>
      <c r="D6299" s="10" t="s">
        <v>646</v>
      </c>
      <c r="E6299" s="10" t="s">
        <v>26</v>
      </c>
      <c r="F6299" s="10" t="s">
        <v>127</v>
      </c>
      <c r="G6299" s="10" t="s">
        <v>128</v>
      </c>
      <c r="H6299" s="10" t="s">
        <v>1301</v>
      </c>
      <c r="I6299" s="10" t="s">
        <v>648</v>
      </c>
      <c r="J6299" s="10" t="str">
        <f t="shared" si="98"/>
        <v>531965-SAN LORENZO</v>
      </c>
    </row>
    <row r="6300" spans="1:10">
      <c r="A6300" s="10" t="s">
        <v>746</v>
      </c>
      <c r="B6300" s="10">
        <v>533512</v>
      </c>
      <c r="C6300" s="10">
        <v>31501</v>
      </c>
      <c r="D6300" s="10" t="s">
        <v>5502</v>
      </c>
      <c r="E6300" s="10" t="s">
        <v>180</v>
      </c>
      <c r="F6300" s="10" t="s">
        <v>444</v>
      </c>
      <c r="G6300" s="10" t="s">
        <v>959</v>
      </c>
      <c r="H6300" s="10" t="s">
        <v>5792</v>
      </c>
      <c r="I6300" s="10" t="s">
        <v>5504</v>
      </c>
      <c r="J6300" s="10" t="str">
        <f t="shared" si="98"/>
        <v>533512-SUC. ABASTOS</v>
      </c>
    </row>
    <row r="6301" spans="1:10">
      <c r="A6301" s="10" t="s">
        <v>535</v>
      </c>
      <c r="B6301" s="10">
        <v>538840</v>
      </c>
      <c r="C6301" s="10">
        <v>23070</v>
      </c>
      <c r="D6301" s="10" t="s">
        <v>5176</v>
      </c>
      <c r="E6301" s="10" t="s">
        <v>44</v>
      </c>
      <c r="F6301" s="10" t="s">
        <v>66</v>
      </c>
      <c r="G6301" s="10" t="s">
        <v>1121</v>
      </c>
      <c r="H6301" s="10" t="s">
        <v>5177</v>
      </c>
      <c r="I6301" s="10" t="s">
        <v>5178</v>
      </c>
      <c r="J6301" s="10" t="str">
        <f t="shared" si="98"/>
        <v>538840-SOTO LA MARINA</v>
      </c>
    </row>
    <row r="6302" spans="1:10">
      <c r="A6302" s="10" t="s">
        <v>64</v>
      </c>
      <c r="B6302" s="10">
        <v>537314</v>
      </c>
      <c r="C6302" s="10">
        <v>32571</v>
      </c>
      <c r="D6302" s="10" t="s">
        <v>875</v>
      </c>
      <c r="E6302" s="10" t="s">
        <v>44</v>
      </c>
      <c r="F6302" s="10" t="s">
        <v>66</v>
      </c>
      <c r="G6302" s="10" t="s">
        <v>633</v>
      </c>
      <c r="H6302" s="10" t="s">
        <v>6379</v>
      </c>
      <c r="I6302" s="10" t="s">
        <v>877</v>
      </c>
      <c r="J6302" s="10" t="str">
        <f t="shared" si="98"/>
        <v>537314-LOS CRISTALES</v>
      </c>
    </row>
    <row r="6303" spans="1:10">
      <c r="A6303" s="10" t="s">
        <v>240</v>
      </c>
      <c r="B6303" s="10">
        <v>531525</v>
      </c>
      <c r="C6303" s="10">
        <v>40663</v>
      </c>
      <c r="D6303" s="10" t="s">
        <v>993</v>
      </c>
      <c r="E6303" s="10" t="s">
        <v>26</v>
      </c>
      <c r="F6303" s="10" t="s">
        <v>223</v>
      </c>
      <c r="G6303" s="10" t="s">
        <v>465</v>
      </c>
      <c r="H6303" s="10" t="s">
        <v>5179</v>
      </c>
      <c r="I6303" s="10" t="s">
        <v>995</v>
      </c>
      <c r="J6303" s="10" t="str">
        <f t="shared" si="98"/>
        <v>531525-HUITZUCO</v>
      </c>
    </row>
    <row r="6304" spans="1:10">
      <c r="A6304" s="10" t="s">
        <v>33</v>
      </c>
      <c r="B6304" s="10">
        <v>539114</v>
      </c>
      <c r="C6304" s="10">
        <v>23128</v>
      </c>
      <c r="D6304" s="10" t="s">
        <v>147</v>
      </c>
      <c r="E6304" s="10" t="s">
        <v>35</v>
      </c>
      <c r="F6304" s="10" t="s">
        <v>97</v>
      </c>
      <c r="G6304" s="10" t="s">
        <v>98</v>
      </c>
      <c r="H6304" s="10" t="s">
        <v>6634</v>
      </c>
      <c r="I6304" s="10" t="s">
        <v>149</v>
      </c>
      <c r="J6304" s="10" t="str">
        <f t="shared" si="98"/>
        <v>539114-MERCADO DEL MAR</v>
      </c>
    </row>
    <row r="6305" spans="1:10">
      <c r="A6305" s="10" t="s">
        <v>221</v>
      </c>
      <c r="B6305" s="10">
        <v>536119</v>
      </c>
      <c r="C6305" s="10">
        <v>42766</v>
      </c>
      <c r="D6305" s="10" t="s">
        <v>5448</v>
      </c>
      <c r="E6305" s="10" t="s">
        <v>26</v>
      </c>
      <c r="F6305" s="10" t="s">
        <v>223</v>
      </c>
      <c r="G6305" s="10" t="s">
        <v>258</v>
      </c>
      <c r="H6305" s="10" t="s">
        <v>2744</v>
      </c>
      <c r="I6305" s="10" t="s">
        <v>5449</v>
      </c>
      <c r="J6305" s="10" t="str">
        <f t="shared" si="98"/>
        <v>536119-TREBOL</v>
      </c>
    </row>
    <row r="6306" spans="1:10">
      <c r="A6306" s="10" t="s">
        <v>24</v>
      </c>
      <c r="B6306" s="10">
        <v>535891</v>
      </c>
      <c r="C6306" s="10">
        <v>4351</v>
      </c>
      <c r="D6306" s="10" t="s">
        <v>5180</v>
      </c>
      <c r="E6306" s="10" t="s">
        <v>91</v>
      </c>
      <c r="F6306" s="10" t="s">
        <v>92</v>
      </c>
      <c r="G6306" s="10" t="s">
        <v>691</v>
      </c>
      <c r="H6306" s="10" t="s">
        <v>4993</v>
      </c>
      <c r="I6306" s="10" t="s">
        <v>5181</v>
      </c>
      <c r="J6306" s="10" t="str">
        <f t="shared" si="98"/>
        <v>535891-LA PILITA</v>
      </c>
    </row>
    <row r="6307" spans="1:10">
      <c r="A6307" s="10" t="s">
        <v>262</v>
      </c>
      <c r="B6307" s="10">
        <v>534304</v>
      </c>
      <c r="C6307" s="10">
        <v>41782</v>
      </c>
      <c r="D6307" s="10" t="s">
        <v>1317</v>
      </c>
      <c r="E6307" s="10" t="s">
        <v>52</v>
      </c>
      <c r="F6307" s="10" t="s">
        <v>85</v>
      </c>
      <c r="G6307" s="10" t="s">
        <v>228</v>
      </c>
      <c r="H6307" s="10" t="s">
        <v>4663</v>
      </c>
      <c r="I6307" s="10" t="s">
        <v>1319</v>
      </c>
      <c r="J6307" s="10" t="str">
        <f t="shared" si="98"/>
        <v>534304-BUGAMBILIAS</v>
      </c>
    </row>
    <row r="6308" spans="1:10">
      <c r="A6308" s="10" t="s">
        <v>24</v>
      </c>
      <c r="B6308" s="10">
        <v>531385</v>
      </c>
      <c r="C6308" s="10">
        <v>3802</v>
      </c>
      <c r="D6308" s="10" t="s">
        <v>2426</v>
      </c>
      <c r="E6308" s="10" t="s">
        <v>91</v>
      </c>
      <c r="F6308" s="10" t="s">
        <v>92</v>
      </c>
      <c r="G6308" s="10" t="s">
        <v>606</v>
      </c>
      <c r="H6308" s="10" t="s">
        <v>428</v>
      </c>
      <c r="I6308" s="10" t="s">
        <v>2427</v>
      </c>
      <c r="J6308" s="10" t="str">
        <f t="shared" si="98"/>
        <v>531385-UNIVERSIDAD</v>
      </c>
    </row>
    <row r="6309" spans="1:10">
      <c r="A6309" s="10" t="s">
        <v>371</v>
      </c>
      <c r="B6309" s="10">
        <v>534905</v>
      </c>
      <c r="C6309" s="10">
        <v>31941</v>
      </c>
      <c r="D6309" s="10" t="s">
        <v>1724</v>
      </c>
      <c r="E6309" s="10" t="s">
        <v>180</v>
      </c>
      <c r="F6309" s="10" t="s">
        <v>181</v>
      </c>
      <c r="G6309" s="10" t="s">
        <v>524</v>
      </c>
      <c r="H6309" s="10" t="s">
        <v>1725</v>
      </c>
      <c r="I6309" s="10" t="s">
        <v>1726</v>
      </c>
      <c r="J6309" s="10" t="str">
        <f t="shared" si="98"/>
        <v>534905-JOSEFA</v>
      </c>
    </row>
    <row r="6310" spans="1:10">
      <c r="A6310" s="10" t="s">
        <v>178</v>
      </c>
      <c r="B6310" s="10">
        <v>534612</v>
      </c>
      <c r="C6310" s="10">
        <v>22425</v>
      </c>
      <c r="D6310" s="10" t="s">
        <v>179</v>
      </c>
      <c r="E6310" s="10" t="s">
        <v>180</v>
      </c>
      <c r="F6310" s="10" t="s">
        <v>181</v>
      </c>
      <c r="G6310" s="10" t="s">
        <v>182</v>
      </c>
      <c r="H6310" s="10" t="s">
        <v>2591</v>
      </c>
      <c r="I6310" s="10" t="s">
        <v>184</v>
      </c>
      <c r="J6310" s="10" t="str">
        <f t="shared" si="98"/>
        <v>534612-OTAY MODULOS</v>
      </c>
    </row>
    <row r="6311" spans="1:10">
      <c r="A6311" s="10" t="s">
        <v>33</v>
      </c>
      <c r="B6311" s="10">
        <v>532706</v>
      </c>
      <c r="C6311" s="10">
        <v>21728</v>
      </c>
      <c r="D6311" s="10" t="s">
        <v>5443</v>
      </c>
      <c r="E6311" s="10" t="s">
        <v>35</v>
      </c>
      <c r="F6311" s="10" t="s">
        <v>97</v>
      </c>
      <c r="G6311" s="10" t="s">
        <v>393</v>
      </c>
      <c r="H6311" s="10" t="s">
        <v>5709</v>
      </c>
      <c r="I6311" s="10" t="s">
        <v>5444</v>
      </c>
      <c r="J6311" s="10" t="str">
        <f t="shared" si="98"/>
        <v>532706-PALOMAR</v>
      </c>
    </row>
    <row r="6312" spans="1:10">
      <c r="A6312" s="10" t="s">
        <v>214</v>
      </c>
      <c r="B6312" s="10">
        <v>538404</v>
      </c>
      <c r="C6312" s="10">
        <v>32825</v>
      </c>
      <c r="D6312" s="10" t="s">
        <v>215</v>
      </c>
      <c r="E6312" s="10" t="s">
        <v>44</v>
      </c>
      <c r="F6312" s="10" t="s">
        <v>45</v>
      </c>
      <c r="G6312" s="10" t="s">
        <v>216</v>
      </c>
      <c r="H6312" s="10" t="s">
        <v>5184</v>
      </c>
      <c r="I6312" s="10" t="s">
        <v>218</v>
      </c>
      <c r="J6312" s="10" t="str">
        <f t="shared" si="98"/>
        <v>538404-SANTO TOMAS</v>
      </c>
    </row>
    <row r="6313" spans="1:10">
      <c r="A6313" s="10" t="s">
        <v>562</v>
      </c>
      <c r="B6313" s="10">
        <v>534570</v>
      </c>
      <c r="C6313" s="10">
        <v>31861</v>
      </c>
      <c r="D6313" s="10" t="s">
        <v>563</v>
      </c>
      <c r="E6313" s="10" t="s">
        <v>180</v>
      </c>
      <c r="F6313" s="10" t="s">
        <v>444</v>
      </c>
      <c r="G6313" s="10" t="s">
        <v>564</v>
      </c>
      <c r="H6313" s="10" t="s">
        <v>5523</v>
      </c>
      <c r="I6313" s="10" t="s">
        <v>566</v>
      </c>
      <c r="J6313" s="10" t="str">
        <f t="shared" si="98"/>
        <v>534570-HEB</v>
      </c>
    </row>
    <row r="6314" spans="1:10">
      <c r="A6314" s="10" t="s">
        <v>150</v>
      </c>
      <c r="B6314" s="10">
        <v>535868</v>
      </c>
      <c r="C6314" s="10">
        <v>43528</v>
      </c>
      <c r="D6314" s="10" t="s">
        <v>151</v>
      </c>
      <c r="E6314" s="10" t="s">
        <v>52</v>
      </c>
      <c r="F6314" s="10" t="s">
        <v>152</v>
      </c>
      <c r="G6314" s="10" t="s">
        <v>153</v>
      </c>
      <c r="H6314" s="10" t="s">
        <v>2502</v>
      </c>
      <c r="I6314" s="10" t="s">
        <v>155</v>
      </c>
      <c r="J6314" s="10" t="str">
        <f t="shared" si="98"/>
        <v>535868-RUIZ CORTINES</v>
      </c>
    </row>
    <row r="6315" spans="1:10">
      <c r="A6315" s="10" t="s">
        <v>221</v>
      </c>
      <c r="B6315" s="10">
        <v>536431</v>
      </c>
      <c r="C6315" s="10">
        <v>42857</v>
      </c>
      <c r="D6315" s="10" t="s">
        <v>5607</v>
      </c>
      <c r="E6315" s="10" t="s">
        <v>26</v>
      </c>
      <c r="F6315" s="10" t="s">
        <v>223</v>
      </c>
      <c r="G6315" s="10" t="s">
        <v>991</v>
      </c>
      <c r="H6315" s="10" t="s">
        <v>5608</v>
      </c>
      <c r="I6315" s="10" t="s">
        <v>5609</v>
      </c>
      <c r="J6315" s="10" t="str">
        <f t="shared" si="98"/>
        <v>536431-ATLATLAHUCAN</v>
      </c>
    </row>
    <row r="6316" spans="1:10">
      <c r="A6316" s="10" t="s">
        <v>64</v>
      </c>
      <c r="B6316" s="10">
        <v>538392</v>
      </c>
      <c r="C6316" s="10">
        <v>32824</v>
      </c>
      <c r="D6316" s="10" t="s">
        <v>1447</v>
      </c>
      <c r="E6316" s="10" t="s">
        <v>44</v>
      </c>
      <c r="F6316" s="10" t="s">
        <v>66</v>
      </c>
      <c r="G6316" s="10" t="s">
        <v>537</v>
      </c>
      <c r="H6316" s="10" t="s">
        <v>4790</v>
      </c>
      <c r="I6316" s="10" t="s">
        <v>1447</v>
      </c>
      <c r="J6316" s="10" t="str">
        <f t="shared" si="98"/>
        <v>538392-CAMINO A SAN MATEO</v>
      </c>
    </row>
    <row r="6317" spans="1:10">
      <c r="A6317" s="10" t="s">
        <v>163</v>
      </c>
      <c r="B6317" s="10">
        <v>539046</v>
      </c>
      <c r="C6317" s="10">
        <v>8195</v>
      </c>
      <c r="D6317" s="10" t="s">
        <v>1509</v>
      </c>
      <c r="E6317" s="10" t="s">
        <v>26</v>
      </c>
      <c r="F6317" s="10" t="s">
        <v>223</v>
      </c>
      <c r="G6317" s="10" t="s">
        <v>242</v>
      </c>
      <c r="H6317" s="10" t="s">
        <v>4692</v>
      </c>
      <c r="I6317" s="10" t="s">
        <v>1511</v>
      </c>
      <c r="J6317" s="10" t="str">
        <f t="shared" si="98"/>
        <v>539046-PALANCARES</v>
      </c>
    </row>
    <row r="6318" spans="1:10">
      <c r="A6318" s="10" t="s">
        <v>163</v>
      </c>
      <c r="B6318" s="10">
        <v>533549</v>
      </c>
      <c r="C6318" s="10">
        <v>42920</v>
      </c>
      <c r="D6318" s="10" t="s">
        <v>825</v>
      </c>
      <c r="E6318" s="10" t="s">
        <v>26</v>
      </c>
      <c r="F6318" s="10" t="s">
        <v>223</v>
      </c>
      <c r="G6318" s="10" t="s">
        <v>242</v>
      </c>
      <c r="H6318" s="10" t="s">
        <v>5221</v>
      </c>
      <c r="I6318" s="10" t="s">
        <v>827</v>
      </c>
      <c r="J6318" s="10" t="str">
        <f t="shared" si="98"/>
        <v>533549-PINOTEPA CENTRO</v>
      </c>
    </row>
    <row r="6319" spans="1:10">
      <c r="A6319" s="10" t="s">
        <v>64</v>
      </c>
      <c r="B6319" s="10">
        <v>537089</v>
      </c>
      <c r="C6319" s="10">
        <v>32528</v>
      </c>
      <c r="D6319" s="10" t="s">
        <v>3529</v>
      </c>
      <c r="E6319" s="10" t="s">
        <v>44</v>
      </c>
      <c r="F6319" s="10" t="s">
        <v>66</v>
      </c>
      <c r="G6319" s="10" t="s">
        <v>537</v>
      </c>
      <c r="H6319" s="10" t="s">
        <v>5194</v>
      </c>
      <c r="I6319" s="10" t="s">
        <v>3531</v>
      </c>
      <c r="J6319" s="10" t="str">
        <f t="shared" si="98"/>
        <v>537089-MADEIRA</v>
      </c>
    </row>
    <row r="6320" spans="1:10">
      <c r="A6320" s="10" t="s">
        <v>33</v>
      </c>
      <c r="B6320" s="10">
        <v>532843</v>
      </c>
      <c r="C6320" s="10">
        <v>22270</v>
      </c>
      <c r="D6320" s="10" t="s">
        <v>194</v>
      </c>
      <c r="E6320" s="10" t="s">
        <v>35</v>
      </c>
      <c r="F6320" s="10" t="s">
        <v>97</v>
      </c>
      <c r="G6320" s="10" t="s">
        <v>98</v>
      </c>
      <c r="H6320" s="10" t="s">
        <v>5274</v>
      </c>
      <c r="I6320" s="10" t="s">
        <v>88</v>
      </c>
      <c r="J6320" s="10" t="str">
        <f t="shared" si="98"/>
        <v>532843-MIRAVALLE</v>
      </c>
    </row>
    <row r="6321" spans="1:10">
      <c r="A6321" s="10" t="s">
        <v>77</v>
      </c>
      <c r="B6321" s="10">
        <v>533560</v>
      </c>
      <c r="C6321" s="10">
        <v>2195</v>
      </c>
      <c r="D6321" s="10" t="s">
        <v>5191</v>
      </c>
      <c r="E6321" s="10" t="s">
        <v>91</v>
      </c>
      <c r="F6321" s="10" t="s">
        <v>92</v>
      </c>
      <c r="G6321" s="10" t="s">
        <v>691</v>
      </c>
      <c r="H6321" s="10" t="s">
        <v>5192</v>
      </c>
      <c r="I6321" s="10" t="s">
        <v>1430</v>
      </c>
      <c r="J6321" s="10" t="str">
        <f t="shared" si="98"/>
        <v>533560-SUPER PINTURAS INTERLOMAS, S.A. DE C.V.</v>
      </c>
    </row>
    <row r="6322" spans="1:10">
      <c r="A6322" s="10" t="s">
        <v>371</v>
      </c>
      <c r="B6322" s="10">
        <v>537867</v>
      </c>
      <c r="C6322" s="10">
        <v>32718</v>
      </c>
      <c r="D6322" s="10" t="s">
        <v>84</v>
      </c>
      <c r="E6322" s="10" t="s">
        <v>180</v>
      </c>
      <c r="F6322" s="10" t="s">
        <v>181</v>
      </c>
      <c r="G6322" s="10" t="s">
        <v>372</v>
      </c>
      <c r="H6322" s="10" t="s">
        <v>5038</v>
      </c>
      <c r="I6322" s="10" t="s">
        <v>88</v>
      </c>
      <c r="J6322" s="10" t="str">
        <f t="shared" si="98"/>
        <v>537867-BAHIA DE KINO</v>
      </c>
    </row>
    <row r="6323" spans="1:10">
      <c r="A6323" s="10" t="s">
        <v>24</v>
      </c>
      <c r="B6323" s="10">
        <v>536410</v>
      </c>
      <c r="C6323" s="10">
        <v>4382</v>
      </c>
      <c r="D6323" s="10" t="s">
        <v>1580</v>
      </c>
      <c r="E6323" s="10" t="s">
        <v>26</v>
      </c>
      <c r="F6323" s="10" t="s">
        <v>27</v>
      </c>
      <c r="G6323" s="10" t="s">
        <v>28</v>
      </c>
      <c r="H6323" s="10" t="s">
        <v>5193</v>
      </c>
      <c r="I6323" s="10" t="s">
        <v>1582</v>
      </c>
      <c r="J6323" s="10" t="str">
        <f t="shared" si="98"/>
        <v>536410-CRUZ VERDE</v>
      </c>
    </row>
    <row r="6324" spans="1:10">
      <c r="A6324" s="10" t="s">
        <v>77</v>
      </c>
      <c r="B6324" s="10">
        <v>537797</v>
      </c>
      <c r="C6324" s="10">
        <v>8022</v>
      </c>
      <c r="D6324" s="10" t="s">
        <v>621</v>
      </c>
      <c r="E6324" s="10" t="s">
        <v>26</v>
      </c>
      <c r="F6324" s="10" t="s">
        <v>127</v>
      </c>
      <c r="G6324" s="10" t="s">
        <v>135</v>
      </c>
      <c r="H6324" s="10" t="s">
        <v>5195</v>
      </c>
      <c r="I6324" s="10" t="s">
        <v>621</v>
      </c>
      <c r="J6324" s="10" t="str">
        <f t="shared" si="98"/>
        <v>537797-PRADO SUR</v>
      </c>
    </row>
    <row r="6325" spans="1:10">
      <c r="A6325" s="10" t="s">
        <v>24</v>
      </c>
      <c r="B6325" s="10">
        <v>532123</v>
      </c>
      <c r="C6325" s="10">
        <v>7057</v>
      </c>
      <c r="D6325" s="10" t="s">
        <v>5002</v>
      </c>
      <c r="E6325" s="10" t="s">
        <v>91</v>
      </c>
      <c r="F6325" s="10" t="s">
        <v>92</v>
      </c>
      <c r="G6325" s="10" t="s">
        <v>606</v>
      </c>
      <c r="H6325" s="10" t="s">
        <v>5196</v>
      </c>
      <c r="I6325" s="10" t="s">
        <v>3542</v>
      </c>
      <c r="J6325" s="10" t="str">
        <f t="shared" si="98"/>
        <v>532123-PINTURAS JOSFEL INSURGENTES</v>
      </c>
    </row>
    <row r="6326" spans="1:10">
      <c r="A6326" s="10" t="s">
        <v>83</v>
      </c>
      <c r="B6326" s="10">
        <v>537598</v>
      </c>
      <c r="C6326" s="10">
        <v>43202</v>
      </c>
      <c r="D6326" s="10" t="s">
        <v>84</v>
      </c>
      <c r="E6326" s="10" t="s">
        <v>52</v>
      </c>
      <c r="F6326" s="10" t="s">
        <v>85</v>
      </c>
      <c r="G6326" s="10" t="s">
        <v>86</v>
      </c>
      <c r="H6326" s="10" t="s">
        <v>3280</v>
      </c>
      <c r="I6326" s="10" t="s">
        <v>88</v>
      </c>
      <c r="J6326" s="10" t="str">
        <f t="shared" si="98"/>
        <v>537598-EL CASTILLO</v>
      </c>
    </row>
    <row r="6327" spans="1:10">
      <c r="A6327" s="10" t="s">
        <v>77</v>
      </c>
      <c r="B6327" s="10">
        <v>532933</v>
      </c>
      <c r="C6327" s="10">
        <v>4158</v>
      </c>
      <c r="D6327" s="10" t="s">
        <v>999</v>
      </c>
      <c r="E6327" s="10" t="s">
        <v>26</v>
      </c>
      <c r="F6327" s="10" t="s">
        <v>27</v>
      </c>
      <c r="G6327" s="10" t="s">
        <v>305</v>
      </c>
      <c r="H6327" s="10" t="s">
        <v>707</v>
      </c>
      <c r="I6327" s="10" t="s">
        <v>483</v>
      </c>
      <c r="J6327" s="10" t="str">
        <f t="shared" si="98"/>
        <v>532933-VOLCANES</v>
      </c>
    </row>
    <row r="6328" spans="1:10">
      <c r="A6328" s="10" t="s">
        <v>24</v>
      </c>
      <c r="B6328" s="10">
        <v>538632</v>
      </c>
      <c r="C6328" s="10">
        <v>8134</v>
      </c>
      <c r="D6328" s="10" t="s">
        <v>993</v>
      </c>
      <c r="E6328" s="10" t="s">
        <v>26</v>
      </c>
      <c r="F6328" s="10" t="s">
        <v>27</v>
      </c>
      <c r="G6328" s="10" t="s">
        <v>110</v>
      </c>
      <c r="H6328" s="10" t="s">
        <v>5200</v>
      </c>
      <c r="I6328" s="10" t="s">
        <v>995</v>
      </c>
      <c r="J6328" s="10" t="str">
        <f t="shared" si="98"/>
        <v>538632-COMEX SAN PEDRO</v>
      </c>
    </row>
    <row r="6329" spans="1:10">
      <c r="A6329" s="10" t="s">
        <v>535</v>
      </c>
      <c r="B6329" s="10">
        <v>537044</v>
      </c>
      <c r="C6329" s="10">
        <v>32517</v>
      </c>
      <c r="D6329" s="10" t="s">
        <v>536</v>
      </c>
      <c r="E6329" s="10" t="s">
        <v>44</v>
      </c>
      <c r="F6329" s="10" t="s">
        <v>66</v>
      </c>
      <c r="G6329" s="10" t="s">
        <v>537</v>
      </c>
      <c r="H6329" s="10" t="s">
        <v>5199</v>
      </c>
      <c r="I6329" s="10" t="s">
        <v>539</v>
      </c>
      <c r="J6329" s="10" t="str">
        <f t="shared" si="98"/>
        <v>537044-RESERVAS</v>
      </c>
    </row>
    <row r="6330" spans="1:10">
      <c r="A6330" s="10" t="s">
        <v>77</v>
      </c>
      <c r="B6330" s="10">
        <v>535036</v>
      </c>
      <c r="C6330" s="10">
        <v>42322</v>
      </c>
      <c r="D6330" s="10" t="s">
        <v>257</v>
      </c>
      <c r="E6330" s="10" t="s">
        <v>91</v>
      </c>
      <c r="F6330" s="10" t="s">
        <v>311</v>
      </c>
      <c r="G6330" s="10" t="s">
        <v>462</v>
      </c>
      <c r="H6330" s="10" t="s">
        <v>2651</v>
      </c>
      <c r="I6330" s="10" t="s">
        <v>260</v>
      </c>
      <c r="J6330" s="10" t="str">
        <f t="shared" si="98"/>
        <v>535036-BUENDIA</v>
      </c>
    </row>
    <row r="6331" spans="1:10">
      <c r="A6331" s="10" t="s">
        <v>24</v>
      </c>
      <c r="B6331" s="10">
        <v>531848</v>
      </c>
      <c r="C6331" s="10">
        <v>7669</v>
      </c>
      <c r="D6331" s="10" t="s">
        <v>5529</v>
      </c>
      <c r="E6331" s="10" t="s">
        <v>91</v>
      </c>
      <c r="F6331" s="10" t="s">
        <v>92</v>
      </c>
      <c r="G6331" s="10" t="s">
        <v>1007</v>
      </c>
      <c r="H6331" s="10" t="s">
        <v>6538</v>
      </c>
      <c r="I6331" s="10" t="s">
        <v>5531</v>
      </c>
      <c r="J6331" s="10" t="str">
        <f t="shared" si="98"/>
        <v>531848-COMEX MIRAVALLE</v>
      </c>
    </row>
    <row r="6332" spans="1:10">
      <c r="A6332" s="10" t="s">
        <v>262</v>
      </c>
      <c r="B6332" s="10">
        <v>532880</v>
      </c>
      <c r="C6332" s="10">
        <v>32041</v>
      </c>
      <c r="D6332" s="10" t="s">
        <v>263</v>
      </c>
      <c r="E6332" s="10" t="s">
        <v>52</v>
      </c>
      <c r="F6332" s="10" t="s">
        <v>85</v>
      </c>
      <c r="G6332" s="10" t="s">
        <v>264</v>
      </c>
      <c r="H6332" s="10" t="s">
        <v>4479</v>
      </c>
      <c r="I6332" s="10" t="s">
        <v>155</v>
      </c>
      <c r="J6332" s="10" t="str">
        <f t="shared" si="98"/>
        <v>532880-ROMERO VARGAS</v>
      </c>
    </row>
    <row r="6333" spans="1:10">
      <c r="A6333" s="10" t="s">
        <v>120</v>
      </c>
      <c r="B6333" s="10">
        <v>536027</v>
      </c>
      <c r="C6333" s="10">
        <v>22683</v>
      </c>
      <c r="D6333" s="10" t="s">
        <v>5201</v>
      </c>
      <c r="E6333" s="10" t="s">
        <v>35</v>
      </c>
      <c r="F6333" s="10" t="s">
        <v>122</v>
      </c>
      <c r="G6333" s="10" t="s">
        <v>410</v>
      </c>
      <c r="H6333" s="10" t="s">
        <v>5202</v>
      </c>
      <c r="I6333" s="10" t="s">
        <v>5203</v>
      </c>
      <c r="J6333" s="10" t="str">
        <f t="shared" si="98"/>
        <v>536027-LOS LEONES</v>
      </c>
    </row>
    <row r="6334" spans="1:10">
      <c r="A6334" s="10" t="s">
        <v>77</v>
      </c>
      <c r="B6334" s="10">
        <v>530183</v>
      </c>
      <c r="C6334" s="10">
        <v>7270</v>
      </c>
      <c r="D6334" s="10" t="s">
        <v>5516</v>
      </c>
      <c r="E6334" s="10" t="s">
        <v>91</v>
      </c>
      <c r="F6334" s="10" t="s">
        <v>92</v>
      </c>
      <c r="G6334" s="10" t="s">
        <v>284</v>
      </c>
      <c r="H6334" s="10" t="s">
        <v>2872</v>
      </c>
      <c r="I6334" s="10" t="s">
        <v>550</v>
      </c>
      <c r="J6334" s="10" t="str">
        <f t="shared" si="98"/>
        <v>530183-LA LOMA</v>
      </c>
    </row>
    <row r="6335" spans="1:10">
      <c r="A6335" s="10" t="s">
        <v>33</v>
      </c>
      <c r="B6335" s="10">
        <v>533130</v>
      </c>
      <c r="C6335" s="10">
        <v>22316</v>
      </c>
      <c r="D6335" s="10" t="s">
        <v>5206</v>
      </c>
      <c r="E6335" s="10" t="s">
        <v>35</v>
      </c>
      <c r="F6335" s="10" t="s">
        <v>36</v>
      </c>
      <c r="G6335" s="10" t="s">
        <v>37</v>
      </c>
      <c r="H6335" s="10" t="s">
        <v>5207</v>
      </c>
      <c r="I6335" s="10" t="s">
        <v>5208</v>
      </c>
      <c r="J6335" s="10" t="str">
        <f t="shared" si="98"/>
        <v>533130-TONAYA</v>
      </c>
    </row>
    <row r="6336" spans="1:10">
      <c r="A6336" s="10" t="s">
        <v>150</v>
      </c>
      <c r="B6336" s="10">
        <v>539038</v>
      </c>
      <c r="C6336" s="10">
        <v>43744</v>
      </c>
      <c r="D6336" s="10" t="s">
        <v>681</v>
      </c>
      <c r="E6336" s="10" t="s">
        <v>52</v>
      </c>
      <c r="F6336" s="10" t="s">
        <v>152</v>
      </c>
      <c r="G6336" s="10" t="s">
        <v>352</v>
      </c>
      <c r="H6336" s="10" t="s">
        <v>6606</v>
      </c>
      <c r="I6336" s="10" t="s">
        <v>6593</v>
      </c>
      <c r="J6336" s="10" t="str">
        <f t="shared" si="98"/>
        <v>539038-IQUINUAPA</v>
      </c>
    </row>
    <row r="6337" spans="1:10">
      <c r="A6337" s="10" t="s">
        <v>50</v>
      </c>
      <c r="B6337" s="10">
        <v>531082</v>
      </c>
      <c r="C6337" s="10">
        <v>41125</v>
      </c>
      <c r="D6337" s="10" t="s">
        <v>51</v>
      </c>
      <c r="E6337" s="10" t="s">
        <v>52</v>
      </c>
      <c r="F6337" s="10" t="s">
        <v>53</v>
      </c>
      <c r="G6337" s="10" t="s">
        <v>54</v>
      </c>
      <c r="H6337" s="10" t="s">
        <v>5210</v>
      </c>
      <c r="I6337" s="10" t="s">
        <v>56</v>
      </c>
      <c r="J6337" s="10" t="str">
        <f t="shared" si="98"/>
        <v>531082-COMITAN 02</v>
      </c>
    </row>
    <row r="6338" spans="1:10">
      <c r="A6338" s="10" t="s">
        <v>77</v>
      </c>
      <c r="B6338" s="10">
        <v>538690</v>
      </c>
      <c r="C6338" s="10">
        <v>4782</v>
      </c>
      <c r="D6338" s="10" t="s">
        <v>131</v>
      </c>
      <c r="E6338" s="10" t="s">
        <v>44</v>
      </c>
      <c r="F6338" s="10" t="s">
        <v>45</v>
      </c>
      <c r="G6338" s="10" t="s">
        <v>619</v>
      </c>
      <c r="H6338" s="10" t="s">
        <v>2144</v>
      </c>
      <c r="I6338" s="10" t="s">
        <v>107</v>
      </c>
      <c r="J6338" s="10" t="str">
        <f t="shared" si="98"/>
        <v>538690-TEMASCALAPA</v>
      </c>
    </row>
    <row r="6339" spans="1:10">
      <c r="A6339" s="10" t="s">
        <v>24</v>
      </c>
      <c r="B6339" s="10">
        <v>531565</v>
      </c>
      <c r="C6339" s="10">
        <v>4619</v>
      </c>
      <c r="D6339" s="10" t="s">
        <v>263</v>
      </c>
      <c r="E6339" s="10" t="s">
        <v>91</v>
      </c>
      <c r="F6339" s="10" t="s">
        <v>143</v>
      </c>
      <c r="G6339" s="10" t="s">
        <v>168</v>
      </c>
      <c r="H6339" s="10" t="s">
        <v>1124</v>
      </c>
      <c r="I6339" s="10" t="s">
        <v>155</v>
      </c>
      <c r="J6339" s="10" t="str">
        <f t="shared" ref="J6339:J6402" si="99">CONCATENATE(B6339,"-",H6339)</f>
        <v>531565-20 DE NOVIEMBRE</v>
      </c>
    </row>
    <row r="6340" spans="1:10">
      <c r="A6340" s="10" t="s">
        <v>163</v>
      </c>
      <c r="B6340" s="10">
        <v>533723</v>
      </c>
      <c r="C6340" s="10">
        <v>42508</v>
      </c>
      <c r="D6340" s="10" t="s">
        <v>649</v>
      </c>
      <c r="E6340" s="10" t="s">
        <v>26</v>
      </c>
      <c r="F6340" s="10" t="s">
        <v>223</v>
      </c>
      <c r="G6340" s="10" t="s">
        <v>376</v>
      </c>
      <c r="H6340" s="10" t="s">
        <v>2190</v>
      </c>
      <c r="I6340" s="10" t="s">
        <v>651</v>
      </c>
      <c r="J6340" s="10" t="str">
        <f t="shared" si="99"/>
        <v>533723-PUTLA DURANGO</v>
      </c>
    </row>
    <row r="6341" spans="1:10">
      <c r="A6341" s="10" t="s">
        <v>71</v>
      </c>
      <c r="B6341" s="10">
        <v>536831</v>
      </c>
      <c r="C6341" s="10">
        <v>42958</v>
      </c>
      <c r="D6341" s="10" t="s">
        <v>131</v>
      </c>
      <c r="E6341" s="10" t="s">
        <v>44</v>
      </c>
      <c r="F6341" s="10" t="s">
        <v>45</v>
      </c>
      <c r="G6341" s="10" t="s">
        <v>73</v>
      </c>
      <c r="H6341" s="10" t="s">
        <v>5211</v>
      </c>
      <c r="I6341" s="10" t="s">
        <v>107</v>
      </c>
      <c r="J6341" s="10" t="str">
        <f t="shared" si="99"/>
        <v>536831-SUCURSAL TEPEJI 1</v>
      </c>
    </row>
    <row r="6342" spans="1:10">
      <c r="A6342" s="10" t="s">
        <v>77</v>
      </c>
      <c r="B6342" s="10">
        <v>537605</v>
      </c>
      <c r="C6342" s="10">
        <v>7995</v>
      </c>
      <c r="D6342" s="10" t="s">
        <v>699</v>
      </c>
      <c r="E6342" s="10" t="s">
        <v>26</v>
      </c>
      <c r="F6342" s="10" t="s">
        <v>27</v>
      </c>
      <c r="G6342" s="10" t="s">
        <v>305</v>
      </c>
      <c r="H6342" s="10" t="s">
        <v>1004</v>
      </c>
      <c r="I6342" s="10" t="s">
        <v>483</v>
      </c>
      <c r="J6342" s="10" t="str">
        <f t="shared" si="99"/>
        <v>537605-PINTURAS AYOTZINGO</v>
      </c>
    </row>
    <row r="6343" spans="1:10">
      <c r="A6343" s="10" t="s">
        <v>77</v>
      </c>
      <c r="B6343" s="10">
        <v>539032</v>
      </c>
      <c r="C6343" s="10">
        <v>7865</v>
      </c>
      <c r="D6343" s="10" t="s">
        <v>1214</v>
      </c>
      <c r="E6343" s="10" t="s">
        <v>26</v>
      </c>
      <c r="F6343" s="10" t="s">
        <v>127</v>
      </c>
      <c r="G6343" s="10" t="s">
        <v>334</v>
      </c>
      <c r="H6343" s="10" t="s">
        <v>1215</v>
      </c>
      <c r="I6343" s="10" t="s">
        <v>6587</v>
      </c>
      <c r="J6343" s="10" t="str">
        <f t="shared" si="99"/>
        <v>539032-CIUDAD AZTECA</v>
      </c>
    </row>
    <row r="6344" spans="1:10">
      <c r="A6344" s="10" t="s">
        <v>71</v>
      </c>
      <c r="B6344" s="10">
        <v>535011</v>
      </c>
      <c r="C6344" s="10">
        <v>42282</v>
      </c>
      <c r="D6344" s="10" t="s">
        <v>618</v>
      </c>
      <c r="E6344" s="10" t="s">
        <v>44</v>
      </c>
      <c r="F6344" s="10" t="s">
        <v>45</v>
      </c>
      <c r="G6344" s="10" t="s">
        <v>619</v>
      </c>
      <c r="H6344" s="10" t="s">
        <v>5555</v>
      </c>
      <c r="I6344" s="10" t="s">
        <v>107</v>
      </c>
      <c r="J6344" s="10" t="str">
        <f t="shared" si="99"/>
        <v>535011-BLVD. RAMON G BONFIL</v>
      </c>
    </row>
    <row r="6345" spans="1:10">
      <c r="A6345" s="10" t="s">
        <v>77</v>
      </c>
      <c r="B6345" s="10">
        <v>535446</v>
      </c>
      <c r="C6345" s="10">
        <v>4832</v>
      </c>
      <c r="D6345" s="10" t="s">
        <v>4939</v>
      </c>
      <c r="E6345" s="10" t="s">
        <v>91</v>
      </c>
      <c r="F6345" s="10" t="s">
        <v>143</v>
      </c>
      <c r="G6345" s="10" t="s">
        <v>144</v>
      </c>
      <c r="H6345" s="10" t="s">
        <v>1050</v>
      </c>
      <c r="I6345" s="10" t="s">
        <v>1051</v>
      </c>
      <c r="J6345" s="10" t="str">
        <f t="shared" si="99"/>
        <v>535446-PARQUE SAN MATEO</v>
      </c>
    </row>
    <row r="6346" spans="1:10">
      <c r="A6346" s="10" t="s">
        <v>120</v>
      </c>
      <c r="B6346" s="10">
        <v>537532</v>
      </c>
      <c r="C6346" s="10">
        <v>22884</v>
      </c>
      <c r="D6346" s="10" t="s">
        <v>5212</v>
      </c>
      <c r="E6346" s="10" t="s">
        <v>35</v>
      </c>
      <c r="F6346" s="10" t="s">
        <v>122</v>
      </c>
      <c r="G6346" s="10" t="s">
        <v>781</v>
      </c>
      <c r="H6346" s="10" t="s">
        <v>5213</v>
      </c>
      <c r="I6346" s="10" t="s">
        <v>5214</v>
      </c>
      <c r="J6346" s="10" t="str">
        <f t="shared" si="99"/>
        <v>537532-NOCUPETARO</v>
      </c>
    </row>
    <row r="6347" spans="1:10">
      <c r="A6347" s="10" t="s">
        <v>178</v>
      </c>
      <c r="B6347" s="10">
        <v>536126</v>
      </c>
      <c r="C6347" s="10">
        <v>32358</v>
      </c>
      <c r="D6347" s="10" t="s">
        <v>3953</v>
      </c>
      <c r="E6347" s="10" t="s">
        <v>180</v>
      </c>
      <c r="F6347" s="10" t="s">
        <v>181</v>
      </c>
      <c r="G6347" s="10" t="s">
        <v>205</v>
      </c>
      <c r="H6347" s="10" t="s">
        <v>5216</v>
      </c>
      <c r="I6347" s="10" t="s">
        <v>833</v>
      </c>
      <c r="J6347" s="10" t="str">
        <f t="shared" si="99"/>
        <v>536126-EL SAUZAL</v>
      </c>
    </row>
    <row r="6348" spans="1:10">
      <c r="A6348" s="10" t="s">
        <v>77</v>
      </c>
      <c r="B6348" s="10">
        <v>532930</v>
      </c>
      <c r="C6348" s="10">
        <v>4326</v>
      </c>
      <c r="D6348" s="10" t="s">
        <v>4267</v>
      </c>
      <c r="E6348" s="10" t="s">
        <v>91</v>
      </c>
      <c r="F6348" s="10" t="s">
        <v>143</v>
      </c>
      <c r="G6348" s="10" t="s">
        <v>208</v>
      </c>
      <c r="H6348" s="10" t="s">
        <v>4268</v>
      </c>
      <c r="I6348" s="10" t="s">
        <v>4269</v>
      </c>
      <c r="J6348" s="10" t="str">
        <f t="shared" si="99"/>
        <v>532930-EL TRAFICO</v>
      </c>
    </row>
    <row r="6349" spans="1:10">
      <c r="A6349" s="10" t="s">
        <v>114</v>
      </c>
      <c r="B6349" s="10">
        <v>534171</v>
      </c>
      <c r="C6349" s="10">
        <v>20985</v>
      </c>
      <c r="D6349" s="10" t="s">
        <v>115</v>
      </c>
      <c r="E6349" s="10" t="s">
        <v>35</v>
      </c>
      <c r="F6349" s="10" t="s">
        <v>116</v>
      </c>
      <c r="G6349" s="10" t="s">
        <v>587</v>
      </c>
      <c r="H6349" s="10" t="s">
        <v>3378</v>
      </c>
      <c r="I6349" s="10" t="s">
        <v>119</v>
      </c>
      <c r="J6349" s="10" t="str">
        <f t="shared" si="99"/>
        <v>534171-PINTURAS ESTASE 5 EJE</v>
      </c>
    </row>
    <row r="6350" spans="1:10">
      <c r="A6350" s="10" t="s">
        <v>77</v>
      </c>
      <c r="B6350" s="10">
        <v>538685</v>
      </c>
      <c r="C6350" s="10">
        <v>8139</v>
      </c>
      <c r="D6350" s="10" t="s">
        <v>5454</v>
      </c>
      <c r="E6350" s="10" t="s">
        <v>26</v>
      </c>
      <c r="F6350" s="10" t="s">
        <v>27</v>
      </c>
      <c r="G6350" s="10" t="s">
        <v>79</v>
      </c>
      <c r="H6350" s="10" t="s">
        <v>3359</v>
      </c>
      <c r="I6350" s="10" t="s">
        <v>1377</v>
      </c>
      <c r="J6350" s="10" t="str">
        <f t="shared" si="99"/>
        <v>538685-COVADONGA</v>
      </c>
    </row>
    <row r="6351" spans="1:10">
      <c r="A6351" s="10" t="s">
        <v>214</v>
      </c>
      <c r="B6351" s="10">
        <v>531481</v>
      </c>
      <c r="C6351" s="10">
        <v>31526</v>
      </c>
      <c r="D6351" s="10" t="s">
        <v>215</v>
      </c>
      <c r="E6351" s="10" t="s">
        <v>44</v>
      </c>
      <c r="F6351" s="10" t="s">
        <v>45</v>
      </c>
      <c r="G6351" s="10" t="s">
        <v>216</v>
      </c>
      <c r="H6351" s="10" t="s">
        <v>2151</v>
      </c>
      <c r="I6351" s="10" t="s">
        <v>218</v>
      </c>
      <c r="J6351" s="10" t="str">
        <f t="shared" si="99"/>
        <v>531481-PLAZA FIESTA</v>
      </c>
    </row>
    <row r="6352" spans="1:10">
      <c r="A6352" s="10" t="s">
        <v>77</v>
      </c>
      <c r="B6352" s="10">
        <v>535669</v>
      </c>
      <c r="C6352" s="10">
        <v>42572</v>
      </c>
      <c r="D6352" s="10" t="s">
        <v>257</v>
      </c>
      <c r="E6352" s="10" t="s">
        <v>91</v>
      </c>
      <c r="F6352" s="10" t="s">
        <v>311</v>
      </c>
      <c r="G6352" s="10" t="s">
        <v>500</v>
      </c>
      <c r="H6352" s="10" t="s">
        <v>6531</v>
      </c>
      <c r="I6352" s="10" t="s">
        <v>260</v>
      </c>
      <c r="J6352" s="10" t="str">
        <f t="shared" si="99"/>
        <v>535669-LA VIRGEN</v>
      </c>
    </row>
    <row r="6353" spans="1:10">
      <c r="A6353" s="10" t="s">
        <v>77</v>
      </c>
      <c r="B6353" s="10">
        <v>532729</v>
      </c>
      <c r="C6353" s="10">
        <v>2287</v>
      </c>
      <c r="D6353" s="10" t="s">
        <v>6541</v>
      </c>
      <c r="E6353" s="10" t="s">
        <v>91</v>
      </c>
      <c r="F6353" s="10" t="s">
        <v>143</v>
      </c>
      <c r="G6353" s="10" t="s">
        <v>208</v>
      </c>
      <c r="H6353" s="10" t="s">
        <v>1681</v>
      </c>
      <c r="I6353" s="10" t="s">
        <v>6542</v>
      </c>
      <c r="J6353" s="10" t="str">
        <f t="shared" si="99"/>
        <v>532729-PINTURAS SAN MIGUEL</v>
      </c>
    </row>
    <row r="6354" spans="1:10">
      <c r="A6354" s="10" t="s">
        <v>24</v>
      </c>
      <c r="B6354" s="10">
        <v>532167</v>
      </c>
      <c r="C6354" s="10">
        <v>7469</v>
      </c>
      <c r="D6354" s="10" t="s">
        <v>5223</v>
      </c>
      <c r="E6354" s="10" t="s">
        <v>26</v>
      </c>
      <c r="F6354" s="10" t="s">
        <v>27</v>
      </c>
      <c r="G6354" s="10" t="s">
        <v>249</v>
      </c>
      <c r="H6354" s="10" t="s">
        <v>5224</v>
      </c>
      <c r="I6354" s="10" t="s">
        <v>975</v>
      </c>
      <c r="J6354" s="10" t="str">
        <f t="shared" si="99"/>
        <v>532167-PINTURAS PERIFERICO</v>
      </c>
    </row>
    <row r="6355" spans="1:10">
      <c r="A6355" s="10" t="s">
        <v>33</v>
      </c>
      <c r="B6355" s="10">
        <v>533961</v>
      </c>
      <c r="C6355" s="10">
        <v>22072</v>
      </c>
      <c r="D6355" s="10" t="s">
        <v>174</v>
      </c>
      <c r="E6355" s="10" t="s">
        <v>35</v>
      </c>
      <c r="F6355" s="10" t="s">
        <v>36</v>
      </c>
      <c r="G6355" s="10" t="s">
        <v>175</v>
      </c>
      <c r="H6355" s="10" t="s">
        <v>3011</v>
      </c>
      <c r="I6355" s="10" t="s">
        <v>177</v>
      </c>
      <c r="J6355" s="10" t="str">
        <f t="shared" si="99"/>
        <v>533961-API</v>
      </c>
    </row>
    <row r="6356" spans="1:10">
      <c r="A6356" s="10" t="s">
        <v>535</v>
      </c>
      <c r="B6356" s="10">
        <v>535906</v>
      </c>
      <c r="C6356" s="10">
        <v>32278</v>
      </c>
      <c r="D6356" s="10" t="s">
        <v>263</v>
      </c>
      <c r="E6356" s="10" t="s">
        <v>44</v>
      </c>
      <c r="F6356" s="10" t="s">
        <v>66</v>
      </c>
      <c r="G6356" s="10" t="s">
        <v>808</v>
      </c>
      <c r="H6356" s="10" t="s">
        <v>5225</v>
      </c>
      <c r="I6356" s="10" t="s">
        <v>155</v>
      </c>
      <c r="J6356" s="10" t="str">
        <f t="shared" si="99"/>
        <v>535906-CRUVA TEXAS</v>
      </c>
    </row>
    <row r="6357" spans="1:10">
      <c r="A6357" s="10" t="s">
        <v>33</v>
      </c>
      <c r="B6357" s="10">
        <v>535163</v>
      </c>
      <c r="C6357" s="10">
        <v>22528</v>
      </c>
      <c r="D6357" s="10" t="s">
        <v>194</v>
      </c>
      <c r="E6357" s="10" t="s">
        <v>35</v>
      </c>
      <c r="F6357" s="10" t="s">
        <v>97</v>
      </c>
      <c r="G6357" s="10" t="s">
        <v>419</v>
      </c>
      <c r="H6357" s="10" t="s">
        <v>2165</v>
      </c>
      <c r="I6357" s="10" t="s">
        <v>88</v>
      </c>
      <c r="J6357" s="10" t="str">
        <f t="shared" si="99"/>
        <v>535163-ABEDULES</v>
      </c>
    </row>
    <row r="6358" spans="1:10">
      <c r="A6358" s="10" t="s">
        <v>120</v>
      </c>
      <c r="B6358" s="10">
        <v>530342</v>
      </c>
      <c r="C6358" s="10">
        <v>21886</v>
      </c>
      <c r="D6358" s="10" t="s">
        <v>1224</v>
      </c>
      <c r="E6358" s="10" t="s">
        <v>35</v>
      </c>
      <c r="F6358" s="10" t="s">
        <v>122</v>
      </c>
      <c r="G6358" s="10" t="s">
        <v>781</v>
      </c>
      <c r="H6358" s="10" t="s">
        <v>5226</v>
      </c>
      <c r="I6358" s="10" t="s">
        <v>1226</v>
      </c>
      <c r="J6358" s="10" t="str">
        <f t="shared" si="99"/>
        <v>530342-JOMARQ ACUITZIO</v>
      </c>
    </row>
    <row r="6359" spans="1:10">
      <c r="A6359" s="10" t="s">
        <v>24</v>
      </c>
      <c r="B6359" s="10">
        <v>532557</v>
      </c>
      <c r="C6359" s="10">
        <v>4211</v>
      </c>
      <c r="D6359" s="10" t="s">
        <v>3086</v>
      </c>
      <c r="E6359" s="10" t="s">
        <v>26</v>
      </c>
      <c r="F6359" s="10" t="s">
        <v>27</v>
      </c>
      <c r="G6359" s="10" t="s">
        <v>28</v>
      </c>
      <c r="H6359" s="10" t="s">
        <v>3087</v>
      </c>
      <c r="I6359" s="10" t="s">
        <v>380</v>
      </c>
      <c r="J6359" s="10" t="str">
        <f t="shared" si="99"/>
        <v>532557-MY PAINT IS</v>
      </c>
    </row>
    <row r="6360" spans="1:10">
      <c r="A6360" s="10" t="s">
        <v>156</v>
      </c>
      <c r="B6360" s="10">
        <v>538037</v>
      </c>
      <c r="C6360" s="10">
        <v>43452</v>
      </c>
      <c r="D6360" s="10" t="s">
        <v>231</v>
      </c>
      <c r="E6360" s="10" t="s">
        <v>52</v>
      </c>
      <c r="F6360" s="10" t="s">
        <v>60</v>
      </c>
      <c r="G6360" s="10" t="s">
        <v>171</v>
      </c>
      <c r="H6360" s="10" t="s">
        <v>5228</v>
      </c>
      <c r="I6360" s="10" t="s">
        <v>234</v>
      </c>
      <c r="J6360" s="10" t="str">
        <f t="shared" si="99"/>
        <v>538037-TELCHAC</v>
      </c>
    </row>
    <row r="6361" spans="1:10">
      <c r="A6361" s="10" t="s">
        <v>77</v>
      </c>
      <c r="B6361" s="10">
        <v>531133</v>
      </c>
      <c r="C6361" s="10">
        <v>4282</v>
      </c>
      <c r="D6361" s="10" t="s">
        <v>263</v>
      </c>
      <c r="E6361" s="10" t="s">
        <v>91</v>
      </c>
      <c r="F6361" s="10" t="s">
        <v>143</v>
      </c>
      <c r="G6361" s="10" t="s">
        <v>168</v>
      </c>
      <c r="H6361" s="10" t="s">
        <v>701</v>
      </c>
      <c r="I6361" s="10" t="s">
        <v>155</v>
      </c>
      <c r="J6361" s="10" t="str">
        <f t="shared" si="99"/>
        <v>531133-PROGRESO</v>
      </c>
    </row>
    <row r="6362" spans="1:10">
      <c r="A6362" s="10" t="s">
        <v>120</v>
      </c>
      <c r="B6362" s="10">
        <v>536862</v>
      </c>
      <c r="C6362" s="10">
        <v>22749</v>
      </c>
      <c r="D6362" s="10" t="s">
        <v>5230</v>
      </c>
      <c r="E6362" s="10" t="s">
        <v>35</v>
      </c>
      <c r="F6362" s="10" t="s">
        <v>122</v>
      </c>
      <c r="G6362" s="10" t="s">
        <v>410</v>
      </c>
      <c r="H6362" s="10" t="s">
        <v>5231</v>
      </c>
      <c r="I6362" s="10" t="s">
        <v>5214</v>
      </c>
      <c r="J6362" s="10" t="str">
        <f t="shared" si="99"/>
        <v>536862-RIO</v>
      </c>
    </row>
    <row r="6363" spans="1:10">
      <c r="A6363" s="10" t="s">
        <v>442</v>
      </c>
      <c r="B6363" s="10">
        <v>535997</v>
      </c>
      <c r="C6363" s="10">
        <v>32313</v>
      </c>
      <c r="D6363" s="10" t="s">
        <v>443</v>
      </c>
      <c r="E6363" s="10" t="s">
        <v>180</v>
      </c>
      <c r="F6363" s="10" t="s">
        <v>444</v>
      </c>
      <c r="G6363" s="10" t="s">
        <v>445</v>
      </c>
      <c r="H6363" s="10" t="s">
        <v>2584</v>
      </c>
      <c r="I6363" s="10" t="s">
        <v>107</v>
      </c>
      <c r="J6363" s="10" t="str">
        <f t="shared" si="99"/>
        <v>535997-DIVISION DEL NORTE</v>
      </c>
    </row>
    <row r="6364" spans="1:10">
      <c r="A6364" s="10" t="s">
        <v>24</v>
      </c>
      <c r="B6364" s="10">
        <v>531592</v>
      </c>
      <c r="C6364" s="10">
        <v>156</v>
      </c>
      <c r="D6364" s="10" t="s">
        <v>3362</v>
      </c>
      <c r="E6364" s="10" t="s">
        <v>91</v>
      </c>
      <c r="F6364" s="10" t="s">
        <v>92</v>
      </c>
      <c r="G6364" s="10" t="s">
        <v>93</v>
      </c>
      <c r="H6364" s="10" t="s">
        <v>3363</v>
      </c>
      <c r="I6364" s="10" t="s">
        <v>95</v>
      </c>
      <c r="J6364" s="10" t="str">
        <f t="shared" si="99"/>
        <v>531592-PLAZA BOSQUES</v>
      </c>
    </row>
    <row r="6365" spans="1:10">
      <c r="A6365" s="10" t="s">
        <v>262</v>
      </c>
      <c r="B6365" s="10">
        <v>533848</v>
      </c>
      <c r="C6365" s="10">
        <v>43660</v>
      </c>
      <c r="D6365" s="10" t="s">
        <v>1319</v>
      </c>
      <c r="E6365" s="10" t="s">
        <v>52</v>
      </c>
      <c r="F6365" s="10" t="s">
        <v>85</v>
      </c>
      <c r="G6365" s="10" t="s">
        <v>228</v>
      </c>
      <c r="H6365" s="10" t="s">
        <v>5232</v>
      </c>
      <c r="I6365" s="10" t="s">
        <v>1319</v>
      </c>
      <c r="J6365" s="10" t="str">
        <f t="shared" si="99"/>
        <v>533848-SOLTEPEC</v>
      </c>
    </row>
    <row r="6366" spans="1:10">
      <c r="A6366" s="10" t="s">
        <v>114</v>
      </c>
      <c r="B6366" s="10">
        <v>539201</v>
      </c>
      <c r="C6366" s="10">
        <v>23148</v>
      </c>
      <c r="D6366" s="10" t="s">
        <v>1291</v>
      </c>
      <c r="E6366" s="10" t="s">
        <v>35</v>
      </c>
      <c r="F6366" s="10" t="s">
        <v>116</v>
      </c>
      <c r="G6366" s="10" t="s">
        <v>488</v>
      </c>
      <c r="H6366" s="10" t="s">
        <v>853</v>
      </c>
      <c r="I6366" s="10" t="s">
        <v>490</v>
      </c>
      <c r="J6366" s="10" t="str">
        <f t="shared" si="99"/>
        <v>539201-LAZARO CARDENAS</v>
      </c>
    </row>
    <row r="6367" spans="1:10">
      <c r="A6367" s="10" t="s">
        <v>33</v>
      </c>
      <c r="B6367" s="10">
        <v>536918</v>
      </c>
      <c r="C6367" s="10">
        <v>22769</v>
      </c>
      <c r="D6367" s="10" t="s">
        <v>934</v>
      </c>
      <c r="E6367" s="10" t="s">
        <v>35</v>
      </c>
      <c r="F6367" s="10" t="s">
        <v>36</v>
      </c>
      <c r="G6367" s="10" t="s">
        <v>427</v>
      </c>
      <c r="H6367" s="10" t="s">
        <v>1612</v>
      </c>
      <c r="I6367" s="10" t="s">
        <v>936</v>
      </c>
      <c r="J6367" s="10" t="str">
        <f t="shared" si="99"/>
        <v>536918-MANANTIAL</v>
      </c>
    </row>
    <row r="6368" spans="1:10">
      <c r="A6368" s="10" t="s">
        <v>468</v>
      </c>
      <c r="B6368" s="10">
        <v>535060</v>
      </c>
      <c r="C6368" s="10">
        <v>42338</v>
      </c>
      <c r="D6368" s="10" t="s">
        <v>3017</v>
      </c>
      <c r="E6368" s="10" t="s">
        <v>91</v>
      </c>
      <c r="F6368" s="10" t="s">
        <v>311</v>
      </c>
      <c r="G6368" s="10" t="s">
        <v>624</v>
      </c>
      <c r="H6368" s="10" t="s">
        <v>2678</v>
      </c>
      <c r="I6368" s="10" t="s">
        <v>3018</v>
      </c>
      <c r="J6368" s="10" t="str">
        <f t="shared" si="99"/>
        <v>535060-ZARAGOZA</v>
      </c>
    </row>
    <row r="6369" spans="1:10">
      <c r="A6369" s="10" t="s">
        <v>178</v>
      </c>
      <c r="B6369" s="10">
        <v>532656</v>
      </c>
      <c r="C6369" s="10">
        <v>22407</v>
      </c>
      <c r="D6369" s="10" t="s">
        <v>179</v>
      </c>
      <c r="E6369" s="10" t="s">
        <v>180</v>
      </c>
      <c r="F6369" s="10" t="s">
        <v>181</v>
      </c>
      <c r="G6369" s="10" t="s">
        <v>182</v>
      </c>
      <c r="H6369" s="10" t="s">
        <v>428</v>
      </c>
      <c r="I6369" s="10" t="s">
        <v>184</v>
      </c>
      <c r="J6369" s="10" t="str">
        <f t="shared" si="99"/>
        <v>532656-UNIVERSIDAD</v>
      </c>
    </row>
    <row r="6370" spans="1:10">
      <c r="A6370" s="10" t="s">
        <v>240</v>
      </c>
      <c r="B6370" s="10">
        <v>535301</v>
      </c>
      <c r="C6370" s="10">
        <v>40325</v>
      </c>
      <c r="D6370" s="10" t="s">
        <v>361</v>
      </c>
      <c r="E6370" s="10" t="s">
        <v>26</v>
      </c>
      <c r="F6370" s="10" t="s">
        <v>223</v>
      </c>
      <c r="G6370" s="10" t="s">
        <v>630</v>
      </c>
      <c r="H6370" s="10" t="s">
        <v>5236</v>
      </c>
      <c r="I6370" s="10" t="s">
        <v>364</v>
      </c>
      <c r="J6370" s="10" t="str">
        <f t="shared" si="99"/>
        <v>535301-IGUALA</v>
      </c>
    </row>
    <row r="6371" spans="1:10">
      <c r="A6371" s="10" t="s">
        <v>24</v>
      </c>
      <c r="B6371" s="10">
        <v>532182</v>
      </c>
      <c r="C6371" s="10">
        <v>1549</v>
      </c>
      <c r="D6371" s="10" t="s">
        <v>3095</v>
      </c>
      <c r="E6371" s="10" t="s">
        <v>91</v>
      </c>
      <c r="F6371" s="10" t="s">
        <v>92</v>
      </c>
      <c r="G6371" s="10" t="s">
        <v>691</v>
      </c>
      <c r="H6371" s="10" t="s">
        <v>3096</v>
      </c>
      <c r="I6371" s="10" t="s">
        <v>3096</v>
      </c>
      <c r="J6371" s="10" t="str">
        <f t="shared" si="99"/>
        <v>532182-JOSE LUIS ALEJANDRO MENDOZA GONZALEZ</v>
      </c>
    </row>
    <row r="6372" spans="1:10">
      <c r="A6372" s="10" t="s">
        <v>163</v>
      </c>
      <c r="B6372" s="10">
        <v>536278</v>
      </c>
      <c r="C6372" s="10">
        <v>42845</v>
      </c>
      <c r="D6372" s="10" t="s">
        <v>732</v>
      </c>
      <c r="E6372" s="10" t="s">
        <v>26</v>
      </c>
      <c r="F6372" s="10" t="s">
        <v>223</v>
      </c>
      <c r="G6372" s="10" t="s">
        <v>733</v>
      </c>
      <c r="H6372" s="10" t="s">
        <v>5237</v>
      </c>
      <c r="I6372" s="10" t="s">
        <v>735</v>
      </c>
      <c r="J6372" s="10" t="str">
        <f t="shared" si="99"/>
        <v>536278-QUETZALCOATL</v>
      </c>
    </row>
    <row r="6373" spans="1:10">
      <c r="A6373" s="10" t="s">
        <v>64</v>
      </c>
      <c r="B6373" s="10">
        <v>536729</v>
      </c>
      <c r="C6373" s="10">
        <v>32438</v>
      </c>
      <c r="D6373" s="10" t="s">
        <v>3810</v>
      </c>
      <c r="E6373" s="10" t="s">
        <v>44</v>
      </c>
      <c r="F6373" s="10" t="s">
        <v>66</v>
      </c>
      <c r="G6373" s="10" t="s">
        <v>272</v>
      </c>
      <c r="H6373" s="10" t="s">
        <v>4884</v>
      </c>
      <c r="I6373" s="10" t="s">
        <v>3811</v>
      </c>
      <c r="J6373" s="10" t="str">
        <f t="shared" si="99"/>
        <v>536729-LA HERRADURA</v>
      </c>
    </row>
    <row r="6374" spans="1:10">
      <c r="A6374" s="10" t="s">
        <v>24</v>
      </c>
      <c r="B6374" s="10">
        <v>530063</v>
      </c>
      <c r="C6374" s="10">
        <v>1472</v>
      </c>
      <c r="D6374" s="10" t="s">
        <v>5239</v>
      </c>
      <c r="E6374" s="10" t="s">
        <v>26</v>
      </c>
      <c r="F6374" s="10" t="s">
        <v>27</v>
      </c>
      <c r="G6374" s="10" t="s">
        <v>110</v>
      </c>
      <c r="H6374" s="10" t="s">
        <v>5240</v>
      </c>
      <c r="I6374" s="10" t="s">
        <v>5241</v>
      </c>
      <c r="J6374" s="10" t="str">
        <f t="shared" si="99"/>
        <v>530063-RESERFOX</v>
      </c>
    </row>
    <row r="6375" spans="1:10">
      <c r="A6375" s="10" t="s">
        <v>262</v>
      </c>
      <c r="B6375" s="10">
        <v>531018</v>
      </c>
      <c r="C6375" s="10">
        <v>32041</v>
      </c>
      <c r="D6375" s="10" t="s">
        <v>263</v>
      </c>
      <c r="E6375" s="10" t="s">
        <v>52</v>
      </c>
      <c r="F6375" s="10" t="s">
        <v>85</v>
      </c>
      <c r="G6375" s="10" t="s">
        <v>264</v>
      </c>
      <c r="H6375" s="10" t="s">
        <v>5242</v>
      </c>
      <c r="I6375" s="10" t="s">
        <v>155</v>
      </c>
      <c r="J6375" s="10" t="str">
        <f t="shared" si="99"/>
        <v>531018-DIAGONAL</v>
      </c>
    </row>
    <row r="6376" spans="1:10">
      <c r="A6376" s="10" t="s">
        <v>77</v>
      </c>
      <c r="B6376" s="10">
        <v>538183</v>
      </c>
      <c r="C6376" s="10">
        <v>4703</v>
      </c>
      <c r="D6376" s="10" t="s">
        <v>151</v>
      </c>
      <c r="E6376" s="10" t="s">
        <v>91</v>
      </c>
      <c r="F6376" s="10" t="s">
        <v>143</v>
      </c>
      <c r="G6376" s="10" t="s">
        <v>168</v>
      </c>
      <c r="H6376" s="10" t="s">
        <v>5244</v>
      </c>
      <c r="I6376" s="10" t="s">
        <v>155</v>
      </c>
      <c r="J6376" s="10" t="str">
        <f t="shared" si="99"/>
        <v>538183-BOULEVARD CHALCO</v>
      </c>
    </row>
    <row r="6377" spans="1:10">
      <c r="A6377" s="10" t="s">
        <v>114</v>
      </c>
      <c r="B6377" s="10">
        <v>538400</v>
      </c>
      <c r="C6377" s="10">
        <v>23025</v>
      </c>
      <c r="D6377" s="10" t="s">
        <v>115</v>
      </c>
      <c r="E6377" s="10" t="s">
        <v>35</v>
      </c>
      <c r="F6377" s="10" t="s">
        <v>116</v>
      </c>
      <c r="G6377" s="10" t="s">
        <v>117</v>
      </c>
      <c r="H6377" s="10" t="s">
        <v>358</v>
      </c>
      <c r="I6377" s="10" t="s">
        <v>119</v>
      </c>
      <c r="J6377" s="10" t="str">
        <f t="shared" si="99"/>
        <v>538400-PINTURAS SALAMANCA SUC OBREGON</v>
      </c>
    </row>
    <row r="6378" spans="1:10">
      <c r="A6378" s="10" t="s">
        <v>77</v>
      </c>
      <c r="B6378" s="10">
        <v>537304</v>
      </c>
      <c r="C6378" s="10">
        <v>7958</v>
      </c>
      <c r="D6378" s="10" t="s">
        <v>4133</v>
      </c>
      <c r="E6378" s="10" t="s">
        <v>91</v>
      </c>
      <c r="F6378" s="10" t="s">
        <v>92</v>
      </c>
      <c r="G6378" s="10" t="s">
        <v>93</v>
      </c>
      <c r="H6378" s="10" t="s">
        <v>5245</v>
      </c>
      <c r="I6378" s="10" t="s">
        <v>4135</v>
      </c>
      <c r="J6378" s="10" t="str">
        <f t="shared" si="99"/>
        <v>537304-MEZQUITE</v>
      </c>
    </row>
    <row r="6379" spans="1:10">
      <c r="A6379" s="10" t="s">
        <v>214</v>
      </c>
      <c r="B6379" s="10">
        <v>531500</v>
      </c>
      <c r="C6379" s="10">
        <v>31526</v>
      </c>
      <c r="D6379" s="10" t="s">
        <v>215</v>
      </c>
      <c r="E6379" s="10" t="s">
        <v>44</v>
      </c>
      <c r="F6379" s="10" t="s">
        <v>45</v>
      </c>
      <c r="G6379" s="10" t="s">
        <v>216</v>
      </c>
      <c r="H6379" s="10" t="s">
        <v>789</v>
      </c>
      <c r="I6379" s="10" t="s">
        <v>218</v>
      </c>
      <c r="J6379" s="10" t="str">
        <f t="shared" si="99"/>
        <v>531500-LA PAZ</v>
      </c>
    </row>
    <row r="6380" spans="1:10">
      <c r="A6380" s="10" t="s">
        <v>24</v>
      </c>
      <c r="B6380" s="10">
        <v>532336</v>
      </c>
      <c r="C6380" s="10">
        <v>2279</v>
      </c>
      <c r="D6380" s="10" t="s">
        <v>5785</v>
      </c>
      <c r="E6380" s="10" t="s">
        <v>91</v>
      </c>
      <c r="F6380" s="10" t="s">
        <v>92</v>
      </c>
      <c r="G6380" s="10" t="s">
        <v>606</v>
      </c>
      <c r="H6380" s="10" t="s">
        <v>5786</v>
      </c>
      <c r="I6380" s="10" t="s">
        <v>5787</v>
      </c>
      <c r="J6380" s="10" t="str">
        <f t="shared" si="99"/>
        <v>532336-DISTRIBUIDORA DE PINTURAS DAV-MAR, SA DE CV</v>
      </c>
    </row>
    <row r="6381" spans="1:10">
      <c r="A6381" s="10" t="s">
        <v>442</v>
      </c>
      <c r="B6381" s="10">
        <v>530502</v>
      </c>
      <c r="C6381" s="10">
        <v>31489</v>
      </c>
      <c r="D6381" s="10" t="s">
        <v>443</v>
      </c>
      <c r="E6381" s="10" t="s">
        <v>180</v>
      </c>
      <c r="F6381" s="10" t="s">
        <v>444</v>
      </c>
      <c r="G6381" s="10" t="s">
        <v>445</v>
      </c>
      <c r="H6381" s="10" t="s">
        <v>5695</v>
      </c>
      <c r="I6381" s="10" t="s">
        <v>107</v>
      </c>
      <c r="J6381" s="10" t="str">
        <f t="shared" si="99"/>
        <v>530502-LIMONEROS</v>
      </c>
    </row>
    <row r="6382" spans="1:10">
      <c r="A6382" s="10" t="s">
        <v>83</v>
      </c>
      <c r="B6382" s="10">
        <v>537781</v>
      </c>
      <c r="C6382" s="10">
        <v>43250</v>
      </c>
      <c r="D6382" s="10" t="s">
        <v>5513</v>
      </c>
      <c r="E6382" s="10" t="s">
        <v>52</v>
      </c>
      <c r="F6382" s="10" t="s">
        <v>85</v>
      </c>
      <c r="G6382" s="10" t="s">
        <v>235</v>
      </c>
      <c r="H6382" s="10" t="s">
        <v>6537</v>
      </c>
      <c r="I6382" s="10" t="s">
        <v>5514</v>
      </c>
      <c r="J6382" s="10" t="str">
        <f t="shared" si="99"/>
        <v>537781-GLORIETA IXHUATAN</v>
      </c>
    </row>
    <row r="6383" spans="1:10">
      <c r="A6383" s="10" t="s">
        <v>150</v>
      </c>
      <c r="B6383" s="10">
        <v>532586</v>
      </c>
      <c r="C6383" s="10">
        <v>41297</v>
      </c>
      <c r="D6383" s="10" t="s">
        <v>1798</v>
      </c>
      <c r="E6383" s="10" t="s">
        <v>52</v>
      </c>
      <c r="F6383" s="10" t="s">
        <v>152</v>
      </c>
      <c r="G6383" s="10" t="s">
        <v>232</v>
      </c>
      <c r="H6383" s="10" t="s">
        <v>1027</v>
      </c>
      <c r="I6383" s="10" t="s">
        <v>6593</v>
      </c>
      <c r="J6383" s="10" t="str">
        <f t="shared" si="99"/>
        <v>532586-BOULEVARD</v>
      </c>
    </row>
    <row r="6384" spans="1:10">
      <c r="A6384" s="10" t="s">
        <v>120</v>
      </c>
      <c r="B6384" s="10">
        <v>537299</v>
      </c>
      <c r="C6384" s="10">
        <v>22854</v>
      </c>
      <c r="D6384" s="10" t="s">
        <v>1764</v>
      </c>
      <c r="E6384" s="10" t="s">
        <v>35</v>
      </c>
      <c r="F6384" s="10" t="s">
        <v>122</v>
      </c>
      <c r="G6384" s="10" t="s">
        <v>493</v>
      </c>
      <c r="H6384" s="10" t="s">
        <v>5247</v>
      </c>
      <c r="I6384" s="10" t="s">
        <v>1765</v>
      </c>
      <c r="J6384" s="10" t="str">
        <f t="shared" si="99"/>
        <v>537299-LA ERA</v>
      </c>
    </row>
    <row r="6385" spans="1:10">
      <c r="A6385" s="10" t="s">
        <v>365</v>
      </c>
      <c r="B6385" s="10">
        <v>538935</v>
      </c>
      <c r="C6385" s="10">
        <v>32898</v>
      </c>
      <c r="D6385" s="10" t="s">
        <v>366</v>
      </c>
      <c r="E6385" s="10" t="s">
        <v>44</v>
      </c>
      <c r="F6385" s="10" t="s">
        <v>45</v>
      </c>
      <c r="G6385" s="10" t="s">
        <v>187</v>
      </c>
      <c r="H6385" s="10" t="s">
        <v>2864</v>
      </c>
      <c r="I6385" s="10" t="s">
        <v>364</v>
      </c>
      <c r="J6385" s="10" t="str">
        <f t="shared" si="99"/>
        <v>538935-HEROE DE NACOZARI</v>
      </c>
    </row>
    <row r="6386" spans="1:10">
      <c r="A6386" s="10" t="s">
        <v>24</v>
      </c>
      <c r="B6386" s="10">
        <v>531726</v>
      </c>
      <c r="C6386" s="10">
        <v>1883</v>
      </c>
      <c r="D6386" s="10" t="s">
        <v>3091</v>
      </c>
      <c r="E6386" s="10" t="s">
        <v>26</v>
      </c>
      <c r="F6386" s="10" t="s">
        <v>27</v>
      </c>
      <c r="G6386" s="10" t="s">
        <v>296</v>
      </c>
      <c r="H6386" s="10" t="s">
        <v>5246</v>
      </c>
      <c r="I6386" s="10" t="s">
        <v>544</v>
      </c>
      <c r="J6386" s="10" t="str">
        <f t="shared" si="99"/>
        <v>531726-PINTURAS SEVILLA</v>
      </c>
    </row>
    <row r="6387" spans="1:10">
      <c r="A6387" s="10" t="s">
        <v>262</v>
      </c>
      <c r="B6387" s="10">
        <v>538065</v>
      </c>
      <c r="C6387" s="10">
        <v>43461</v>
      </c>
      <c r="D6387" s="10" t="s">
        <v>263</v>
      </c>
      <c r="E6387" s="10" t="s">
        <v>52</v>
      </c>
      <c r="F6387" s="10" t="s">
        <v>85</v>
      </c>
      <c r="G6387" s="10" t="s">
        <v>264</v>
      </c>
      <c r="H6387" s="10" t="s">
        <v>4076</v>
      </c>
      <c r="I6387" s="10" t="s">
        <v>155</v>
      </c>
      <c r="J6387" s="10" t="str">
        <f t="shared" si="99"/>
        <v>538065-CALVARIO</v>
      </c>
    </row>
    <row r="6388" spans="1:10">
      <c r="A6388" s="10" t="s">
        <v>33</v>
      </c>
      <c r="B6388" s="10">
        <v>532524</v>
      </c>
      <c r="C6388" s="10">
        <v>22280</v>
      </c>
      <c r="D6388" s="10" t="s">
        <v>147</v>
      </c>
      <c r="E6388" s="10" t="s">
        <v>35</v>
      </c>
      <c r="F6388" s="10" t="s">
        <v>97</v>
      </c>
      <c r="G6388" s="10" t="s">
        <v>98</v>
      </c>
      <c r="H6388" s="10" t="s">
        <v>148</v>
      </c>
      <c r="I6388" s="10" t="s">
        <v>149</v>
      </c>
      <c r="J6388" s="10" t="str">
        <f t="shared" si="99"/>
        <v>532524-TOTOTLAN</v>
      </c>
    </row>
    <row r="6389" spans="1:10">
      <c r="A6389" s="10" t="s">
        <v>193</v>
      </c>
      <c r="B6389" s="10">
        <v>534463</v>
      </c>
      <c r="C6389" s="10">
        <v>21743</v>
      </c>
      <c r="D6389" s="10" t="s">
        <v>194</v>
      </c>
      <c r="E6389" s="10" t="s">
        <v>180</v>
      </c>
      <c r="F6389" s="10" t="s">
        <v>195</v>
      </c>
      <c r="G6389" s="10" t="s">
        <v>196</v>
      </c>
      <c r="H6389" s="10" t="s">
        <v>5248</v>
      </c>
      <c r="I6389" s="10" t="s">
        <v>88</v>
      </c>
      <c r="J6389" s="10" t="str">
        <f t="shared" si="99"/>
        <v>534463-GUERRERO NEGRO</v>
      </c>
    </row>
    <row r="6390" spans="1:10">
      <c r="A6390" s="10" t="s">
        <v>527</v>
      </c>
      <c r="B6390" s="10">
        <v>537414</v>
      </c>
      <c r="C6390" s="10">
        <v>32614</v>
      </c>
      <c r="D6390" s="10" t="s">
        <v>263</v>
      </c>
      <c r="E6390" s="10" t="s">
        <v>180</v>
      </c>
      <c r="F6390" s="10" t="s">
        <v>195</v>
      </c>
      <c r="G6390" s="10" t="s">
        <v>528</v>
      </c>
      <c r="H6390" s="10" t="s">
        <v>4169</v>
      </c>
      <c r="I6390" s="10" t="s">
        <v>155</v>
      </c>
      <c r="J6390" s="10" t="str">
        <f t="shared" si="99"/>
        <v>537414-RAFAEL DEL VALLE</v>
      </c>
    </row>
    <row r="6391" spans="1:10">
      <c r="A6391" s="10" t="s">
        <v>114</v>
      </c>
      <c r="B6391" s="10">
        <v>534173</v>
      </c>
      <c r="C6391" s="10">
        <v>20985</v>
      </c>
      <c r="D6391" s="10" t="s">
        <v>115</v>
      </c>
      <c r="E6391" s="10" t="s">
        <v>35</v>
      </c>
      <c r="F6391" s="10" t="s">
        <v>116</v>
      </c>
      <c r="G6391" s="10" t="s">
        <v>587</v>
      </c>
      <c r="H6391" s="10" t="s">
        <v>5249</v>
      </c>
      <c r="I6391" s="10" t="s">
        <v>119</v>
      </c>
      <c r="J6391" s="10" t="str">
        <f t="shared" si="99"/>
        <v>534173-PINTURAS ESTASE CORTAZAR 2</v>
      </c>
    </row>
    <row r="6392" spans="1:10">
      <c r="A6392" s="10" t="s">
        <v>50</v>
      </c>
      <c r="B6392" s="10">
        <v>536143</v>
      </c>
      <c r="C6392" s="10">
        <v>42776</v>
      </c>
      <c r="D6392" s="10" t="s">
        <v>476</v>
      </c>
      <c r="E6392" s="10" t="s">
        <v>52</v>
      </c>
      <c r="F6392" s="10" t="s">
        <v>53</v>
      </c>
      <c r="G6392" s="10" t="s">
        <v>477</v>
      </c>
      <c r="H6392" s="10" t="s">
        <v>1076</v>
      </c>
      <c r="I6392" s="10" t="s">
        <v>88</v>
      </c>
      <c r="J6392" s="10" t="str">
        <f t="shared" si="99"/>
        <v>536143-SOLIDARIDAD</v>
      </c>
    </row>
    <row r="6393" spans="1:10">
      <c r="A6393" s="10" t="s">
        <v>33</v>
      </c>
      <c r="B6393" s="10">
        <v>531524</v>
      </c>
      <c r="C6393" s="10">
        <v>22622</v>
      </c>
      <c r="D6393" s="10" t="s">
        <v>5679</v>
      </c>
      <c r="E6393" s="10" t="s">
        <v>35</v>
      </c>
      <c r="F6393" s="10" t="s">
        <v>36</v>
      </c>
      <c r="G6393" s="10" t="s">
        <v>427</v>
      </c>
      <c r="H6393" s="10" t="s">
        <v>6022</v>
      </c>
      <c r="I6393" s="10" t="s">
        <v>3179</v>
      </c>
      <c r="J6393" s="10" t="str">
        <f t="shared" si="99"/>
        <v>531524-LA BARCA</v>
      </c>
    </row>
    <row r="6394" spans="1:10">
      <c r="A6394" s="10" t="s">
        <v>77</v>
      </c>
      <c r="B6394" s="10">
        <v>530428</v>
      </c>
      <c r="C6394" s="10">
        <v>41722</v>
      </c>
      <c r="D6394" s="10" t="s">
        <v>683</v>
      </c>
      <c r="E6394" s="10" t="s">
        <v>91</v>
      </c>
      <c r="F6394" s="10" t="s">
        <v>311</v>
      </c>
      <c r="G6394" s="10" t="s">
        <v>684</v>
      </c>
      <c r="H6394" s="10" t="s">
        <v>5251</v>
      </c>
      <c r="I6394" s="10" t="s">
        <v>686</v>
      </c>
      <c r="J6394" s="10" t="str">
        <f t="shared" si="99"/>
        <v>530428-SAN ANTONIO LA ISLA</v>
      </c>
    </row>
    <row r="6395" spans="1:10">
      <c r="A6395" s="10" t="s">
        <v>442</v>
      </c>
      <c r="B6395" s="10">
        <v>539182</v>
      </c>
      <c r="C6395" s="10">
        <v>43798</v>
      </c>
      <c r="D6395" s="10" t="s">
        <v>253</v>
      </c>
      <c r="E6395" s="10" t="s">
        <v>180</v>
      </c>
      <c r="F6395" s="10" t="s">
        <v>444</v>
      </c>
      <c r="G6395" s="10" t="s">
        <v>704</v>
      </c>
      <c r="H6395" s="10" t="s">
        <v>4000</v>
      </c>
      <c r="I6395" s="10" t="s">
        <v>256</v>
      </c>
      <c r="J6395" s="10" t="str">
        <f t="shared" si="99"/>
        <v>539182-SAN JUANITO</v>
      </c>
    </row>
    <row r="6396" spans="1:10">
      <c r="A6396" s="10" t="s">
        <v>190</v>
      </c>
      <c r="B6396" s="10">
        <v>537507</v>
      </c>
      <c r="C6396" s="10">
        <v>22874</v>
      </c>
      <c r="D6396" s="10" t="s">
        <v>803</v>
      </c>
      <c r="E6396" s="10" t="s">
        <v>35</v>
      </c>
      <c r="F6396" s="10" t="s">
        <v>36</v>
      </c>
      <c r="G6396" s="10" t="s">
        <v>191</v>
      </c>
      <c r="H6396" s="10" t="s">
        <v>4666</v>
      </c>
      <c r="I6396" s="10" t="s">
        <v>805</v>
      </c>
      <c r="J6396" s="10" t="str">
        <f t="shared" si="99"/>
        <v>537507-SEVILLA</v>
      </c>
    </row>
    <row r="6397" spans="1:10">
      <c r="A6397" s="10" t="s">
        <v>746</v>
      </c>
      <c r="B6397" s="10">
        <v>539002</v>
      </c>
      <c r="C6397" s="10">
        <v>43729</v>
      </c>
      <c r="D6397" s="10" t="s">
        <v>253</v>
      </c>
      <c r="E6397" s="10" t="s">
        <v>180</v>
      </c>
      <c r="F6397" s="10" t="s">
        <v>444</v>
      </c>
      <c r="G6397" s="10" t="s">
        <v>748</v>
      </c>
      <c r="H6397" s="10" t="s">
        <v>2763</v>
      </c>
      <c r="I6397" s="10" t="s">
        <v>256</v>
      </c>
      <c r="J6397" s="10" t="str">
        <f t="shared" si="99"/>
        <v>539002-MEGA</v>
      </c>
    </row>
    <row r="6398" spans="1:10">
      <c r="A6398" s="10" t="s">
        <v>33</v>
      </c>
      <c r="B6398" s="10">
        <v>535627</v>
      </c>
      <c r="C6398" s="10">
        <v>22646</v>
      </c>
      <c r="D6398" s="10" t="s">
        <v>893</v>
      </c>
      <c r="E6398" s="10" t="s">
        <v>35</v>
      </c>
      <c r="F6398" s="10" t="s">
        <v>97</v>
      </c>
      <c r="G6398" s="10" t="s">
        <v>393</v>
      </c>
      <c r="H6398" s="10" t="s">
        <v>5252</v>
      </c>
      <c r="I6398" s="10" t="s">
        <v>544</v>
      </c>
      <c r="J6398" s="10" t="str">
        <f t="shared" si="99"/>
        <v>535627-LAZARO CARDENAS-CEDROS</v>
      </c>
    </row>
    <row r="6399" spans="1:10">
      <c r="A6399" s="10" t="s">
        <v>33</v>
      </c>
      <c r="B6399" s="10">
        <v>531370</v>
      </c>
      <c r="C6399" s="10">
        <v>22268</v>
      </c>
      <c r="D6399" s="10" t="s">
        <v>194</v>
      </c>
      <c r="E6399" s="10" t="s">
        <v>35</v>
      </c>
      <c r="F6399" s="10" t="s">
        <v>97</v>
      </c>
      <c r="G6399" s="10" t="s">
        <v>437</v>
      </c>
      <c r="H6399" s="10" t="s">
        <v>2068</v>
      </c>
      <c r="I6399" s="10" t="s">
        <v>88</v>
      </c>
      <c r="J6399" s="10" t="str">
        <f t="shared" si="99"/>
        <v>531370-ARCOS</v>
      </c>
    </row>
    <row r="6400" spans="1:10">
      <c r="A6400" s="10" t="s">
        <v>77</v>
      </c>
      <c r="B6400" s="10">
        <v>537308</v>
      </c>
      <c r="C6400" s="10">
        <v>7960</v>
      </c>
      <c r="D6400" s="10" t="s">
        <v>5516</v>
      </c>
      <c r="E6400" s="10" t="s">
        <v>91</v>
      </c>
      <c r="F6400" s="10" t="s">
        <v>92</v>
      </c>
      <c r="G6400" s="10" t="s">
        <v>284</v>
      </c>
      <c r="H6400" s="10" t="s">
        <v>5796</v>
      </c>
      <c r="I6400" s="10" t="s">
        <v>550</v>
      </c>
      <c r="J6400" s="10" t="str">
        <f t="shared" si="99"/>
        <v>537308-COMEX TULTITLAN</v>
      </c>
    </row>
    <row r="6401" spans="1:10">
      <c r="A6401" s="10" t="s">
        <v>193</v>
      </c>
      <c r="B6401" s="10">
        <v>532625</v>
      </c>
      <c r="C6401" s="10">
        <v>21743</v>
      </c>
      <c r="D6401" s="10" t="s">
        <v>194</v>
      </c>
      <c r="E6401" s="10" t="s">
        <v>180</v>
      </c>
      <c r="F6401" s="10" t="s">
        <v>195</v>
      </c>
      <c r="G6401" s="10" t="s">
        <v>196</v>
      </c>
      <c r="H6401" s="10" t="s">
        <v>1001</v>
      </c>
      <c r="I6401" s="10" t="s">
        <v>88</v>
      </c>
      <c r="J6401" s="10" t="str">
        <f t="shared" si="99"/>
        <v>532625-LORETO</v>
      </c>
    </row>
    <row r="6402" spans="1:10">
      <c r="A6402" s="10" t="s">
        <v>193</v>
      </c>
      <c r="B6402" s="10">
        <v>538090</v>
      </c>
      <c r="C6402" s="10">
        <v>43466</v>
      </c>
      <c r="D6402" s="10" t="s">
        <v>194</v>
      </c>
      <c r="E6402" s="10" t="s">
        <v>180</v>
      </c>
      <c r="F6402" s="10" t="s">
        <v>195</v>
      </c>
      <c r="G6402" s="10" t="s">
        <v>196</v>
      </c>
      <c r="H6402" s="10" t="s">
        <v>5253</v>
      </c>
      <c r="I6402" s="10" t="s">
        <v>88</v>
      </c>
      <c r="J6402" s="10" t="str">
        <f t="shared" si="99"/>
        <v>538090-GASTELUM</v>
      </c>
    </row>
    <row r="6403" spans="1:10">
      <c r="A6403" s="10" t="s">
        <v>77</v>
      </c>
      <c r="B6403" s="10">
        <v>536787</v>
      </c>
      <c r="C6403" s="10">
        <v>42937</v>
      </c>
      <c r="D6403" s="10" t="s">
        <v>993</v>
      </c>
      <c r="E6403" s="10" t="s">
        <v>26</v>
      </c>
      <c r="F6403" s="10" t="s">
        <v>223</v>
      </c>
      <c r="G6403" s="10" t="s">
        <v>465</v>
      </c>
      <c r="H6403" s="10" t="s">
        <v>5254</v>
      </c>
      <c r="I6403" s="10" t="s">
        <v>995</v>
      </c>
      <c r="J6403" s="10" t="str">
        <f t="shared" ref="J6403:J6466" si="100">CONCATENATE(B6403,"-",H6403)</f>
        <v>536787-VILLA GUERRERO CENTRO</v>
      </c>
    </row>
    <row r="6404" spans="1:10">
      <c r="A6404" s="10" t="s">
        <v>24</v>
      </c>
      <c r="B6404" s="10">
        <v>537022</v>
      </c>
      <c r="C6404" s="10">
        <v>4842</v>
      </c>
      <c r="D6404" s="10" t="s">
        <v>6600</v>
      </c>
      <c r="E6404" s="10" t="s">
        <v>91</v>
      </c>
      <c r="F6404" s="10" t="s">
        <v>92</v>
      </c>
      <c r="G6404" s="10" t="s">
        <v>1007</v>
      </c>
      <c r="H6404" s="10" t="s">
        <v>6607</v>
      </c>
      <c r="I6404" s="10" t="s">
        <v>4307</v>
      </c>
      <c r="J6404" s="10" t="str">
        <f t="shared" si="100"/>
        <v>537022-IZTAPINTURAS Y COMPLEMENTOS</v>
      </c>
    </row>
    <row r="6405" spans="1:10">
      <c r="A6405" s="10" t="s">
        <v>746</v>
      </c>
      <c r="B6405" s="10">
        <v>536245</v>
      </c>
      <c r="C6405" s="10">
        <v>32377</v>
      </c>
      <c r="D6405" s="10" t="s">
        <v>747</v>
      </c>
      <c r="E6405" s="10" t="s">
        <v>180</v>
      </c>
      <c r="F6405" s="10" t="s">
        <v>444</v>
      </c>
      <c r="G6405" s="10" t="s">
        <v>748</v>
      </c>
      <c r="H6405" s="10" t="s">
        <v>3659</v>
      </c>
      <c r="I6405" s="10" t="s">
        <v>750</v>
      </c>
      <c r="J6405" s="10" t="str">
        <f t="shared" si="100"/>
        <v>536245-PRIMO DE VERDAD</v>
      </c>
    </row>
    <row r="6406" spans="1:10">
      <c r="A6406" s="10" t="s">
        <v>33</v>
      </c>
      <c r="B6406" s="10">
        <v>538190</v>
      </c>
      <c r="C6406" s="10">
        <v>23002</v>
      </c>
      <c r="D6406" s="10" t="s">
        <v>893</v>
      </c>
      <c r="E6406" s="10" t="s">
        <v>35</v>
      </c>
      <c r="F6406" s="10" t="s">
        <v>97</v>
      </c>
      <c r="G6406" s="10" t="s">
        <v>393</v>
      </c>
      <c r="H6406" s="10" t="s">
        <v>510</v>
      </c>
      <c r="I6406" s="10" t="s">
        <v>544</v>
      </c>
      <c r="J6406" s="10" t="str">
        <f t="shared" si="100"/>
        <v>538190-AGUA AZUL</v>
      </c>
    </row>
    <row r="6407" spans="1:10">
      <c r="A6407" s="10" t="s">
        <v>71</v>
      </c>
      <c r="B6407" s="10">
        <v>537321</v>
      </c>
      <c r="C6407" s="10">
        <v>43130</v>
      </c>
      <c r="D6407" s="10" t="s">
        <v>131</v>
      </c>
      <c r="E6407" s="10" t="s">
        <v>44</v>
      </c>
      <c r="F6407" s="10" t="s">
        <v>66</v>
      </c>
      <c r="G6407" s="10" t="s">
        <v>132</v>
      </c>
      <c r="H6407" s="10" t="s">
        <v>4697</v>
      </c>
      <c r="I6407" s="10" t="s">
        <v>107</v>
      </c>
      <c r="J6407" s="10" t="str">
        <f t="shared" si="100"/>
        <v>537321-ZACUALTIPAN</v>
      </c>
    </row>
    <row r="6408" spans="1:10">
      <c r="A6408" s="10" t="s">
        <v>77</v>
      </c>
      <c r="B6408" s="10">
        <v>533073</v>
      </c>
      <c r="C6408" s="10">
        <v>7538</v>
      </c>
      <c r="D6408" s="10" t="s">
        <v>2460</v>
      </c>
      <c r="E6408" s="10" t="s">
        <v>26</v>
      </c>
      <c r="F6408" s="10" t="s">
        <v>127</v>
      </c>
      <c r="G6408" s="10" t="s">
        <v>317</v>
      </c>
      <c r="H6408" s="10" t="s">
        <v>570</v>
      </c>
      <c r="I6408" s="10" t="s">
        <v>323</v>
      </c>
      <c r="J6408" s="10" t="str">
        <f t="shared" si="100"/>
        <v>533073-LAS TORRES</v>
      </c>
    </row>
    <row r="6409" spans="1:10">
      <c r="A6409" s="10" t="s">
        <v>163</v>
      </c>
      <c r="B6409" s="10">
        <v>535652</v>
      </c>
      <c r="C6409" s="10">
        <v>42566</v>
      </c>
      <c r="D6409" s="10" t="s">
        <v>271</v>
      </c>
      <c r="E6409" s="10" t="s">
        <v>52</v>
      </c>
      <c r="F6409" s="10" t="s">
        <v>85</v>
      </c>
      <c r="G6409" s="10" t="s">
        <v>235</v>
      </c>
      <c r="H6409" s="10" t="s">
        <v>1046</v>
      </c>
      <c r="I6409" s="10" t="s">
        <v>274</v>
      </c>
      <c r="J6409" s="10" t="str">
        <f t="shared" si="100"/>
        <v>535652-ACATLAN</v>
      </c>
    </row>
    <row r="6410" spans="1:10">
      <c r="A6410" s="10" t="s">
        <v>77</v>
      </c>
      <c r="B6410" s="10">
        <v>536772</v>
      </c>
      <c r="C6410" s="10">
        <v>4446</v>
      </c>
      <c r="D6410" s="10" t="s">
        <v>934</v>
      </c>
      <c r="E6410" s="10" t="s">
        <v>91</v>
      </c>
      <c r="F6410" s="10" t="s">
        <v>143</v>
      </c>
      <c r="G6410" s="10" t="s">
        <v>267</v>
      </c>
      <c r="H6410" s="10" t="s">
        <v>935</v>
      </c>
      <c r="I6410" s="10" t="s">
        <v>936</v>
      </c>
      <c r="J6410" s="10" t="str">
        <f t="shared" si="100"/>
        <v>536772-LA BLANCA</v>
      </c>
    </row>
    <row r="6411" spans="1:10">
      <c r="A6411" s="10" t="s">
        <v>33</v>
      </c>
      <c r="B6411" s="10">
        <v>532134</v>
      </c>
      <c r="C6411" s="10">
        <v>22501</v>
      </c>
      <c r="D6411" s="10" t="s">
        <v>4412</v>
      </c>
      <c r="E6411" s="10" t="s">
        <v>35</v>
      </c>
      <c r="F6411" s="10" t="s">
        <v>36</v>
      </c>
      <c r="G6411" s="10" t="s">
        <v>427</v>
      </c>
      <c r="H6411" s="10" t="s">
        <v>5259</v>
      </c>
      <c r="I6411" s="10" t="s">
        <v>4414</v>
      </c>
      <c r="J6411" s="10" t="str">
        <f t="shared" si="100"/>
        <v>532134-TIZAPAN EL ALTO</v>
      </c>
    </row>
    <row r="6412" spans="1:10">
      <c r="A6412" s="10" t="s">
        <v>77</v>
      </c>
      <c r="B6412" s="10">
        <v>531732</v>
      </c>
      <c r="C6412" s="10">
        <v>41705</v>
      </c>
      <c r="D6412" s="10" t="s">
        <v>683</v>
      </c>
      <c r="E6412" s="10" t="s">
        <v>91</v>
      </c>
      <c r="F6412" s="10" t="s">
        <v>311</v>
      </c>
      <c r="G6412" s="10" t="s">
        <v>684</v>
      </c>
      <c r="H6412" s="10" t="s">
        <v>1138</v>
      </c>
      <c r="I6412" s="10" t="s">
        <v>686</v>
      </c>
      <c r="J6412" s="10" t="str">
        <f t="shared" si="100"/>
        <v>531732-ALDAMA</v>
      </c>
    </row>
    <row r="6413" spans="1:10">
      <c r="A6413" s="10" t="s">
        <v>114</v>
      </c>
      <c r="B6413" s="10">
        <v>534166</v>
      </c>
      <c r="C6413" s="10">
        <v>20982</v>
      </c>
      <c r="D6413" s="10" t="s">
        <v>115</v>
      </c>
      <c r="E6413" s="10" t="s">
        <v>35</v>
      </c>
      <c r="F6413" s="10" t="s">
        <v>116</v>
      </c>
      <c r="G6413" s="10" t="s">
        <v>117</v>
      </c>
      <c r="H6413" s="10" t="s">
        <v>3484</v>
      </c>
      <c r="I6413" s="10" t="s">
        <v>119</v>
      </c>
      <c r="J6413" s="10" t="str">
        <f t="shared" si="100"/>
        <v>534166-PINTURAS Y ACABADOS BIENESTAR DEPORTIVA</v>
      </c>
    </row>
    <row r="6414" spans="1:10">
      <c r="A6414" s="10" t="s">
        <v>71</v>
      </c>
      <c r="B6414" s="10">
        <v>531921</v>
      </c>
      <c r="C6414" s="10">
        <v>43245</v>
      </c>
      <c r="D6414" s="10" t="s">
        <v>618</v>
      </c>
      <c r="E6414" s="10" t="s">
        <v>44</v>
      </c>
      <c r="F6414" s="10" t="s">
        <v>45</v>
      </c>
      <c r="G6414" s="10" t="s">
        <v>619</v>
      </c>
      <c r="H6414" s="10" t="s">
        <v>2171</v>
      </c>
      <c r="I6414" s="10" t="s">
        <v>107</v>
      </c>
      <c r="J6414" s="10" t="str">
        <f t="shared" si="100"/>
        <v>531921-SAN ANTONIO</v>
      </c>
    </row>
    <row r="6415" spans="1:10">
      <c r="A6415" s="10" t="s">
        <v>442</v>
      </c>
      <c r="B6415" s="10">
        <v>535641</v>
      </c>
      <c r="C6415" s="10">
        <v>32254</v>
      </c>
      <c r="D6415" s="10" t="s">
        <v>724</v>
      </c>
      <c r="E6415" s="10" t="s">
        <v>180</v>
      </c>
      <c r="F6415" s="10" t="s">
        <v>444</v>
      </c>
      <c r="G6415" s="10" t="s">
        <v>704</v>
      </c>
      <c r="H6415" s="10" t="s">
        <v>5261</v>
      </c>
      <c r="I6415" s="10" t="s">
        <v>726</v>
      </c>
      <c r="J6415" s="10" t="str">
        <f t="shared" si="100"/>
        <v>535641-SUCURSAL TEMORIS</v>
      </c>
    </row>
    <row r="6416" spans="1:10">
      <c r="A6416" s="10" t="s">
        <v>371</v>
      </c>
      <c r="B6416" s="10">
        <v>537368</v>
      </c>
      <c r="C6416" s="10">
        <v>32592</v>
      </c>
      <c r="D6416" s="10" t="s">
        <v>2568</v>
      </c>
      <c r="E6416" s="10" t="s">
        <v>180</v>
      </c>
      <c r="F6416" s="10" t="s">
        <v>181</v>
      </c>
      <c r="G6416" s="10" t="s">
        <v>524</v>
      </c>
      <c r="H6416" s="10" t="s">
        <v>273</v>
      </c>
      <c r="I6416" s="10" t="s">
        <v>1919</v>
      </c>
      <c r="J6416" s="10" t="str">
        <f t="shared" si="100"/>
        <v>537368-CUAUHTEMOC</v>
      </c>
    </row>
    <row r="6417" spans="1:10">
      <c r="A6417" s="10" t="s">
        <v>33</v>
      </c>
      <c r="B6417" s="10">
        <v>538387</v>
      </c>
      <c r="C6417" s="10">
        <v>22767</v>
      </c>
      <c r="D6417" s="10" t="s">
        <v>934</v>
      </c>
      <c r="E6417" s="10" t="s">
        <v>35</v>
      </c>
      <c r="F6417" s="10" t="s">
        <v>36</v>
      </c>
      <c r="G6417" s="10" t="s">
        <v>427</v>
      </c>
      <c r="H6417" s="10" t="s">
        <v>5262</v>
      </c>
      <c r="I6417" s="10" t="s">
        <v>936</v>
      </c>
      <c r="J6417" s="10" t="str">
        <f t="shared" si="100"/>
        <v>538387-GAVILANES</v>
      </c>
    </row>
    <row r="6418" spans="1:10">
      <c r="A6418" s="10" t="s">
        <v>365</v>
      </c>
      <c r="B6418" s="10">
        <v>530742</v>
      </c>
      <c r="C6418" s="10">
        <v>22162</v>
      </c>
      <c r="D6418" s="10" t="s">
        <v>2875</v>
      </c>
      <c r="E6418" s="10" t="s">
        <v>44</v>
      </c>
      <c r="F6418" s="10" t="s">
        <v>45</v>
      </c>
      <c r="G6418" s="10" t="s">
        <v>187</v>
      </c>
      <c r="H6418" s="10" t="s">
        <v>2055</v>
      </c>
      <c r="I6418" s="10" t="s">
        <v>2876</v>
      </c>
      <c r="J6418" s="10" t="str">
        <f t="shared" si="100"/>
        <v>530742-GALERIAS</v>
      </c>
    </row>
    <row r="6419" spans="1:10">
      <c r="A6419" s="10" t="s">
        <v>77</v>
      </c>
      <c r="B6419" s="10">
        <v>535699</v>
      </c>
      <c r="C6419" s="10">
        <v>42587</v>
      </c>
      <c r="D6419" s="10" t="s">
        <v>993</v>
      </c>
      <c r="E6419" s="10" t="s">
        <v>26</v>
      </c>
      <c r="F6419" s="10" t="s">
        <v>223</v>
      </c>
      <c r="G6419" s="10" t="s">
        <v>465</v>
      </c>
      <c r="H6419" s="10" t="s">
        <v>5265</v>
      </c>
      <c r="I6419" s="10" t="s">
        <v>995</v>
      </c>
      <c r="J6419" s="10" t="str">
        <f t="shared" si="100"/>
        <v>535699-TEJUPILCO CENTRO</v>
      </c>
    </row>
    <row r="6420" spans="1:10">
      <c r="A6420" s="10" t="s">
        <v>114</v>
      </c>
      <c r="B6420" s="10">
        <v>530487</v>
      </c>
      <c r="C6420" s="10">
        <v>20985</v>
      </c>
      <c r="D6420" s="10" t="s">
        <v>115</v>
      </c>
      <c r="E6420" s="10" t="s">
        <v>35</v>
      </c>
      <c r="F6420" s="10" t="s">
        <v>116</v>
      </c>
      <c r="G6420" s="10" t="s">
        <v>587</v>
      </c>
      <c r="H6420" s="10" t="s">
        <v>5264</v>
      </c>
      <c r="I6420" s="10" t="s">
        <v>119</v>
      </c>
      <c r="J6420" s="10" t="str">
        <f t="shared" si="100"/>
        <v>530487-PINTURAS SERUR MUTUALISMO</v>
      </c>
    </row>
    <row r="6421" spans="1:10">
      <c r="A6421" s="10" t="s">
        <v>71</v>
      </c>
      <c r="B6421" s="10">
        <v>530581</v>
      </c>
      <c r="C6421" s="10">
        <v>41571</v>
      </c>
      <c r="D6421" s="10" t="s">
        <v>6314</v>
      </c>
      <c r="E6421" s="10" t="s">
        <v>44</v>
      </c>
      <c r="F6421" s="10" t="s">
        <v>45</v>
      </c>
      <c r="G6421" s="10" t="s">
        <v>73</v>
      </c>
      <c r="H6421" s="10" t="s">
        <v>6315</v>
      </c>
      <c r="I6421" s="10" t="s">
        <v>6172</v>
      </c>
      <c r="J6421" s="10" t="str">
        <f t="shared" si="100"/>
        <v>530581-COMEX TEPATEPEC</v>
      </c>
    </row>
    <row r="6422" spans="1:10">
      <c r="A6422" s="10" t="s">
        <v>77</v>
      </c>
      <c r="B6422" s="10">
        <v>530747</v>
      </c>
      <c r="C6422" s="10">
        <v>41646</v>
      </c>
      <c r="D6422" s="10" t="s">
        <v>257</v>
      </c>
      <c r="E6422" s="10" t="s">
        <v>91</v>
      </c>
      <c r="F6422" s="10" t="s">
        <v>311</v>
      </c>
      <c r="G6422" s="10" t="s">
        <v>462</v>
      </c>
      <c r="H6422" s="10" t="s">
        <v>1106</v>
      </c>
      <c r="I6422" s="10" t="s">
        <v>260</v>
      </c>
      <c r="J6422" s="10" t="str">
        <f t="shared" si="100"/>
        <v>530747-H. ENRIQUEZ</v>
      </c>
    </row>
    <row r="6423" spans="1:10">
      <c r="A6423" s="10" t="s">
        <v>365</v>
      </c>
      <c r="B6423" s="10">
        <v>538915</v>
      </c>
      <c r="C6423" s="10">
        <v>32884</v>
      </c>
      <c r="D6423" s="10" t="s">
        <v>366</v>
      </c>
      <c r="E6423" s="10" t="s">
        <v>44</v>
      </c>
      <c r="F6423" s="10" t="s">
        <v>45</v>
      </c>
      <c r="G6423" s="10" t="s">
        <v>187</v>
      </c>
      <c r="H6423" s="10" t="s">
        <v>3508</v>
      </c>
      <c r="I6423" s="10" t="s">
        <v>364</v>
      </c>
      <c r="J6423" s="10" t="str">
        <f t="shared" si="100"/>
        <v>538915-AGOSTADERO</v>
      </c>
    </row>
    <row r="6424" spans="1:10">
      <c r="A6424" s="10" t="s">
        <v>33</v>
      </c>
      <c r="B6424" s="10">
        <v>534686</v>
      </c>
      <c r="C6424" s="10">
        <v>21815</v>
      </c>
      <c r="D6424" s="10" t="s">
        <v>1835</v>
      </c>
      <c r="E6424" s="10" t="s">
        <v>35</v>
      </c>
      <c r="F6424" s="10" t="s">
        <v>36</v>
      </c>
      <c r="G6424" s="10" t="s">
        <v>191</v>
      </c>
      <c r="H6424" s="10" t="s">
        <v>6544</v>
      </c>
      <c r="I6424" s="10" t="s">
        <v>1837</v>
      </c>
      <c r="J6424" s="10" t="str">
        <f t="shared" si="100"/>
        <v>534686-PLAZA ZAPOTLAN</v>
      </c>
    </row>
    <row r="6425" spans="1:10">
      <c r="A6425" s="10" t="s">
        <v>163</v>
      </c>
      <c r="B6425" s="10">
        <v>531940</v>
      </c>
      <c r="C6425" s="10">
        <v>42073</v>
      </c>
      <c r="D6425" s="10" t="s">
        <v>814</v>
      </c>
      <c r="E6425" s="10" t="s">
        <v>26</v>
      </c>
      <c r="F6425" s="10" t="s">
        <v>223</v>
      </c>
      <c r="G6425" s="10" t="s">
        <v>733</v>
      </c>
      <c r="H6425" s="10" t="s">
        <v>1830</v>
      </c>
      <c r="I6425" s="10" t="s">
        <v>735</v>
      </c>
      <c r="J6425" s="10" t="str">
        <f t="shared" si="100"/>
        <v>531940-ZIMACOLOR</v>
      </c>
    </row>
    <row r="6426" spans="1:10">
      <c r="A6426" s="10" t="s">
        <v>50</v>
      </c>
      <c r="B6426" s="10">
        <v>530961</v>
      </c>
      <c r="C6426" s="10">
        <v>40499</v>
      </c>
      <c r="D6426" s="10" t="s">
        <v>476</v>
      </c>
      <c r="E6426" s="10" t="s">
        <v>52</v>
      </c>
      <c r="F6426" s="10" t="s">
        <v>53</v>
      </c>
      <c r="G6426" s="10" t="s">
        <v>477</v>
      </c>
      <c r="H6426" s="10" t="s">
        <v>2627</v>
      </c>
      <c r="I6426" s="10" t="s">
        <v>88</v>
      </c>
      <c r="J6426" s="10" t="str">
        <f t="shared" si="100"/>
        <v>530961-LAURELES</v>
      </c>
    </row>
    <row r="6427" spans="1:10">
      <c r="A6427" s="10" t="s">
        <v>156</v>
      </c>
      <c r="B6427" s="10">
        <v>537488</v>
      </c>
      <c r="C6427" s="10">
        <v>43173</v>
      </c>
      <c r="D6427" s="10" t="s">
        <v>6012</v>
      </c>
      <c r="E6427" s="10" t="s">
        <v>52</v>
      </c>
      <c r="F6427" s="10" t="s">
        <v>60</v>
      </c>
      <c r="G6427" s="10" t="s">
        <v>171</v>
      </c>
      <c r="H6427" s="10" t="s">
        <v>5349</v>
      </c>
      <c r="I6427" s="10" t="s">
        <v>5474</v>
      </c>
      <c r="J6427" s="10" t="str">
        <f t="shared" si="100"/>
        <v>537488-MAXCANU</v>
      </c>
    </row>
    <row r="6428" spans="1:10">
      <c r="A6428" s="10" t="s">
        <v>24</v>
      </c>
      <c r="B6428" s="10">
        <v>535319</v>
      </c>
      <c r="C6428" s="10">
        <v>4311</v>
      </c>
      <c r="D6428" s="10" t="s">
        <v>304</v>
      </c>
      <c r="E6428" s="10" t="s">
        <v>26</v>
      </c>
      <c r="F6428" s="10" t="s">
        <v>27</v>
      </c>
      <c r="G6428" s="10" t="s">
        <v>305</v>
      </c>
      <c r="H6428" s="10" t="s">
        <v>5268</v>
      </c>
      <c r="I6428" s="10" t="s">
        <v>307</v>
      </c>
      <c r="J6428" s="10" t="str">
        <f t="shared" si="100"/>
        <v>535319-MIRAMONTES</v>
      </c>
    </row>
    <row r="6429" spans="1:10">
      <c r="A6429" s="10" t="s">
        <v>214</v>
      </c>
      <c r="B6429" s="10">
        <v>537128</v>
      </c>
      <c r="C6429" s="10">
        <v>32535</v>
      </c>
      <c r="D6429" s="10" t="s">
        <v>2086</v>
      </c>
      <c r="E6429" s="10" t="s">
        <v>44</v>
      </c>
      <c r="F6429" s="10" t="s">
        <v>45</v>
      </c>
      <c r="G6429" s="10" t="s">
        <v>46</v>
      </c>
      <c r="H6429" s="10" t="s">
        <v>4929</v>
      </c>
      <c r="I6429" s="10" t="s">
        <v>2087</v>
      </c>
      <c r="J6429" s="10" t="str">
        <f t="shared" si="100"/>
        <v>537128-CARDENAS</v>
      </c>
    </row>
    <row r="6430" spans="1:10">
      <c r="A6430" s="10" t="s">
        <v>156</v>
      </c>
      <c r="B6430" s="10">
        <v>530837</v>
      </c>
      <c r="C6430" s="10">
        <v>43277</v>
      </c>
      <c r="D6430" s="10" t="s">
        <v>825</v>
      </c>
      <c r="E6430" s="10" t="s">
        <v>52</v>
      </c>
      <c r="F6430" s="10" t="s">
        <v>60</v>
      </c>
      <c r="G6430" s="10" t="s">
        <v>158</v>
      </c>
      <c r="H6430" s="10" t="s">
        <v>1186</v>
      </c>
      <c r="I6430" s="10" t="s">
        <v>827</v>
      </c>
      <c r="J6430" s="10" t="str">
        <f t="shared" si="100"/>
        <v>530837-BRISAS</v>
      </c>
    </row>
    <row r="6431" spans="1:10">
      <c r="A6431" s="10" t="s">
        <v>468</v>
      </c>
      <c r="B6431" s="10">
        <v>534784</v>
      </c>
      <c r="C6431" s="10">
        <v>42167</v>
      </c>
      <c r="D6431" s="10" t="s">
        <v>3693</v>
      </c>
      <c r="E6431" s="10" t="s">
        <v>52</v>
      </c>
      <c r="F6431" s="10" t="s">
        <v>85</v>
      </c>
      <c r="G6431" s="10" t="s">
        <v>228</v>
      </c>
      <c r="H6431" s="10" t="s">
        <v>5270</v>
      </c>
      <c r="I6431" s="10" t="s">
        <v>1508</v>
      </c>
      <c r="J6431" s="10" t="str">
        <f t="shared" si="100"/>
        <v>534784-COMEX CUAPIAXTLA</v>
      </c>
    </row>
    <row r="6432" spans="1:10">
      <c r="A6432" s="10" t="s">
        <v>371</v>
      </c>
      <c r="B6432" s="10">
        <v>530225</v>
      </c>
      <c r="C6432" s="10">
        <v>21588</v>
      </c>
      <c r="D6432" s="10" t="s">
        <v>1594</v>
      </c>
      <c r="E6432" s="10" t="s">
        <v>180</v>
      </c>
      <c r="F6432" s="10" t="s">
        <v>181</v>
      </c>
      <c r="G6432" s="10" t="s">
        <v>205</v>
      </c>
      <c r="H6432" s="10" t="s">
        <v>468</v>
      </c>
      <c r="I6432" s="10" t="s">
        <v>1596</v>
      </c>
      <c r="J6432" s="10" t="str">
        <f t="shared" si="100"/>
        <v>530225-TLAXCALA</v>
      </c>
    </row>
    <row r="6433" spans="1:10">
      <c r="A6433" s="10" t="s">
        <v>77</v>
      </c>
      <c r="B6433" s="10">
        <v>531753</v>
      </c>
      <c r="C6433" s="10">
        <v>2138</v>
      </c>
      <c r="D6433" s="10" t="s">
        <v>1452</v>
      </c>
      <c r="E6433" s="10" t="s">
        <v>91</v>
      </c>
      <c r="F6433" s="10" t="s">
        <v>143</v>
      </c>
      <c r="G6433" s="10" t="s">
        <v>208</v>
      </c>
      <c r="H6433" s="10" t="s">
        <v>5334</v>
      </c>
      <c r="I6433" s="10" t="s">
        <v>1454</v>
      </c>
      <c r="J6433" s="10" t="str">
        <f t="shared" si="100"/>
        <v>531753-MATRIZ JUAREZ</v>
      </c>
    </row>
    <row r="6434" spans="1:10">
      <c r="A6434" s="10" t="s">
        <v>178</v>
      </c>
      <c r="B6434" s="10">
        <v>534942</v>
      </c>
      <c r="C6434" s="10">
        <v>22444</v>
      </c>
      <c r="D6434" s="10" t="s">
        <v>179</v>
      </c>
      <c r="E6434" s="10" t="s">
        <v>180</v>
      </c>
      <c r="F6434" s="10" t="s">
        <v>181</v>
      </c>
      <c r="G6434" s="10" t="s">
        <v>182</v>
      </c>
      <c r="H6434" s="10" t="s">
        <v>4789</v>
      </c>
      <c r="I6434" s="10" t="s">
        <v>184</v>
      </c>
      <c r="J6434" s="10" t="str">
        <f t="shared" si="100"/>
        <v>534942-COLINAS DE CALIFORNIA</v>
      </c>
    </row>
    <row r="6435" spans="1:10">
      <c r="A6435" s="10" t="s">
        <v>83</v>
      </c>
      <c r="B6435" s="10">
        <v>533974</v>
      </c>
      <c r="C6435" s="10">
        <v>41542</v>
      </c>
      <c r="D6435" s="10" t="s">
        <v>131</v>
      </c>
      <c r="E6435" s="10" t="s">
        <v>44</v>
      </c>
      <c r="F6435" s="10" t="s">
        <v>66</v>
      </c>
      <c r="G6435" s="10" t="s">
        <v>132</v>
      </c>
      <c r="H6435" s="10" t="s">
        <v>5269</v>
      </c>
      <c r="I6435" s="10" t="s">
        <v>107</v>
      </c>
      <c r="J6435" s="10" t="str">
        <f t="shared" si="100"/>
        <v>533974-ALAMO II</v>
      </c>
    </row>
    <row r="6436" spans="1:10">
      <c r="A6436" s="10" t="s">
        <v>221</v>
      </c>
      <c r="B6436" s="10">
        <v>538335</v>
      </c>
      <c r="C6436" s="10">
        <v>8078</v>
      </c>
      <c r="D6436" s="10" t="s">
        <v>257</v>
      </c>
      <c r="E6436" s="10" t="s">
        <v>26</v>
      </c>
      <c r="F6436" s="10" t="s">
        <v>223</v>
      </c>
      <c r="G6436" s="10" t="s">
        <v>258</v>
      </c>
      <c r="H6436" s="10" t="s">
        <v>5171</v>
      </c>
      <c r="I6436" s="10" t="s">
        <v>260</v>
      </c>
      <c r="J6436" s="10" t="str">
        <f t="shared" si="100"/>
        <v>538335-CIBELES</v>
      </c>
    </row>
    <row r="6437" spans="1:10">
      <c r="A6437" s="10" t="s">
        <v>120</v>
      </c>
      <c r="B6437" s="10">
        <v>534195</v>
      </c>
      <c r="C6437" s="10">
        <v>22148</v>
      </c>
      <c r="D6437" s="10" t="s">
        <v>121</v>
      </c>
      <c r="E6437" s="10" t="s">
        <v>35</v>
      </c>
      <c r="F6437" s="10" t="s">
        <v>122</v>
      </c>
      <c r="G6437" s="10" t="s">
        <v>123</v>
      </c>
      <c r="H6437" s="10" t="s">
        <v>229</v>
      </c>
      <c r="I6437" s="10" t="s">
        <v>125</v>
      </c>
      <c r="J6437" s="10" t="str">
        <f t="shared" si="100"/>
        <v>534195-MADERO</v>
      </c>
    </row>
    <row r="6438" spans="1:10">
      <c r="A6438" s="10" t="s">
        <v>77</v>
      </c>
      <c r="B6438" s="10">
        <v>530327</v>
      </c>
      <c r="C6438" s="10">
        <v>7409</v>
      </c>
      <c r="D6438" s="10" t="s">
        <v>1006</v>
      </c>
      <c r="E6438" s="10" t="s">
        <v>26</v>
      </c>
      <c r="F6438" s="10" t="s">
        <v>127</v>
      </c>
      <c r="G6438" s="10" t="s">
        <v>135</v>
      </c>
      <c r="H6438" s="10" t="s">
        <v>4681</v>
      </c>
      <c r="I6438" s="10" t="s">
        <v>1009</v>
      </c>
      <c r="J6438" s="10" t="str">
        <f t="shared" si="100"/>
        <v>530327-ARCA DE NOE</v>
      </c>
    </row>
    <row r="6439" spans="1:10">
      <c r="A6439" s="10" t="s">
        <v>163</v>
      </c>
      <c r="B6439" s="10">
        <v>534064</v>
      </c>
      <c r="C6439" s="10">
        <v>40845</v>
      </c>
      <c r="D6439" s="10" t="s">
        <v>732</v>
      </c>
      <c r="E6439" s="10" t="s">
        <v>26</v>
      </c>
      <c r="F6439" s="10" t="s">
        <v>223</v>
      </c>
      <c r="G6439" s="10" t="s">
        <v>733</v>
      </c>
      <c r="H6439" s="10" t="s">
        <v>5271</v>
      </c>
      <c r="I6439" s="10" t="s">
        <v>735</v>
      </c>
      <c r="J6439" s="10" t="str">
        <f t="shared" si="100"/>
        <v>534064-MONARCA</v>
      </c>
    </row>
    <row r="6440" spans="1:10">
      <c r="A6440" s="10" t="s">
        <v>114</v>
      </c>
      <c r="B6440" s="10">
        <v>530445</v>
      </c>
      <c r="C6440" s="10">
        <v>42495</v>
      </c>
      <c r="D6440" s="10" t="s">
        <v>5511</v>
      </c>
      <c r="E6440" s="10" t="s">
        <v>35</v>
      </c>
      <c r="F6440" s="10" t="s">
        <v>116</v>
      </c>
      <c r="G6440" s="10" t="s">
        <v>488</v>
      </c>
      <c r="H6440" s="10" t="s">
        <v>5314</v>
      </c>
      <c r="I6440" s="10" t="s">
        <v>5512</v>
      </c>
      <c r="J6440" s="10" t="str">
        <f t="shared" si="100"/>
        <v>530445-JARAL DEL PROGRESO</v>
      </c>
    </row>
    <row r="6441" spans="1:10">
      <c r="A6441" s="10" t="s">
        <v>24</v>
      </c>
      <c r="B6441" s="10">
        <v>532194</v>
      </c>
      <c r="C6441" s="10">
        <v>7928</v>
      </c>
      <c r="D6441" s="10" t="s">
        <v>257</v>
      </c>
      <c r="E6441" s="10" t="s">
        <v>91</v>
      </c>
      <c r="F6441" s="10" t="s">
        <v>143</v>
      </c>
      <c r="G6441" s="10" t="s">
        <v>360</v>
      </c>
      <c r="H6441" s="10" t="s">
        <v>1701</v>
      </c>
      <c r="I6441" s="10" t="s">
        <v>260</v>
      </c>
      <c r="J6441" s="10" t="str">
        <f t="shared" si="100"/>
        <v>532194-VALLE</v>
      </c>
    </row>
    <row r="6442" spans="1:10">
      <c r="A6442" s="10" t="s">
        <v>77</v>
      </c>
      <c r="B6442" s="10">
        <v>532072</v>
      </c>
      <c r="C6442" s="10">
        <v>7704</v>
      </c>
      <c r="D6442" s="10" t="s">
        <v>1314</v>
      </c>
      <c r="E6442" s="10" t="s">
        <v>26</v>
      </c>
      <c r="F6442" s="10" t="s">
        <v>127</v>
      </c>
      <c r="G6442" s="10" t="s">
        <v>317</v>
      </c>
      <c r="H6442" s="10" t="s">
        <v>446</v>
      </c>
      <c r="I6442" s="10" t="s">
        <v>1316</v>
      </c>
      <c r="J6442" s="10" t="str">
        <f t="shared" si="100"/>
        <v>532072-LOPEZ MATEOS</v>
      </c>
    </row>
    <row r="6443" spans="1:10">
      <c r="A6443" s="10" t="s">
        <v>77</v>
      </c>
      <c r="B6443" s="10">
        <v>537894</v>
      </c>
      <c r="C6443" s="10">
        <v>43371</v>
      </c>
      <c r="D6443" s="10" t="s">
        <v>257</v>
      </c>
      <c r="E6443" s="10" t="s">
        <v>91</v>
      </c>
      <c r="F6443" s="10" t="s">
        <v>311</v>
      </c>
      <c r="G6443" s="10" t="s">
        <v>500</v>
      </c>
      <c r="H6443" s="10" t="s">
        <v>2759</v>
      </c>
      <c r="I6443" s="10" t="s">
        <v>260</v>
      </c>
      <c r="J6443" s="10" t="str">
        <f t="shared" si="100"/>
        <v>537894-CRUCERO</v>
      </c>
    </row>
    <row r="6444" spans="1:10">
      <c r="A6444" s="10" t="s">
        <v>77</v>
      </c>
      <c r="B6444" s="10">
        <v>535008</v>
      </c>
      <c r="C6444" s="10">
        <v>4226</v>
      </c>
      <c r="D6444" s="10" t="s">
        <v>287</v>
      </c>
      <c r="E6444" s="10" t="s">
        <v>91</v>
      </c>
      <c r="F6444" s="10" t="s">
        <v>92</v>
      </c>
      <c r="G6444" s="10" t="s">
        <v>388</v>
      </c>
      <c r="H6444" s="10" t="s">
        <v>3649</v>
      </c>
      <c r="I6444" s="10" t="s">
        <v>289</v>
      </c>
      <c r="J6444" s="10" t="str">
        <f t="shared" si="100"/>
        <v>535008-PLAZA NORTE</v>
      </c>
    </row>
    <row r="6445" spans="1:10">
      <c r="A6445" s="10" t="s">
        <v>120</v>
      </c>
      <c r="B6445" s="10">
        <v>535285</v>
      </c>
      <c r="C6445" s="10">
        <v>22583</v>
      </c>
      <c r="D6445" s="10" t="s">
        <v>5905</v>
      </c>
      <c r="E6445" s="10" t="s">
        <v>35</v>
      </c>
      <c r="F6445" s="10" t="s">
        <v>122</v>
      </c>
      <c r="G6445" s="10" t="s">
        <v>493</v>
      </c>
      <c r="H6445" s="10" t="s">
        <v>3023</v>
      </c>
      <c r="I6445" s="10" t="s">
        <v>5906</v>
      </c>
      <c r="J6445" s="10" t="str">
        <f t="shared" si="100"/>
        <v>535285-PENJAMILLO</v>
      </c>
    </row>
    <row r="6446" spans="1:10">
      <c r="A6446" s="10" t="s">
        <v>262</v>
      </c>
      <c r="B6446" s="10">
        <v>531069</v>
      </c>
      <c r="C6446" s="10">
        <v>32041</v>
      </c>
      <c r="D6446" s="10" t="s">
        <v>263</v>
      </c>
      <c r="E6446" s="10" t="s">
        <v>52</v>
      </c>
      <c r="F6446" s="10" t="s">
        <v>85</v>
      </c>
      <c r="G6446" s="10" t="s">
        <v>264</v>
      </c>
      <c r="H6446" s="10" t="s">
        <v>5272</v>
      </c>
      <c r="I6446" s="10" t="s">
        <v>155</v>
      </c>
      <c r="J6446" s="10" t="str">
        <f t="shared" si="100"/>
        <v>531069-SAN APARICIO</v>
      </c>
    </row>
    <row r="6447" spans="1:10">
      <c r="A6447" s="10" t="s">
        <v>262</v>
      </c>
      <c r="B6447" s="10">
        <v>535950</v>
      </c>
      <c r="C6447" s="10">
        <v>42666</v>
      </c>
      <c r="D6447" s="10" t="s">
        <v>263</v>
      </c>
      <c r="E6447" s="10" t="s">
        <v>52</v>
      </c>
      <c r="F6447" s="10" t="s">
        <v>85</v>
      </c>
      <c r="G6447" s="10" t="s">
        <v>264</v>
      </c>
      <c r="H6447" s="10" t="s">
        <v>5273</v>
      </c>
      <c r="I6447" s="10" t="s">
        <v>155</v>
      </c>
      <c r="J6447" s="10" t="str">
        <f t="shared" si="100"/>
        <v>535950-AVIARIO</v>
      </c>
    </row>
    <row r="6448" spans="1:10">
      <c r="A6448" s="10" t="s">
        <v>193</v>
      </c>
      <c r="B6448" s="10">
        <v>534433</v>
      </c>
      <c r="C6448" s="10">
        <v>21743</v>
      </c>
      <c r="D6448" s="10" t="s">
        <v>194</v>
      </c>
      <c r="E6448" s="10" t="s">
        <v>180</v>
      </c>
      <c r="F6448" s="10" t="s">
        <v>195</v>
      </c>
      <c r="G6448" s="10" t="s">
        <v>196</v>
      </c>
      <c r="H6448" s="10" t="s">
        <v>428</v>
      </c>
      <c r="I6448" s="10" t="s">
        <v>88</v>
      </c>
      <c r="J6448" s="10" t="str">
        <f t="shared" si="100"/>
        <v>534433-UNIVERSIDAD</v>
      </c>
    </row>
    <row r="6449" spans="1:10">
      <c r="A6449" s="10" t="s">
        <v>221</v>
      </c>
      <c r="B6449" s="10">
        <v>537235</v>
      </c>
      <c r="C6449" s="10">
        <v>43209</v>
      </c>
      <c r="D6449" s="10" t="s">
        <v>473</v>
      </c>
      <c r="E6449" s="10" t="s">
        <v>26</v>
      </c>
      <c r="F6449" s="10" t="s">
        <v>223</v>
      </c>
      <c r="G6449" s="10" t="s">
        <v>224</v>
      </c>
      <c r="H6449" s="10" t="s">
        <v>474</v>
      </c>
      <c r="I6449" s="10" t="s">
        <v>6626</v>
      </c>
      <c r="J6449" s="10" t="str">
        <f t="shared" si="100"/>
        <v>537235-PINTURAS SAN GASPAR</v>
      </c>
    </row>
    <row r="6450" spans="1:10">
      <c r="A6450" s="10" t="s">
        <v>77</v>
      </c>
      <c r="B6450" s="10">
        <v>531751</v>
      </c>
      <c r="C6450" s="10">
        <v>7698</v>
      </c>
      <c r="D6450" s="10" t="s">
        <v>333</v>
      </c>
      <c r="E6450" s="10" t="s">
        <v>26</v>
      </c>
      <c r="F6450" s="10" t="s">
        <v>127</v>
      </c>
      <c r="G6450" s="10" t="s">
        <v>334</v>
      </c>
      <c r="H6450" s="10" t="s">
        <v>1778</v>
      </c>
      <c r="I6450" s="10" t="s">
        <v>336</v>
      </c>
      <c r="J6450" s="10" t="str">
        <f t="shared" si="100"/>
        <v>531751-SAN ANDRES</v>
      </c>
    </row>
    <row r="6451" spans="1:10">
      <c r="A6451" s="10" t="s">
        <v>77</v>
      </c>
      <c r="B6451" s="10">
        <v>537525</v>
      </c>
      <c r="C6451" s="10">
        <v>4572</v>
      </c>
      <c r="D6451" s="10" t="s">
        <v>266</v>
      </c>
      <c r="E6451" s="10" t="s">
        <v>91</v>
      </c>
      <c r="F6451" s="10" t="s">
        <v>143</v>
      </c>
      <c r="G6451" s="10" t="s">
        <v>267</v>
      </c>
      <c r="H6451" s="10" t="s">
        <v>553</v>
      </c>
      <c r="I6451" s="10" t="s">
        <v>269</v>
      </c>
      <c r="J6451" s="10" t="str">
        <f t="shared" si="100"/>
        <v>537525-SAN BLAS</v>
      </c>
    </row>
    <row r="6452" spans="1:10">
      <c r="A6452" s="10" t="s">
        <v>42</v>
      </c>
      <c r="B6452" s="10">
        <v>537110</v>
      </c>
      <c r="C6452" s="10">
        <v>43029</v>
      </c>
      <c r="D6452" s="10" t="s">
        <v>115</v>
      </c>
      <c r="E6452" s="10" t="s">
        <v>35</v>
      </c>
      <c r="F6452" s="10" t="s">
        <v>116</v>
      </c>
      <c r="G6452" s="10" t="s">
        <v>292</v>
      </c>
      <c r="H6452" s="10" t="s">
        <v>570</v>
      </c>
      <c r="I6452" s="10" t="s">
        <v>119</v>
      </c>
      <c r="J6452" s="10" t="str">
        <f t="shared" si="100"/>
        <v>537110-LAS TORRES</v>
      </c>
    </row>
    <row r="6453" spans="1:10">
      <c r="A6453" s="10" t="s">
        <v>24</v>
      </c>
      <c r="B6453" s="10">
        <v>538201</v>
      </c>
      <c r="C6453" s="10">
        <v>4709</v>
      </c>
      <c r="D6453" s="10" t="s">
        <v>1827</v>
      </c>
      <c r="E6453" s="10" t="s">
        <v>91</v>
      </c>
      <c r="F6453" s="10" t="s">
        <v>92</v>
      </c>
      <c r="G6453" s="10" t="s">
        <v>1007</v>
      </c>
      <c r="H6453" s="10" t="s">
        <v>1897</v>
      </c>
      <c r="I6453" s="10" t="s">
        <v>1009</v>
      </c>
      <c r="J6453" s="10" t="str">
        <f t="shared" si="100"/>
        <v>538201-COMEX NORTE 182</v>
      </c>
    </row>
    <row r="6454" spans="1:10">
      <c r="A6454" s="10" t="s">
        <v>163</v>
      </c>
      <c r="B6454" s="10">
        <v>532089</v>
      </c>
      <c r="C6454" s="10">
        <v>31540</v>
      </c>
      <c r="D6454" s="10" t="s">
        <v>375</v>
      </c>
      <c r="E6454" s="10" t="s">
        <v>26</v>
      </c>
      <c r="F6454" s="10" t="s">
        <v>223</v>
      </c>
      <c r="G6454" s="10" t="s">
        <v>376</v>
      </c>
      <c r="H6454" s="10" t="s">
        <v>378</v>
      </c>
      <c r="I6454" s="10" t="s">
        <v>378</v>
      </c>
      <c r="J6454" s="10" t="str">
        <f t="shared" si="100"/>
        <v>532089-LAURA SYLVIA RAMIREZ BECERRA</v>
      </c>
    </row>
    <row r="6455" spans="1:10">
      <c r="A6455" s="10" t="s">
        <v>64</v>
      </c>
      <c r="B6455" s="10">
        <v>534526</v>
      </c>
      <c r="C6455" s="10">
        <v>31990</v>
      </c>
      <c r="D6455" s="10" t="s">
        <v>850</v>
      </c>
      <c r="E6455" s="10" t="s">
        <v>44</v>
      </c>
      <c r="F6455" s="10" t="s">
        <v>66</v>
      </c>
      <c r="G6455" s="10" t="s">
        <v>272</v>
      </c>
      <c r="H6455" s="10" t="s">
        <v>5275</v>
      </c>
      <c r="I6455" s="10" t="s">
        <v>852</v>
      </c>
      <c r="J6455" s="10" t="str">
        <f t="shared" si="100"/>
        <v>534526-CHURUBUSCO</v>
      </c>
    </row>
    <row r="6456" spans="1:10">
      <c r="A6456" s="10" t="s">
        <v>562</v>
      </c>
      <c r="B6456" s="10">
        <v>536968</v>
      </c>
      <c r="C6456" s="10">
        <v>31036</v>
      </c>
      <c r="D6456" s="10" t="s">
        <v>5276</v>
      </c>
      <c r="E6456" s="10" t="s">
        <v>180</v>
      </c>
      <c r="F6456" s="10" t="s">
        <v>444</v>
      </c>
      <c r="G6456" s="10" t="s">
        <v>564</v>
      </c>
      <c r="H6456" s="10" t="s">
        <v>5277</v>
      </c>
      <c r="I6456" s="10" t="s">
        <v>5278</v>
      </c>
      <c r="J6456" s="10" t="str">
        <f t="shared" si="100"/>
        <v>536968-MUZQUIZ</v>
      </c>
    </row>
    <row r="6457" spans="1:10">
      <c r="A6457" s="10" t="s">
        <v>156</v>
      </c>
      <c r="B6457" s="10">
        <v>536080</v>
      </c>
      <c r="C6457" s="10">
        <v>42735</v>
      </c>
      <c r="D6457" s="10" t="s">
        <v>5734</v>
      </c>
      <c r="E6457" s="10" t="s">
        <v>52</v>
      </c>
      <c r="F6457" s="10" t="s">
        <v>60</v>
      </c>
      <c r="G6457" s="10" t="s">
        <v>158</v>
      </c>
      <c r="H6457" s="10" t="s">
        <v>5735</v>
      </c>
      <c r="I6457" s="10" t="s">
        <v>5683</v>
      </c>
      <c r="J6457" s="10" t="str">
        <f t="shared" si="100"/>
        <v>536080-CAUCEL</v>
      </c>
    </row>
    <row r="6458" spans="1:10">
      <c r="A6458" s="10" t="s">
        <v>77</v>
      </c>
      <c r="B6458" s="10">
        <v>538995</v>
      </c>
      <c r="C6458" s="10">
        <v>4839</v>
      </c>
      <c r="D6458" s="10" t="s">
        <v>6656</v>
      </c>
      <c r="E6458" s="10" t="s">
        <v>91</v>
      </c>
      <c r="F6458" s="10" t="s">
        <v>143</v>
      </c>
      <c r="G6458" s="10" t="s">
        <v>360</v>
      </c>
      <c r="H6458" s="10" t="s">
        <v>5146</v>
      </c>
      <c r="I6458" s="10" t="s">
        <v>6581</v>
      </c>
      <c r="J6458" s="10" t="str">
        <f t="shared" si="100"/>
        <v>538995-CAÑADA</v>
      </c>
    </row>
    <row r="6459" spans="1:10">
      <c r="A6459" s="10" t="s">
        <v>365</v>
      </c>
      <c r="B6459" s="10">
        <v>530798</v>
      </c>
      <c r="C6459" s="10">
        <v>22169</v>
      </c>
      <c r="D6459" s="10" t="s">
        <v>2875</v>
      </c>
      <c r="E6459" s="10" t="s">
        <v>44</v>
      </c>
      <c r="F6459" s="10" t="s">
        <v>45</v>
      </c>
      <c r="G6459" s="10" t="s">
        <v>187</v>
      </c>
      <c r="H6459" s="10" t="s">
        <v>796</v>
      </c>
      <c r="I6459" s="10" t="s">
        <v>2876</v>
      </c>
      <c r="J6459" s="10" t="str">
        <f t="shared" si="100"/>
        <v>530798-RINCON</v>
      </c>
    </row>
    <row r="6460" spans="1:10">
      <c r="A6460" s="10" t="s">
        <v>562</v>
      </c>
      <c r="B6460" s="10">
        <v>533842</v>
      </c>
      <c r="C6460" s="10">
        <v>31431</v>
      </c>
      <c r="D6460" s="10" t="s">
        <v>875</v>
      </c>
      <c r="E6460" s="10" t="s">
        <v>180</v>
      </c>
      <c r="F6460" s="10" t="s">
        <v>444</v>
      </c>
      <c r="G6460" s="10" t="s">
        <v>959</v>
      </c>
      <c r="H6460" s="10" t="s">
        <v>5279</v>
      </c>
      <c r="I6460" s="10" t="s">
        <v>877</v>
      </c>
      <c r="J6460" s="10" t="str">
        <f t="shared" si="100"/>
        <v>533842-SALVADOR CREEL</v>
      </c>
    </row>
    <row r="6461" spans="1:10">
      <c r="A6461" s="10" t="s">
        <v>442</v>
      </c>
      <c r="B6461" s="10">
        <v>536872</v>
      </c>
      <c r="C6461" s="10">
        <v>30759</v>
      </c>
      <c r="D6461" s="10" t="s">
        <v>1475</v>
      </c>
      <c r="E6461" s="10" t="s">
        <v>180</v>
      </c>
      <c r="F6461" s="10" t="s">
        <v>444</v>
      </c>
      <c r="G6461" s="10" t="s">
        <v>704</v>
      </c>
      <c r="H6461" s="10" t="s">
        <v>5733</v>
      </c>
      <c r="I6461" s="10" t="s">
        <v>1477</v>
      </c>
      <c r="J6461" s="10" t="str">
        <f t="shared" si="100"/>
        <v>536872-BODEGA DELLICIAS</v>
      </c>
    </row>
    <row r="6462" spans="1:10">
      <c r="A6462" s="10" t="s">
        <v>114</v>
      </c>
      <c r="B6462" s="10">
        <v>536979</v>
      </c>
      <c r="C6462" s="10">
        <v>42996</v>
      </c>
      <c r="D6462" s="10" t="s">
        <v>487</v>
      </c>
      <c r="E6462" s="10" t="s">
        <v>35</v>
      </c>
      <c r="F6462" s="10" t="s">
        <v>116</v>
      </c>
      <c r="G6462" s="10" t="s">
        <v>488</v>
      </c>
      <c r="H6462" s="10" t="s">
        <v>2678</v>
      </c>
      <c r="I6462" s="10" t="s">
        <v>490</v>
      </c>
      <c r="J6462" s="10" t="str">
        <f t="shared" si="100"/>
        <v>536979-ZARAGOZA</v>
      </c>
    </row>
    <row r="6463" spans="1:10">
      <c r="A6463" s="10" t="s">
        <v>214</v>
      </c>
      <c r="B6463" s="10">
        <v>536412</v>
      </c>
      <c r="C6463" s="10">
        <v>32395</v>
      </c>
      <c r="D6463" s="10" t="s">
        <v>1449</v>
      </c>
      <c r="E6463" s="10" t="s">
        <v>44</v>
      </c>
      <c r="F6463" s="10" t="s">
        <v>45</v>
      </c>
      <c r="G6463" s="10" t="s">
        <v>46</v>
      </c>
      <c r="H6463" s="10" t="s">
        <v>229</v>
      </c>
      <c r="I6463" s="10" t="s">
        <v>1451</v>
      </c>
      <c r="J6463" s="10" t="str">
        <f t="shared" si="100"/>
        <v>536412-MADERO</v>
      </c>
    </row>
    <row r="6464" spans="1:10">
      <c r="A6464" s="10" t="s">
        <v>77</v>
      </c>
      <c r="B6464" s="10">
        <v>536860</v>
      </c>
      <c r="C6464" s="10">
        <v>4610</v>
      </c>
      <c r="D6464" s="10" t="s">
        <v>801</v>
      </c>
      <c r="E6464" s="10" t="s">
        <v>91</v>
      </c>
      <c r="F6464" s="10" t="s">
        <v>143</v>
      </c>
      <c r="G6464" s="10" t="s">
        <v>168</v>
      </c>
      <c r="H6464" s="10" t="s">
        <v>5280</v>
      </c>
      <c r="I6464" s="10" t="s">
        <v>155</v>
      </c>
      <c r="J6464" s="10" t="str">
        <f t="shared" si="100"/>
        <v>536860-LA ROMANA</v>
      </c>
    </row>
    <row r="6465" spans="1:10">
      <c r="A6465" s="10" t="s">
        <v>527</v>
      </c>
      <c r="B6465" s="10">
        <v>533136</v>
      </c>
      <c r="C6465" s="10">
        <v>21870</v>
      </c>
      <c r="D6465" s="10" t="s">
        <v>5441</v>
      </c>
      <c r="E6465" s="10" t="s">
        <v>180</v>
      </c>
      <c r="F6465" s="10" t="s">
        <v>195</v>
      </c>
      <c r="G6465" s="10" t="s">
        <v>528</v>
      </c>
      <c r="H6465" s="10" t="s">
        <v>1151</v>
      </c>
      <c r="I6465" s="10" t="s">
        <v>5442</v>
      </c>
      <c r="J6465" s="10" t="str">
        <f t="shared" si="100"/>
        <v>533136-MARINA</v>
      </c>
    </row>
    <row r="6466" spans="1:10">
      <c r="A6466" s="10" t="s">
        <v>24</v>
      </c>
      <c r="B6466" s="10">
        <v>538650</v>
      </c>
      <c r="C6466" s="10">
        <v>4760</v>
      </c>
      <c r="D6466" s="10" t="s">
        <v>665</v>
      </c>
      <c r="E6466" s="10" t="s">
        <v>91</v>
      </c>
      <c r="F6466" s="10" t="s">
        <v>92</v>
      </c>
      <c r="G6466" s="10" t="s">
        <v>284</v>
      </c>
      <c r="H6466" s="10" t="s">
        <v>1871</v>
      </c>
      <c r="I6466" s="10" t="s">
        <v>667</v>
      </c>
      <c r="J6466" s="10" t="str">
        <f t="shared" si="100"/>
        <v>538650-SANTA BARBARA</v>
      </c>
    </row>
    <row r="6467" spans="1:10">
      <c r="A6467" s="10" t="s">
        <v>77</v>
      </c>
      <c r="B6467" s="10">
        <v>537787</v>
      </c>
      <c r="C6467" s="10">
        <v>4729</v>
      </c>
      <c r="D6467" s="10" t="s">
        <v>932</v>
      </c>
      <c r="E6467" s="10" t="s">
        <v>91</v>
      </c>
      <c r="F6467" s="10" t="s">
        <v>92</v>
      </c>
      <c r="G6467" s="10" t="s">
        <v>284</v>
      </c>
      <c r="H6467" s="10" t="s">
        <v>5281</v>
      </c>
      <c r="I6467" s="10" t="s">
        <v>569</v>
      </c>
      <c r="J6467" s="10" t="str">
        <f t="shared" ref="J6467:J6530" si="101">CONCATENATE(B6467,"-",H6467)</f>
        <v>537787-PLAZA TENAYO</v>
      </c>
    </row>
    <row r="6468" spans="1:10">
      <c r="A6468" s="10" t="s">
        <v>527</v>
      </c>
      <c r="B6468" s="10">
        <v>538206</v>
      </c>
      <c r="C6468" s="10">
        <v>43540</v>
      </c>
      <c r="D6468" s="10" t="s">
        <v>263</v>
      </c>
      <c r="E6468" s="10" t="s">
        <v>180</v>
      </c>
      <c r="F6468" s="10" t="s">
        <v>195</v>
      </c>
      <c r="G6468" s="10" t="s">
        <v>528</v>
      </c>
      <c r="H6468" s="10" t="s">
        <v>1648</v>
      </c>
      <c r="I6468" s="10" t="s">
        <v>155</v>
      </c>
      <c r="J6468" s="10" t="str">
        <f t="shared" si="101"/>
        <v>538206-CENTENARIO</v>
      </c>
    </row>
    <row r="6469" spans="1:10">
      <c r="A6469" s="10" t="s">
        <v>33</v>
      </c>
      <c r="B6469" s="10">
        <v>534558</v>
      </c>
      <c r="C6469" s="10">
        <v>22478</v>
      </c>
      <c r="D6469" s="10" t="s">
        <v>759</v>
      </c>
      <c r="E6469" s="10" t="s">
        <v>35</v>
      </c>
      <c r="F6469" s="10" t="s">
        <v>97</v>
      </c>
      <c r="G6469" s="10" t="s">
        <v>98</v>
      </c>
      <c r="H6469" s="10" t="s">
        <v>3990</v>
      </c>
      <c r="I6469" s="10" t="s">
        <v>761</v>
      </c>
      <c r="J6469" s="10" t="str">
        <f t="shared" si="101"/>
        <v>534558-ALEIRA</v>
      </c>
    </row>
    <row r="6470" spans="1:10">
      <c r="A6470" s="10" t="s">
        <v>71</v>
      </c>
      <c r="B6470" s="10">
        <v>538766</v>
      </c>
      <c r="C6470" s="10">
        <v>32846</v>
      </c>
      <c r="D6470" s="10" t="s">
        <v>131</v>
      </c>
      <c r="E6470" s="10" t="s">
        <v>44</v>
      </c>
      <c r="F6470" s="10" t="s">
        <v>66</v>
      </c>
      <c r="G6470" s="10" t="s">
        <v>132</v>
      </c>
      <c r="H6470" s="10" t="s">
        <v>5077</v>
      </c>
      <c r="I6470" s="10" t="s">
        <v>107</v>
      </c>
      <c r="J6470" s="10" t="str">
        <f t="shared" si="101"/>
        <v>538766-MACRO HUEJUTLA</v>
      </c>
    </row>
    <row r="6471" spans="1:10">
      <c r="A6471" s="10" t="s">
        <v>42</v>
      </c>
      <c r="B6471" s="10">
        <v>537760</v>
      </c>
      <c r="C6471" s="10">
        <v>43230</v>
      </c>
      <c r="D6471" s="10" t="s">
        <v>115</v>
      </c>
      <c r="E6471" s="10" t="s">
        <v>35</v>
      </c>
      <c r="F6471" s="10" t="s">
        <v>116</v>
      </c>
      <c r="G6471" s="10" t="s">
        <v>292</v>
      </c>
      <c r="H6471" s="10" t="s">
        <v>5285</v>
      </c>
      <c r="I6471" s="10" t="s">
        <v>119</v>
      </c>
      <c r="J6471" s="10" t="str">
        <f t="shared" si="101"/>
        <v>537760-PINTURAS COMEX DE QUERETARO SAN MIGUEL</v>
      </c>
    </row>
    <row r="6472" spans="1:10">
      <c r="A6472" s="10" t="s">
        <v>24</v>
      </c>
      <c r="B6472" s="10">
        <v>531302</v>
      </c>
      <c r="C6472" s="10">
        <v>4198</v>
      </c>
      <c r="D6472" s="10" t="s">
        <v>1115</v>
      </c>
      <c r="E6472" s="10" t="s">
        <v>91</v>
      </c>
      <c r="F6472" s="10" t="s">
        <v>92</v>
      </c>
      <c r="G6472" s="10" t="s">
        <v>606</v>
      </c>
      <c r="H6472" s="10" t="s">
        <v>4846</v>
      </c>
      <c r="I6472" s="10" t="s">
        <v>658</v>
      </c>
      <c r="J6472" s="10" t="str">
        <f t="shared" si="101"/>
        <v>531302-INSURGENTES SUR</v>
      </c>
    </row>
    <row r="6473" spans="1:10">
      <c r="A6473" s="10" t="s">
        <v>120</v>
      </c>
      <c r="B6473" s="10">
        <v>538863</v>
      </c>
      <c r="C6473" s="10">
        <v>4813</v>
      </c>
      <c r="D6473" s="10" t="s">
        <v>1267</v>
      </c>
      <c r="E6473" s="10" t="s">
        <v>91</v>
      </c>
      <c r="F6473" s="10" t="s">
        <v>311</v>
      </c>
      <c r="G6473" s="10" t="s">
        <v>485</v>
      </c>
      <c r="H6473" s="10" t="s">
        <v>5286</v>
      </c>
      <c r="I6473" s="10" t="s">
        <v>1269</v>
      </c>
      <c r="J6473" s="10" t="str">
        <f t="shared" si="101"/>
        <v>538863-TLALPUJAHUA</v>
      </c>
    </row>
    <row r="6474" spans="1:10">
      <c r="A6474" s="10" t="s">
        <v>77</v>
      </c>
      <c r="B6474" s="10">
        <v>534553</v>
      </c>
      <c r="C6474" s="10">
        <v>4164</v>
      </c>
      <c r="D6474" s="10" t="s">
        <v>531</v>
      </c>
      <c r="E6474" s="10" t="s">
        <v>91</v>
      </c>
      <c r="F6474" s="10" t="s">
        <v>92</v>
      </c>
      <c r="G6474" s="10" t="s">
        <v>93</v>
      </c>
      <c r="H6474" s="10" t="s">
        <v>533</v>
      </c>
      <c r="I6474" s="10" t="s">
        <v>533</v>
      </c>
      <c r="J6474" s="10" t="str">
        <f t="shared" si="101"/>
        <v>534553-SHLOMO STEVEN DOUEK WEISER</v>
      </c>
    </row>
    <row r="6475" spans="1:10">
      <c r="A6475" s="10" t="s">
        <v>114</v>
      </c>
      <c r="B6475" s="10">
        <v>534165</v>
      </c>
      <c r="C6475" s="10">
        <v>20982</v>
      </c>
      <c r="D6475" s="10" t="s">
        <v>115</v>
      </c>
      <c r="E6475" s="10" t="s">
        <v>35</v>
      </c>
      <c r="F6475" s="10" t="s">
        <v>116</v>
      </c>
      <c r="G6475" s="10" t="s">
        <v>117</v>
      </c>
      <c r="H6475" s="10" t="s">
        <v>308</v>
      </c>
      <c r="I6475" s="10" t="s">
        <v>119</v>
      </c>
      <c r="J6475" s="10" t="str">
        <f t="shared" si="101"/>
        <v>534165-PINTURAS Y ACADABOS BIENESTAR CAMPESTRE</v>
      </c>
    </row>
    <row r="6476" spans="1:10">
      <c r="A6476" s="10" t="s">
        <v>262</v>
      </c>
      <c r="B6476" s="10">
        <v>532257</v>
      </c>
      <c r="C6476" s="10">
        <v>42264</v>
      </c>
      <c r="D6476" s="10" t="s">
        <v>623</v>
      </c>
      <c r="E6476" s="10" t="s">
        <v>91</v>
      </c>
      <c r="F6476" s="10" t="s">
        <v>311</v>
      </c>
      <c r="G6476" s="10" t="s">
        <v>624</v>
      </c>
      <c r="H6476" s="10" t="s">
        <v>1679</v>
      </c>
      <c r="I6476" s="10" t="s">
        <v>626</v>
      </c>
      <c r="J6476" s="10" t="str">
        <f t="shared" si="101"/>
        <v>532257-LIBERTAD</v>
      </c>
    </row>
    <row r="6477" spans="1:10">
      <c r="A6477" s="10" t="s">
        <v>214</v>
      </c>
      <c r="B6477" s="10">
        <v>536053</v>
      </c>
      <c r="C6477" s="10">
        <v>32348</v>
      </c>
      <c r="D6477" s="10" t="s">
        <v>822</v>
      </c>
      <c r="E6477" s="10" t="s">
        <v>44</v>
      </c>
      <c r="F6477" s="10" t="s">
        <v>45</v>
      </c>
      <c r="G6477" s="10" t="s">
        <v>46</v>
      </c>
      <c r="H6477" s="10" t="s">
        <v>5290</v>
      </c>
      <c r="I6477" s="10" t="s">
        <v>824</v>
      </c>
      <c r="J6477" s="10" t="str">
        <f t="shared" si="101"/>
        <v>536053-CD. FERNANDEZ</v>
      </c>
    </row>
    <row r="6478" spans="1:10">
      <c r="A6478" s="10" t="s">
        <v>193</v>
      </c>
      <c r="B6478" s="10">
        <v>537639</v>
      </c>
      <c r="C6478" s="10">
        <v>32685</v>
      </c>
      <c r="D6478" s="10" t="s">
        <v>194</v>
      </c>
      <c r="E6478" s="10" t="s">
        <v>180</v>
      </c>
      <c r="F6478" s="10" t="s">
        <v>195</v>
      </c>
      <c r="G6478" s="10" t="s">
        <v>196</v>
      </c>
      <c r="H6478" s="10" t="s">
        <v>584</v>
      </c>
      <c r="I6478" s="10" t="s">
        <v>88</v>
      </c>
      <c r="J6478" s="10" t="str">
        <f t="shared" si="101"/>
        <v>537639-LEONA VICARIO</v>
      </c>
    </row>
    <row r="6479" spans="1:10">
      <c r="A6479" s="10" t="s">
        <v>114</v>
      </c>
      <c r="B6479" s="10">
        <v>535546</v>
      </c>
      <c r="C6479" s="10">
        <v>42537</v>
      </c>
      <c r="D6479" s="10" t="s">
        <v>5861</v>
      </c>
      <c r="E6479" s="10" t="s">
        <v>35</v>
      </c>
      <c r="F6479" s="10" t="s">
        <v>116</v>
      </c>
      <c r="G6479" s="10" t="s">
        <v>488</v>
      </c>
      <c r="H6479" s="10" t="s">
        <v>6554</v>
      </c>
      <c r="I6479" s="10" t="s">
        <v>5838</v>
      </c>
      <c r="J6479" s="10" t="str">
        <f t="shared" si="101"/>
        <v>535546-COMEX WALTER</v>
      </c>
    </row>
    <row r="6480" spans="1:10">
      <c r="A6480" s="10" t="s">
        <v>77</v>
      </c>
      <c r="B6480" s="10">
        <v>534602</v>
      </c>
      <c r="C6480" s="10">
        <v>42149</v>
      </c>
      <c r="D6480" s="10" t="s">
        <v>1781</v>
      </c>
      <c r="E6480" s="10" t="s">
        <v>35</v>
      </c>
      <c r="F6480" s="10" t="s">
        <v>116</v>
      </c>
      <c r="G6480" s="10" t="s">
        <v>587</v>
      </c>
      <c r="H6480" s="10" t="s">
        <v>1707</v>
      </c>
      <c r="I6480" s="10" t="s">
        <v>1783</v>
      </c>
      <c r="J6480" s="10" t="str">
        <f t="shared" si="101"/>
        <v>534602-SAN FRANCISCO</v>
      </c>
    </row>
    <row r="6481" spans="1:10">
      <c r="A6481" s="10" t="s">
        <v>83</v>
      </c>
      <c r="B6481" s="10">
        <v>530678</v>
      </c>
      <c r="C6481" s="10">
        <v>40394</v>
      </c>
      <c r="D6481" s="10" t="s">
        <v>361</v>
      </c>
      <c r="E6481" s="10" t="s">
        <v>52</v>
      </c>
      <c r="F6481" s="10" t="s">
        <v>152</v>
      </c>
      <c r="G6481" s="10" t="s">
        <v>362</v>
      </c>
      <c r="H6481" s="10" t="s">
        <v>5291</v>
      </c>
      <c r="I6481" s="10" t="s">
        <v>364</v>
      </c>
      <c r="J6481" s="10" t="str">
        <f t="shared" si="101"/>
        <v>530678-MINA CENTRO</v>
      </c>
    </row>
    <row r="6482" spans="1:10">
      <c r="A6482" s="10" t="s">
        <v>262</v>
      </c>
      <c r="B6482" s="10">
        <v>533748</v>
      </c>
      <c r="C6482" s="10">
        <v>42263</v>
      </c>
      <c r="D6482" s="10" t="s">
        <v>623</v>
      </c>
      <c r="E6482" s="10" t="s">
        <v>91</v>
      </c>
      <c r="F6482" s="10" t="s">
        <v>311</v>
      </c>
      <c r="G6482" s="10" t="s">
        <v>624</v>
      </c>
      <c r="H6482" s="10" t="s">
        <v>2001</v>
      </c>
      <c r="I6482" s="10" t="s">
        <v>626</v>
      </c>
      <c r="J6482" s="10" t="str">
        <f t="shared" si="101"/>
        <v>533748-ZACATEPEC</v>
      </c>
    </row>
    <row r="6483" spans="1:10">
      <c r="A6483" s="10" t="s">
        <v>365</v>
      </c>
      <c r="B6483" s="10">
        <v>535266</v>
      </c>
      <c r="C6483" s="10">
        <v>22571</v>
      </c>
      <c r="D6483" s="10" t="s">
        <v>2875</v>
      </c>
      <c r="E6483" s="10" t="s">
        <v>44</v>
      </c>
      <c r="F6483" s="10" t="s">
        <v>45</v>
      </c>
      <c r="G6483" s="10" t="s">
        <v>187</v>
      </c>
      <c r="H6483" s="10" t="s">
        <v>862</v>
      </c>
      <c r="I6483" s="10" t="s">
        <v>2876</v>
      </c>
      <c r="J6483" s="10" t="str">
        <f t="shared" si="101"/>
        <v>535266-CONSTITUCION</v>
      </c>
    </row>
    <row r="6484" spans="1:10">
      <c r="A6484" s="10" t="s">
        <v>221</v>
      </c>
      <c r="B6484" s="10">
        <v>538369</v>
      </c>
      <c r="C6484" s="10">
        <v>8108</v>
      </c>
      <c r="D6484" s="10" t="s">
        <v>257</v>
      </c>
      <c r="E6484" s="10" t="s">
        <v>26</v>
      </c>
      <c r="F6484" s="10" t="s">
        <v>223</v>
      </c>
      <c r="G6484" s="10" t="s">
        <v>258</v>
      </c>
      <c r="H6484" s="10" t="s">
        <v>4272</v>
      </c>
      <c r="I6484" s="10" t="s">
        <v>260</v>
      </c>
      <c r="J6484" s="10" t="str">
        <f t="shared" si="101"/>
        <v>538369-DIANA</v>
      </c>
    </row>
    <row r="6485" spans="1:10">
      <c r="A6485" s="10" t="s">
        <v>33</v>
      </c>
      <c r="B6485" s="10">
        <v>532915</v>
      </c>
      <c r="C6485" s="10">
        <v>21741</v>
      </c>
      <c r="D6485" s="10" t="s">
        <v>5443</v>
      </c>
      <c r="E6485" s="10" t="s">
        <v>35</v>
      </c>
      <c r="F6485" s="10" t="s">
        <v>36</v>
      </c>
      <c r="G6485" s="10" t="s">
        <v>427</v>
      </c>
      <c r="H6485" s="10" t="s">
        <v>5262</v>
      </c>
      <c r="I6485" s="10" t="s">
        <v>5444</v>
      </c>
      <c r="J6485" s="10" t="str">
        <f t="shared" si="101"/>
        <v>532915-GAVILANES</v>
      </c>
    </row>
    <row r="6486" spans="1:10">
      <c r="A6486" s="10" t="s">
        <v>221</v>
      </c>
      <c r="B6486" s="10">
        <v>530419</v>
      </c>
      <c r="C6486" s="10">
        <v>42310</v>
      </c>
      <c r="D6486" s="10" t="s">
        <v>105</v>
      </c>
      <c r="E6486" s="10" t="s">
        <v>26</v>
      </c>
      <c r="F6486" s="10" t="s">
        <v>223</v>
      </c>
      <c r="G6486" s="10" t="s">
        <v>991</v>
      </c>
      <c r="H6486" s="10" t="s">
        <v>5292</v>
      </c>
      <c r="I6486" s="10" t="s">
        <v>107</v>
      </c>
      <c r="J6486" s="10" t="str">
        <f t="shared" si="101"/>
        <v>530419-SUC. SAN JOSE</v>
      </c>
    </row>
    <row r="6487" spans="1:10">
      <c r="A6487" s="10" t="s">
        <v>114</v>
      </c>
      <c r="B6487" s="10">
        <v>530561</v>
      </c>
      <c r="C6487" s="10">
        <v>20982</v>
      </c>
      <c r="D6487" s="10" t="s">
        <v>115</v>
      </c>
      <c r="E6487" s="10" t="s">
        <v>35</v>
      </c>
      <c r="F6487" s="10" t="s">
        <v>116</v>
      </c>
      <c r="G6487" s="10" t="s">
        <v>117</v>
      </c>
      <c r="H6487" s="10" t="s">
        <v>2576</v>
      </c>
      <c r="I6487" s="10" t="s">
        <v>119</v>
      </c>
      <c r="J6487" s="10" t="str">
        <f t="shared" si="101"/>
        <v>530561-PINTURAS REVOLUCION MARIANO J GARCIA</v>
      </c>
    </row>
    <row r="6488" spans="1:10">
      <c r="A6488" s="10" t="s">
        <v>83</v>
      </c>
      <c r="B6488" s="10">
        <v>530672</v>
      </c>
      <c r="C6488" s="10">
        <v>40394</v>
      </c>
      <c r="D6488" s="10" t="s">
        <v>361</v>
      </c>
      <c r="E6488" s="10" t="s">
        <v>52</v>
      </c>
      <c r="F6488" s="10" t="s">
        <v>152</v>
      </c>
      <c r="G6488" s="10" t="s">
        <v>362</v>
      </c>
      <c r="H6488" s="10" t="s">
        <v>5293</v>
      </c>
      <c r="I6488" s="10" t="s">
        <v>364</v>
      </c>
      <c r="J6488" s="10" t="str">
        <f t="shared" si="101"/>
        <v>530672-IXHUATLAN</v>
      </c>
    </row>
    <row r="6489" spans="1:10">
      <c r="A6489" s="10" t="s">
        <v>240</v>
      </c>
      <c r="B6489" s="10">
        <v>530904</v>
      </c>
      <c r="C6489" s="10">
        <v>40410</v>
      </c>
      <c r="D6489" s="10" t="s">
        <v>361</v>
      </c>
      <c r="E6489" s="10" t="s">
        <v>26</v>
      </c>
      <c r="F6489" s="10" t="s">
        <v>223</v>
      </c>
      <c r="G6489" s="10" t="s">
        <v>630</v>
      </c>
      <c r="H6489" s="10" t="s">
        <v>916</v>
      </c>
      <c r="I6489" s="10" t="s">
        <v>364</v>
      </c>
      <c r="J6489" s="10" t="str">
        <f t="shared" si="101"/>
        <v>530904-MAZATLAN</v>
      </c>
    </row>
    <row r="6490" spans="1:10">
      <c r="A6490" s="10" t="s">
        <v>77</v>
      </c>
      <c r="B6490" s="10">
        <v>538630</v>
      </c>
      <c r="C6490" s="10">
        <v>4748</v>
      </c>
      <c r="D6490" s="10" t="s">
        <v>863</v>
      </c>
      <c r="E6490" s="10" t="s">
        <v>91</v>
      </c>
      <c r="F6490" s="10" t="s">
        <v>143</v>
      </c>
      <c r="G6490" s="10" t="s">
        <v>267</v>
      </c>
      <c r="H6490" s="10" t="s">
        <v>5297</v>
      </c>
      <c r="I6490" s="10" t="s">
        <v>865</v>
      </c>
      <c r="J6490" s="10" t="str">
        <f t="shared" si="101"/>
        <v>538630-IXTACALA</v>
      </c>
    </row>
    <row r="6491" spans="1:10">
      <c r="A6491" s="10" t="s">
        <v>64</v>
      </c>
      <c r="B6491" s="10">
        <v>535146</v>
      </c>
      <c r="C6491" s="10">
        <v>32015</v>
      </c>
      <c r="D6491" s="10" t="s">
        <v>287</v>
      </c>
      <c r="E6491" s="10" t="s">
        <v>44</v>
      </c>
      <c r="F6491" s="10" t="s">
        <v>66</v>
      </c>
      <c r="G6491" s="10" t="s">
        <v>67</v>
      </c>
      <c r="H6491" s="10" t="s">
        <v>6556</v>
      </c>
      <c r="I6491" s="10" t="s">
        <v>289</v>
      </c>
      <c r="J6491" s="10" t="str">
        <f t="shared" si="101"/>
        <v>535146-BODEGA TRES CAMINOS</v>
      </c>
    </row>
    <row r="6492" spans="1:10">
      <c r="A6492" s="10" t="s">
        <v>120</v>
      </c>
      <c r="B6492" s="10">
        <v>536812</v>
      </c>
      <c r="C6492" s="10">
        <v>22740</v>
      </c>
      <c r="D6492" s="10" t="s">
        <v>542</v>
      </c>
      <c r="E6492" s="10" t="s">
        <v>35</v>
      </c>
      <c r="F6492" s="10" t="s">
        <v>122</v>
      </c>
      <c r="G6492" s="10" t="s">
        <v>123</v>
      </c>
      <c r="H6492" s="10" t="s">
        <v>5294</v>
      </c>
      <c r="I6492" s="10" t="s">
        <v>544</v>
      </c>
      <c r="J6492" s="10" t="str">
        <f t="shared" si="101"/>
        <v>536812-VIRREY DE MENDOZA</v>
      </c>
    </row>
    <row r="6493" spans="1:10">
      <c r="A6493" s="10" t="s">
        <v>77</v>
      </c>
      <c r="B6493" s="10">
        <v>538002</v>
      </c>
      <c r="C6493" s="10">
        <v>7295</v>
      </c>
      <c r="D6493" s="10" t="s">
        <v>5295</v>
      </c>
      <c r="E6493" s="10" t="s">
        <v>26</v>
      </c>
      <c r="F6493" s="10" t="s">
        <v>127</v>
      </c>
      <c r="G6493" s="10" t="s">
        <v>334</v>
      </c>
      <c r="H6493" s="10" t="s">
        <v>1459</v>
      </c>
      <c r="I6493" s="10" t="s">
        <v>5296</v>
      </c>
      <c r="J6493" s="10" t="str">
        <f t="shared" si="101"/>
        <v>538002-ESTADIO</v>
      </c>
    </row>
    <row r="6494" spans="1:10">
      <c r="A6494" s="10" t="s">
        <v>83</v>
      </c>
      <c r="B6494" s="10">
        <v>532509</v>
      </c>
      <c r="C6494" s="10">
        <v>42434</v>
      </c>
      <c r="D6494" s="10" t="s">
        <v>581</v>
      </c>
      <c r="E6494" s="10" t="s">
        <v>52</v>
      </c>
      <c r="F6494" s="10" t="s">
        <v>85</v>
      </c>
      <c r="G6494" s="10" t="s">
        <v>235</v>
      </c>
      <c r="H6494" s="10" t="s">
        <v>5298</v>
      </c>
      <c r="I6494" s="10" t="s">
        <v>274</v>
      </c>
      <c r="J6494" s="10" t="str">
        <f t="shared" si="101"/>
        <v>532509-COSCOMATEPEC 1</v>
      </c>
    </row>
    <row r="6495" spans="1:10">
      <c r="A6495" s="10" t="s">
        <v>262</v>
      </c>
      <c r="B6495" s="10">
        <v>536242</v>
      </c>
      <c r="C6495" s="10">
        <v>43771</v>
      </c>
      <c r="D6495" s="10" t="s">
        <v>6613</v>
      </c>
      <c r="E6495" s="10" t="s">
        <v>52</v>
      </c>
      <c r="F6495" s="10" t="s">
        <v>85</v>
      </c>
      <c r="G6495" s="10" t="s">
        <v>276</v>
      </c>
      <c r="H6495" s="10" t="s">
        <v>4895</v>
      </c>
      <c r="I6495" s="10" t="s">
        <v>1608</v>
      </c>
      <c r="J6495" s="10" t="str">
        <f t="shared" si="101"/>
        <v>536242-LA ONCE</v>
      </c>
    </row>
    <row r="6496" spans="1:10">
      <c r="A6496" s="10" t="s">
        <v>262</v>
      </c>
      <c r="B6496" s="10">
        <v>533968</v>
      </c>
      <c r="C6496" s="10">
        <v>40720</v>
      </c>
      <c r="D6496" s="10" t="s">
        <v>131</v>
      </c>
      <c r="E6496" s="10" t="s">
        <v>44</v>
      </c>
      <c r="F6496" s="10" t="s">
        <v>45</v>
      </c>
      <c r="G6496" s="10" t="s">
        <v>201</v>
      </c>
      <c r="H6496" s="10" t="s">
        <v>5300</v>
      </c>
      <c r="I6496" s="10" t="s">
        <v>107</v>
      </c>
      <c r="J6496" s="10" t="str">
        <f t="shared" si="101"/>
        <v>533968-NECAXA</v>
      </c>
    </row>
    <row r="6497" spans="1:10">
      <c r="A6497" s="10" t="s">
        <v>77</v>
      </c>
      <c r="B6497" s="10">
        <v>531825</v>
      </c>
      <c r="C6497" s="10">
        <v>41003</v>
      </c>
      <c r="D6497" s="10" t="s">
        <v>1929</v>
      </c>
      <c r="E6497" s="10" t="s">
        <v>91</v>
      </c>
      <c r="F6497" s="10" t="s">
        <v>311</v>
      </c>
      <c r="G6497" s="10" t="s">
        <v>312</v>
      </c>
      <c r="H6497" s="10" t="s">
        <v>5299</v>
      </c>
      <c r="I6497" s="10" t="s">
        <v>1931</v>
      </c>
      <c r="J6497" s="10" t="str">
        <f t="shared" si="101"/>
        <v>531825-ARI CENTRO</v>
      </c>
    </row>
    <row r="6498" spans="1:10">
      <c r="A6498" s="10" t="s">
        <v>468</v>
      </c>
      <c r="B6498" s="10">
        <v>534565</v>
      </c>
      <c r="C6498" s="10">
        <v>42454</v>
      </c>
      <c r="D6498" s="10" t="s">
        <v>592</v>
      </c>
      <c r="E6498" s="10" t="s">
        <v>91</v>
      </c>
      <c r="F6498" s="10" t="s">
        <v>311</v>
      </c>
      <c r="G6498" s="10" t="s">
        <v>469</v>
      </c>
      <c r="H6498" s="10" t="s">
        <v>529</v>
      </c>
      <c r="I6498" s="10" t="s">
        <v>160</v>
      </c>
      <c r="J6498" s="10" t="str">
        <f t="shared" si="101"/>
        <v>534565-INDEPENDENCIA</v>
      </c>
    </row>
    <row r="6499" spans="1:10">
      <c r="A6499" s="10" t="s">
        <v>442</v>
      </c>
      <c r="B6499" s="10">
        <v>537942</v>
      </c>
      <c r="C6499" s="10">
        <v>32752</v>
      </c>
      <c r="D6499" s="10" t="s">
        <v>724</v>
      </c>
      <c r="E6499" s="10" t="s">
        <v>180</v>
      </c>
      <c r="F6499" s="10" t="s">
        <v>444</v>
      </c>
      <c r="G6499" s="10" t="s">
        <v>704</v>
      </c>
      <c r="H6499" s="10" t="s">
        <v>1695</v>
      </c>
      <c r="I6499" s="10" t="s">
        <v>726</v>
      </c>
      <c r="J6499" s="10" t="str">
        <f t="shared" si="101"/>
        <v>537942-CASA GRANDE</v>
      </c>
    </row>
    <row r="6500" spans="1:10">
      <c r="A6500" s="10" t="s">
        <v>150</v>
      </c>
      <c r="B6500" s="10">
        <v>535898</v>
      </c>
      <c r="C6500" s="10">
        <v>42651</v>
      </c>
      <c r="D6500" s="10" t="s">
        <v>231</v>
      </c>
      <c r="E6500" s="10" t="s">
        <v>52</v>
      </c>
      <c r="F6500" s="10" t="s">
        <v>152</v>
      </c>
      <c r="G6500" s="10" t="s">
        <v>232</v>
      </c>
      <c r="H6500" s="10" t="s">
        <v>5304</v>
      </c>
      <c r="I6500" s="10" t="s">
        <v>234</v>
      </c>
      <c r="J6500" s="10" t="str">
        <f t="shared" si="101"/>
        <v>535898-COMEX JALAPITA</v>
      </c>
    </row>
    <row r="6501" spans="1:10">
      <c r="A6501" s="10" t="s">
        <v>33</v>
      </c>
      <c r="B6501" s="10">
        <v>535536</v>
      </c>
      <c r="C6501" s="10">
        <v>22630</v>
      </c>
      <c r="D6501" s="10" t="s">
        <v>5699</v>
      </c>
      <c r="E6501" s="10" t="s">
        <v>35</v>
      </c>
      <c r="F6501" s="10" t="s">
        <v>36</v>
      </c>
      <c r="G6501" s="10" t="s">
        <v>427</v>
      </c>
      <c r="H6501" s="10" t="s">
        <v>525</v>
      </c>
      <c r="I6501" s="10" t="s">
        <v>3179</v>
      </c>
      <c r="J6501" s="10" t="str">
        <f t="shared" si="101"/>
        <v>535536-PERIFERICO</v>
      </c>
    </row>
    <row r="6502" spans="1:10">
      <c r="A6502" s="10" t="s">
        <v>365</v>
      </c>
      <c r="B6502" s="10">
        <v>536578</v>
      </c>
      <c r="C6502" s="10">
        <v>22168</v>
      </c>
      <c r="D6502" s="10" t="s">
        <v>2875</v>
      </c>
      <c r="E6502" s="10" t="s">
        <v>44</v>
      </c>
      <c r="F6502" s="10" t="s">
        <v>45</v>
      </c>
      <c r="G6502" s="10" t="s">
        <v>187</v>
      </c>
      <c r="H6502" s="10" t="s">
        <v>4562</v>
      </c>
      <c r="I6502" s="10" t="s">
        <v>2876</v>
      </c>
      <c r="J6502" s="10" t="str">
        <f t="shared" si="101"/>
        <v>536578-JESUS MARIA</v>
      </c>
    </row>
    <row r="6503" spans="1:10">
      <c r="A6503" s="10" t="s">
        <v>33</v>
      </c>
      <c r="B6503" s="10">
        <v>538682</v>
      </c>
      <c r="C6503" s="10">
        <v>23046</v>
      </c>
      <c r="D6503" s="10" t="s">
        <v>174</v>
      </c>
      <c r="E6503" s="10" t="s">
        <v>35</v>
      </c>
      <c r="F6503" s="10" t="s">
        <v>36</v>
      </c>
      <c r="G6503" s="10" t="s">
        <v>175</v>
      </c>
      <c r="H6503" s="10" t="s">
        <v>3281</v>
      </c>
      <c r="I6503" s="10" t="s">
        <v>177</v>
      </c>
      <c r="J6503" s="10" t="str">
        <f t="shared" si="101"/>
        <v>538682-ECUADOR</v>
      </c>
    </row>
    <row r="6504" spans="1:10">
      <c r="A6504" s="10" t="s">
        <v>24</v>
      </c>
      <c r="B6504" s="10">
        <v>531382</v>
      </c>
      <c r="C6504" s="10">
        <v>4303</v>
      </c>
      <c r="D6504" s="10" t="s">
        <v>6458</v>
      </c>
      <c r="E6504" s="10" t="s">
        <v>91</v>
      </c>
      <c r="F6504" s="10" t="s">
        <v>92</v>
      </c>
      <c r="G6504" s="10" t="s">
        <v>388</v>
      </c>
      <c r="H6504" s="10" t="s">
        <v>6459</v>
      </c>
      <c r="I6504" s="10" t="s">
        <v>6460</v>
      </c>
      <c r="J6504" s="10" t="str">
        <f t="shared" si="101"/>
        <v>531382-AZCAPO CENTRO</v>
      </c>
    </row>
    <row r="6505" spans="1:10">
      <c r="A6505" s="10" t="s">
        <v>77</v>
      </c>
      <c r="B6505" s="10">
        <v>530609</v>
      </c>
      <c r="C6505" s="10">
        <v>7092</v>
      </c>
      <c r="D6505" s="10" t="s">
        <v>646</v>
      </c>
      <c r="E6505" s="10" t="s">
        <v>26</v>
      </c>
      <c r="F6505" s="10" t="s">
        <v>127</v>
      </c>
      <c r="G6505" s="10" t="s">
        <v>128</v>
      </c>
      <c r="H6505" s="10" t="s">
        <v>5302</v>
      </c>
      <c r="I6505" s="10" t="s">
        <v>648</v>
      </c>
      <c r="J6505" s="10" t="str">
        <f t="shared" si="101"/>
        <v>530609-OTUMBA</v>
      </c>
    </row>
    <row r="6506" spans="1:10">
      <c r="A6506" s="10" t="s">
        <v>77</v>
      </c>
      <c r="B6506" s="10">
        <v>533867</v>
      </c>
      <c r="C6506" s="10">
        <v>2298</v>
      </c>
      <c r="D6506" s="10" t="s">
        <v>2133</v>
      </c>
      <c r="E6506" s="10" t="s">
        <v>91</v>
      </c>
      <c r="F6506" s="10" t="s">
        <v>92</v>
      </c>
      <c r="G6506" s="10" t="s">
        <v>93</v>
      </c>
      <c r="H6506" s="10" t="s">
        <v>3978</v>
      </c>
      <c r="I6506" s="10" t="s">
        <v>95</v>
      </c>
      <c r="J6506" s="10" t="str">
        <f t="shared" si="101"/>
        <v>533867-PINTURAS ESPACIO ESMERALDA</v>
      </c>
    </row>
    <row r="6507" spans="1:10">
      <c r="A6507" s="10" t="s">
        <v>50</v>
      </c>
      <c r="B6507" s="10">
        <v>530266</v>
      </c>
      <c r="C6507" s="10">
        <v>40844</v>
      </c>
      <c r="D6507" s="10" t="s">
        <v>1069</v>
      </c>
      <c r="E6507" s="10" t="s">
        <v>52</v>
      </c>
      <c r="F6507" s="10" t="s">
        <v>53</v>
      </c>
      <c r="G6507" s="10" t="s">
        <v>54</v>
      </c>
      <c r="H6507" s="10" t="s">
        <v>4714</v>
      </c>
      <c r="I6507" s="10" t="s">
        <v>1071</v>
      </c>
      <c r="J6507" s="10" t="str">
        <f t="shared" si="101"/>
        <v>530266-PAKAL-NA</v>
      </c>
    </row>
    <row r="6508" spans="1:10">
      <c r="A6508" s="10" t="s">
        <v>77</v>
      </c>
      <c r="B6508" s="10">
        <v>531963</v>
      </c>
      <c r="C6508" s="10">
        <v>2256</v>
      </c>
      <c r="D6508" s="10" t="s">
        <v>5566</v>
      </c>
      <c r="E6508" s="10" t="s">
        <v>91</v>
      </c>
      <c r="F6508" s="10" t="s">
        <v>143</v>
      </c>
      <c r="G6508" s="10" t="s">
        <v>208</v>
      </c>
      <c r="H6508" s="10" t="s">
        <v>446</v>
      </c>
      <c r="I6508" s="10" t="s">
        <v>5568</v>
      </c>
      <c r="J6508" s="10" t="str">
        <f t="shared" si="101"/>
        <v>531963-LOPEZ MATEOS</v>
      </c>
    </row>
    <row r="6509" spans="1:10">
      <c r="A6509" s="10" t="s">
        <v>24</v>
      </c>
      <c r="B6509" s="10">
        <v>530160</v>
      </c>
      <c r="C6509" s="10">
        <v>4057</v>
      </c>
      <c r="D6509" s="10" t="s">
        <v>5748</v>
      </c>
      <c r="E6509" s="10" t="s">
        <v>91</v>
      </c>
      <c r="F6509" s="10" t="s">
        <v>92</v>
      </c>
      <c r="G6509" s="10" t="s">
        <v>606</v>
      </c>
      <c r="H6509" s="10" t="s">
        <v>5064</v>
      </c>
      <c r="I6509" s="10" t="s">
        <v>3644</v>
      </c>
      <c r="J6509" s="10" t="str">
        <f t="shared" si="101"/>
        <v>530160-PINTURAS LA JOYITA</v>
      </c>
    </row>
    <row r="6510" spans="1:10">
      <c r="A6510" s="10" t="s">
        <v>371</v>
      </c>
      <c r="B6510" s="10">
        <v>537698</v>
      </c>
      <c r="C6510" s="10">
        <v>32218</v>
      </c>
      <c r="D6510" s="10" t="s">
        <v>231</v>
      </c>
      <c r="E6510" s="10" t="s">
        <v>180</v>
      </c>
      <c r="F6510" s="10" t="s">
        <v>181</v>
      </c>
      <c r="G6510" s="10" t="s">
        <v>524</v>
      </c>
      <c r="H6510" s="10" t="s">
        <v>6561</v>
      </c>
      <c r="I6510" s="10" t="s">
        <v>234</v>
      </c>
      <c r="J6510" s="10" t="str">
        <f t="shared" si="101"/>
        <v>537698-BODEGA NOGALES</v>
      </c>
    </row>
    <row r="6511" spans="1:10">
      <c r="A6511" s="10" t="s">
        <v>71</v>
      </c>
      <c r="B6511" s="10">
        <v>530039</v>
      </c>
      <c r="C6511" s="10">
        <v>41173</v>
      </c>
      <c r="D6511" s="10" t="s">
        <v>2871</v>
      </c>
      <c r="E6511" s="10" t="s">
        <v>44</v>
      </c>
      <c r="F6511" s="10" t="s">
        <v>45</v>
      </c>
      <c r="G6511" s="10" t="s">
        <v>73</v>
      </c>
      <c r="H6511" s="10" t="s">
        <v>2872</v>
      </c>
      <c r="I6511" s="10" t="s">
        <v>48</v>
      </c>
      <c r="J6511" s="10" t="str">
        <f t="shared" si="101"/>
        <v>530039-LA LOMA</v>
      </c>
    </row>
    <row r="6512" spans="1:10">
      <c r="A6512" s="10" t="s">
        <v>150</v>
      </c>
      <c r="B6512" s="10">
        <v>535692</v>
      </c>
      <c r="C6512" s="10">
        <v>43518</v>
      </c>
      <c r="D6512" s="10" t="s">
        <v>151</v>
      </c>
      <c r="E6512" s="10" t="s">
        <v>52</v>
      </c>
      <c r="F6512" s="10" t="s">
        <v>152</v>
      </c>
      <c r="G6512" s="10" t="s">
        <v>153</v>
      </c>
      <c r="H6512" s="10" t="s">
        <v>4044</v>
      </c>
      <c r="I6512" s="10" t="s">
        <v>155</v>
      </c>
      <c r="J6512" s="10" t="str">
        <f t="shared" si="101"/>
        <v>535692-CRISTAL</v>
      </c>
    </row>
    <row r="6513" spans="1:10">
      <c r="A6513" s="10" t="s">
        <v>33</v>
      </c>
      <c r="B6513" s="10">
        <v>536936</v>
      </c>
      <c r="C6513" s="10">
        <v>22776</v>
      </c>
      <c r="D6513" s="10" t="s">
        <v>6097</v>
      </c>
      <c r="E6513" s="10" t="s">
        <v>35</v>
      </c>
      <c r="F6513" s="10" t="s">
        <v>97</v>
      </c>
      <c r="G6513" s="10" t="s">
        <v>393</v>
      </c>
      <c r="H6513" s="10" t="s">
        <v>4768</v>
      </c>
      <c r="I6513" s="10" t="s">
        <v>6098</v>
      </c>
      <c r="J6513" s="10" t="str">
        <f t="shared" si="101"/>
        <v>536936-WASHINGTON</v>
      </c>
    </row>
    <row r="6514" spans="1:10">
      <c r="A6514" s="10" t="s">
        <v>77</v>
      </c>
      <c r="B6514" s="10">
        <v>539138</v>
      </c>
      <c r="C6514" s="10">
        <v>4853</v>
      </c>
      <c r="D6514" s="10" t="s">
        <v>6640</v>
      </c>
      <c r="E6514" s="10" t="s">
        <v>91</v>
      </c>
      <c r="F6514" s="10" t="s">
        <v>92</v>
      </c>
      <c r="G6514" s="10" t="s">
        <v>93</v>
      </c>
      <c r="H6514" s="10" t="s">
        <v>1437</v>
      </c>
      <c r="I6514" s="10" t="s">
        <v>596</v>
      </c>
      <c r="J6514" s="10" t="str">
        <f t="shared" si="101"/>
        <v>539138-COMEX CALACOAYA</v>
      </c>
    </row>
    <row r="6515" spans="1:10">
      <c r="A6515" s="10" t="s">
        <v>262</v>
      </c>
      <c r="B6515" s="10">
        <v>532267</v>
      </c>
      <c r="C6515" s="10">
        <v>42266</v>
      </c>
      <c r="D6515" s="10" t="s">
        <v>623</v>
      </c>
      <c r="E6515" s="10" t="s">
        <v>91</v>
      </c>
      <c r="F6515" s="10" t="s">
        <v>311</v>
      </c>
      <c r="G6515" s="10" t="s">
        <v>624</v>
      </c>
      <c r="H6515" s="10" t="s">
        <v>5306</v>
      </c>
      <c r="I6515" s="10" t="s">
        <v>626</v>
      </c>
      <c r="J6515" s="10" t="str">
        <f t="shared" si="101"/>
        <v>532267-SAN DAMIAN</v>
      </c>
    </row>
    <row r="6516" spans="1:10">
      <c r="A6516" s="10" t="s">
        <v>58</v>
      </c>
      <c r="B6516" s="10">
        <v>531216</v>
      </c>
      <c r="C6516" s="10">
        <v>41067</v>
      </c>
      <c r="D6516" s="10" t="s">
        <v>59</v>
      </c>
      <c r="E6516" s="10" t="s">
        <v>52</v>
      </c>
      <c r="F6516" s="10" t="s">
        <v>60</v>
      </c>
      <c r="G6516" s="10" t="s">
        <v>61</v>
      </c>
      <c r="H6516" s="10" t="s">
        <v>2398</v>
      </c>
      <c r="I6516" s="10" t="s">
        <v>63</v>
      </c>
      <c r="J6516" s="10" t="str">
        <f t="shared" si="101"/>
        <v>531216-NOVIA DEL MAR</v>
      </c>
    </row>
    <row r="6517" spans="1:10">
      <c r="A6517" s="10" t="s">
        <v>64</v>
      </c>
      <c r="B6517" s="10">
        <v>536549</v>
      </c>
      <c r="C6517" s="10">
        <v>32416</v>
      </c>
      <c r="D6517" s="10" t="s">
        <v>2977</v>
      </c>
      <c r="E6517" s="10" t="s">
        <v>44</v>
      </c>
      <c r="F6517" s="10" t="s">
        <v>66</v>
      </c>
      <c r="G6517" s="10" t="s">
        <v>67</v>
      </c>
      <c r="H6517" s="10" t="s">
        <v>2830</v>
      </c>
      <c r="I6517" s="10" t="s">
        <v>2979</v>
      </c>
      <c r="J6517" s="10" t="str">
        <f t="shared" si="101"/>
        <v>536549-PUEBLO NUEVO</v>
      </c>
    </row>
    <row r="6518" spans="1:10">
      <c r="A6518" s="10" t="s">
        <v>324</v>
      </c>
      <c r="B6518" s="10">
        <v>534235</v>
      </c>
      <c r="C6518" s="10">
        <v>31906</v>
      </c>
      <c r="D6518" s="10" t="s">
        <v>578</v>
      </c>
      <c r="E6518" s="10" t="s">
        <v>44</v>
      </c>
      <c r="F6518" s="10" t="s">
        <v>45</v>
      </c>
      <c r="G6518" s="10" t="s">
        <v>326</v>
      </c>
      <c r="H6518" s="10" t="s">
        <v>5692</v>
      </c>
      <c r="I6518" s="10" t="s">
        <v>580</v>
      </c>
      <c r="J6518" s="10" t="str">
        <f t="shared" si="101"/>
        <v>534235-GONZALEZ ORTEGA</v>
      </c>
    </row>
    <row r="6519" spans="1:10">
      <c r="A6519" s="10" t="s">
        <v>262</v>
      </c>
      <c r="B6519" s="10">
        <v>532502</v>
      </c>
      <c r="C6519" s="10">
        <v>41658</v>
      </c>
      <c r="D6519" s="10" t="s">
        <v>756</v>
      </c>
      <c r="E6519" s="10" t="s">
        <v>52</v>
      </c>
      <c r="F6519" s="10" t="s">
        <v>85</v>
      </c>
      <c r="G6519" s="10" t="s">
        <v>228</v>
      </c>
      <c r="H6519" s="10" t="s">
        <v>5312</v>
      </c>
      <c r="I6519" s="10" t="s">
        <v>274</v>
      </c>
      <c r="J6519" s="10" t="str">
        <f t="shared" si="101"/>
        <v>532502-CUETZALAN</v>
      </c>
    </row>
    <row r="6520" spans="1:10">
      <c r="A6520" s="10" t="s">
        <v>262</v>
      </c>
      <c r="B6520" s="10">
        <v>535975</v>
      </c>
      <c r="C6520" s="10">
        <v>42691</v>
      </c>
      <c r="D6520" s="10" t="s">
        <v>263</v>
      </c>
      <c r="E6520" s="10" t="s">
        <v>52</v>
      </c>
      <c r="F6520" s="10" t="s">
        <v>85</v>
      </c>
      <c r="G6520" s="10" t="s">
        <v>264</v>
      </c>
      <c r="H6520" s="10" t="s">
        <v>5313</v>
      </c>
      <c r="I6520" s="10" t="s">
        <v>155</v>
      </c>
      <c r="J6520" s="10" t="str">
        <f t="shared" si="101"/>
        <v>535975-GRNAN AVENIDA</v>
      </c>
    </row>
    <row r="6521" spans="1:10">
      <c r="A6521" s="10" t="s">
        <v>114</v>
      </c>
      <c r="B6521" s="10">
        <v>538238</v>
      </c>
      <c r="C6521" s="10">
        <v>23014</v>
      </c>
      <c r="D6521" s="10" t="s">
        <v>3630</v>
      </c>
      <c r="E6521" s="10" t="s">
        <v>35</v>
      </c>
      <c r="F6521" s="10" t="s">
        <v>116</v>
      </c>
      <c r="G6521" s="10" t="s">
        <v>488</v>
      </c>
      <c r="H6521" s="10" t="s">
        <v>5314</v>
      </c>
      <c r="I6521" s="10" t="s">
        <v>1419</v>
      </c>
      <c r="J6521" s="10" t="str">
        <f t="shared" si="101"/>
        <v>538238-JARAL DEL PROGRESO</v>
      </c>
    </row>
    <row r="6522" spans="1:10">
      <c r="A6522" s="10" t="s">
        <v>371</v>
      </c>
      <c r="B6522" s="10">
        <v>530221</v>
      </c>
      <c r="C6522" s="10">
        <v>21587</v>
      </c>
      <c r="D6522" s="10" t="s">
        <v>1594</v>
      </c>
      <c r="E6522" s="10" t="s">
        <v>180</v>
      </c>
      <c r="F6522" s="10" t="s">
        <v>181</v>
      </c>
      <c r="G6522" s="10" t="s">
        <v>205</v>
      </c>
      <c r="H6522" s="10" t="s">
        <v>5318</v>
      </c>
      <c r="I6522" s="10" t="s">
        <v>1596</v>
      </c>
      <c r="J6522" s="10" t="str">
        <f t="shared" si="101"/>
        <v>530221-CALLE 26</v>
      </c>
    </row>
    <row r="6523" spans="1:10">
      <c r="A6523" s="10" t="s">
        <v>240</v>
      </c>
      <c r="B6523" s="10">
        <v>534037</v>
      </c>
      <c r="C6523" s="10">
        <v>41935</v>
      </c>
      <c r="D6523" s="10" t="s">
        <v>1229</v>
      </c>
      <c r="E6523" s="10" t="s">
        <v>26</v>
      </c>
      <c r="F6523" s="10" t="s">
        <v>223</v>
      </c>
      <c r="G6523" s="10" t="s">
        <v>242</v>
      </c>
      <c r="H6523" s="10" t="s">
        <v>5320</v>
      </c>
      <c r="I6523" s="10" t="s">
        <v>1230</v>
      </c>
      <c r="J6523" s="10" t="str">
        <f t="shared" si="101"/>
        <v>534037-COMEX CIPRESES</v>
      </c>
    </row>
    <row r="6524" spans="1:10">
      <c r="A6524" s="10" t="s">
        <v>77</v>
      </c>
      <c r="B6524" s="10">
        <v>532079</v>
      </c>
      <c r="C6524" s="10">
        <v>42443</v>
      </c>
      <c r="D6524" s="10" t="s">
        <v>1929</v>
      </c>
      <c r="E6524" s="10" t="s">
        <v>91</v>
      </c>
      <c r="F6524" s="10" t="s">
        <v>311</v>
      </c>
      <c r="G6524" s="10" t="s">
        <v>312</v>
      </c>
      <c r="H6524" s="10" t="s">
        <v>4947</v>
      </c>
      <c r="I6524" s="10" t="s">
        <v>1931</v>
      </c>
      <c r="J6524" s="10" t="str">
        <f t="shared" si="101"/>
        <v>532079-ARI VILLA</v>
      </c>
    </row>
    <row r="6525" spans="1:10">
      <c r="A6525" s="10" t="s">
        <v>178</v>
      </c>
      <c r="B6525" s="10">
        <v>538288</v>
      </c>
      <c r="C6525" s="10">
        <v>43567</v>
      </c>
      <c r="D6525" s="10" t="s">
        <v>179</v>
      </c>
      <c r="E6525" s="10" t="s">
        <v>180</v>
      </c>
      <c r="F6525" s="10" t="s">
        <v>181</v>
      </c>
      <c r="G6525" s="10" t="s">
        <v>182</v>
      </c>
      <c r="H6525" s="10" t="s">
        <v>1172</v>
      </c>
      <c r="I6525" s="10" t="s">
        <v>184</v>
      </c>
      <c r="J6525" s="10" t="str">
        <f t="shared" si="101"/>
        <v>538288-BUENOS AIRES</v>
      </c>
    </row>
    <row r="6526" spans="1:10">
      <c r="A6526" s="10" t="s">
        <v>114</v>
      </c>
      <c r="B6526" s="10">
        <v>537977</v>
      </c>
      <c r="C6526" s="10">
        <v>43414</v>
      </c>
      <c r="D6526" s="10" t="s">
        <v>115</v>
      </c>
      <c r="E6526" s="10" t="s">
        <v>35</v>
      </c>
      <c r="F6526" s="10" t="s">
        <v>116</v>
      </c>
      <c r="G6526" s="10" t="s">
        <v>292</v>
      </c>
      <c r="H6526" s="10" t="s">
        <v>5322</v>
      </c>
      <c r="I6526" s="10" t="s">
        <v>119</v>
      </c>
      <c r="J6526" s="10" t="str">
        <f t="shared" si="101"/>
        <v>537977-PINTURAS SAN JOSE BUENAVISTA</v>
      </c>
    </row>
    <row r="6527" spans="1:10">
      <c r="A6527" s="10" t="s">
        <v>198</v>
      </c>
      <c r="B6527" s="10">
        <v>539092</v>
      </c>
      <c r="C6527" s="10">
        <v>43754</v>
      </c>
      <c r="D6527" s="10" t="s">
        <v>575</v>
      </c>
      <c r="E6527" s="10" t="s">
        <v>52</v>
      </c>
      <c r="F6527" s="10" t="s">
        <v>60</v>
      </c>
      <c r="G6527" s="10" t="s">
        <v>212</v>
      </c>
      <c r="H6527" s="10" t="s">
        <v>6625</v>
      </c>
      <c r="I6527" s="10" t="s">
        <v>577</v>
      </c>
      <c r="J6527" s="10" t="str">
        <f t="shared" si="101"/>
        <v>539092-VELAMAR</v>
      </c>
    </row>
    <row r="6528" spans="1:10">
      <c r="A6528" s="10" t="s">
        <v>77</v>
      </c>
      <c r="B6528" s="10">
        <v>537333</v>
      </c>
      <c r="C6528" s="10">
        <v>43133</v>
      </c>
      <c r="D6528" s="10" t="s">
        <v>5700</v>
      </c>
      <c r="E6528" s="10" t="s">
        <v>91</v>
      </c>
      <c r="F6528" s="10" t="s">
        <v>311</v>
      </c>
      <c r="G6528" s="10" t="s">
        <v>485</v>
      </c>
      <c r="H6528" s="10" t="s">
        <v>5548</v>
      </c>
      <c r="I6528" s="10" t="s">
        <v>5527</v>
      </c>
      <c r="J6528" s="10" t="str">
        <f t="shared" si="101"/>
        <v>537333-SAN PEDRO DE LOS BAÑOS</v>
      </c>
    </row>
    <row r="6529" spans="1:10">
      <c r="A6529" s="10" t="s">
        <v>120</v>
      </c>
      <c r="B6529" s="10">
        <v>533760</v>
      </c>
      <c r="C6529" s="10">
        <v>22255</v>
      </c>
      <c r="D6529" s="10" t="s">
        <v>409</v>
      </c>
      <c r="E6529" s="10" t="s">
        <v>35</v>
      </c>
      <c r="F6529" s="10" t="s">
        <v>122</v>
      </c>
      <c r="G6529" s="10" t="s">
        <v>410</v>
      </c>
      <c r="H6529" s="10" t="s">
        <v>5323</v>
      </c>
      <c r="I6529" s="10" t="s">
        <v>412</v>
      </c>
      <c r="J6529" s="10" t="str">
        <f t="shared" si="101"/>
        <v>533760-AUDITORIO</v>
      </c>
    </row>
    <row r="6530" spans="1:10">
      <c r="A6530" s="10" t="s">
        <v>24</v>
      </c>
      <c r="B6530" s="10">
        <v>538380</v>
      </c>
      <c r="C6530" s="10">
        <v>8115</v>
      </c>
      <c r="D6530" s="10" t="s">
        <v>993</v>
      </c>
      <c r="E6530" s="10" t="s">
        <v>26</v>
      </c>
      <c r="F6530" s="10" t="s">
        <v>27</v>
      </c>
      <c r="G6530" s="10" t="s">
        <v>110</v>
      </c>
      <c r="H6530" s="10" t="s">
        <v>5324</v>
      </c>
      <c r="I6530" s="10" t="s">
        <v>995</v>
      </c>
      <c r="J6530" s="10" t="str">
        <f t="shared" si="101"/>
        <v>538380-COMEX VAQUERITOS</v>
      </c>
    </row>
    <row r="6531" spans="1:10">
      <c r="A6531" s="10" t="s">
        <v>442</v>
      </c>
      <c r="B6531" s="10">
        <v>537923</v>
      </c>
      <c r="C6531" s="10">
        <v>32734</v>
      </c>
      <c r="D6531" s="10" t="s">
        <v>724</v>
      </c>
      <c r="E6531" s="10" t="s">
        <v>180</v>
      </c>
      <c r="F6531" s="10" t="s">
        <v>444</v>
      </c>
      <c r="G6531" s="10" t="s">
        <v>704</v>
      </c>
      <c r="H6531" s="10" t="s">
        <v>2935</v>
      </c>
      <c r="I6531" s="10" t="s">
        <v>726</v>
      </c>
      <c r="J6531" s="10" t="str">
        <f t="shared" ref="J6531:J6594" si="102">CONCATENATE(B6531,"-",H6531)</f>
        <v>537923-DOSTOIEVSKY</v>
      </c>
    </row>
    <row r="6532" spans="1:10">
      <c r="A6532" s="10" t="s">
        <v>24</v>
      </c>
      <c r="B6532" s="10">
        <v>536477</v>
      </c>
      <c r="C6532" s="10">
        <v>4414</v>
      </c>
      <c r="D6532" s="10" t="s">
        <v>3642</v>
      </c>
      <c r="E6532" s="10" t="s">
        <v>91</v>
      </c>
      <c r="F6532" s="10" t="s">
        <v>92</v>
      </c>
      <c r="G6532" s="10" t="s">
        <v>606</v>
      </c>
      <c r="H6532" s="10" t="s">
        <v>3643</v>
      </c>
      <c r="I6532" s="10" t="s">
        <v>5063</v>
      </c>
      <c r="J6532" s="10" t="str">
        <f t="shared" si="102"/>
        <v>536477-MIXCALCO</v>
      </c>
    </row>
    <row r="6533" spans="1:10">
      <c r="A6533" s="10" t="s">
        <v>42</v>
      </c>
      <c r="B6533" s="10">
        <v>534675</v>
      </c>
      <c r="C6533" s="10">
        <v>21808</v>
      </c>
      <c r="D6533" s="10" t="s">
        <v>6566</v>
      </c>
      <c r="E6533" s="10" t="s">
        <v>35</v>
      </c>
      <c r="F6533" s="10" t="s">
        <v>116</v>
      </c>
      <c r="G6533" s="10" t="s">
        <v>587</v>
      </c>
      <c r="H6533" s="10" t="s">
        <v>3480</v>
      </c>
      <c r="I6533" s="10" t="s">
        <v>1170</v>
      </c>
      <c r="J6533" s="10" t="str">
        <f t="shared" si="102"/>
        <v>534675-SAN JOAQUIN</v>
      </c>
    </row>
    <row r="6534" spans="1:10">
      <c r="A6534" s="10" t="s">
        <v>527</v>
      </c>
      <c r="B6534" s="10">
        <v>537339</v>
      </c>
      <c r="C6534" s="10">
        <v>32581</v>
      </c>
      <c r="D6534" s="10" t="s">
        <v>3986</v>
      </c>
      <c r="E6534" s="10" t="s">
        <v>180</v>
      </c>
      <c r="F6534" s="10" t="s">
        <v>195</v>
      </c>
      <c r="G6534" s="10" t="s">
        <v>572</v>
      </c>
      <c r="H6534" s="10" t="s">
        <v>2920</v>
      </c>
      <c r="I6534" s="10" t="s">
        <v>2758</v>
      </c>
      <c r="J6534" s="10" t="str">
        <f t="shared" si="102"/>
        <v>537339-CARRASCO</v>
      </c>
    </row>
    <row r="6535" spans="1:10">
      <c r="A6535" s="10" t="s">
        <v>214</v>
      </c>
      <c r="B6535" s="10">
        <v>531285</v>
      </c>
      <c r="C6535" s="10">
        <v>31526</v>
      </c>
      <c r="D6535" s="10" t="s">
        <v>215</v>
      </c>
      <c r="E6535" s="10" t="s">
        <v>44</v>
      </c>
      <c r="F6535" s="10" t="s">
        <v>45</v>
      </c>
      <c r="G6535" s="10" t="s">
        <v>216</v>
      </c>
      <c r="H6535" s="10" t="s">
        <v>5257</v>
      </c>
      <c r="I6535" s="10" t="s">
        <v>218</v>
      </c>
      <c r="J6535" s="10" t="str">
        <f t="shared" si="102"/>
        <v>531285-RICARDO B ANAYA</v>
      </c>
    </row>
    <row r="6536" spans="1:10">
      <c r="A6536" s="10" t="s">
        <v>33</v>
      </c>
      <c r="B6536" s="10">
        <v>532529</v>
      </c>
      <c r="C6536" s="10">
        <v>22284</v>
      </c>
      <c r="D6536" s="10" t="s">
        <v>147</v>
      </c>
      <c r="E6536" s="10" t="s">
        <v>35</v>
      </c>
      <c r="F6536" s="10" t="s">
        <v>97</v>
      </c>
      <c r="G6536" s="10" t="s">
        <v>98</v>
      </c>
      <c r="H6536" s="10" t="s">
        <v>2234</v>
      </c>
      <c r="I6536" s="10" t="s">
        <v>149</v>
      </c>
      <c r="J6536" s="10" t="str">
        <f t="shared" si="102"/>
        <v>532529-ATOTONILCO</v>
      </c>
    </row>
    <row r="6537" spans="1:10">
      <c r="A6537" s="10" t="s">
        <v>50</v>
      </c>
      <c r="B6537" s="10">
        <v>530660</v>
      </c>
      <c r="C6537" s="10">
        <v>40425</v>
      </c>
      <c r="D6537" s="10" t="s">
        <v>51</v>
      </c>
      <c r="E6537" s="10" t="s">
        <v>52</v>
      </c>
      <c r="F6537" s="10" t="s">
        <v>53</v>
      </c>
      <c r="G6537" s="10" t="s">
        <v>54</v>
      </c>
      <c r="H6537" s="10" t="s">
        <v>5328</v>
      </c>
      <c r="I6537" s="10" t="s">
        <v>56</v>
      </c>
      <c r="J6537" s="10" t="str">
        <f t="shared" si="102"/>
        <v>530660-TUXTLA 18 SORIANA</v>
      </c>
    </row>
    <row r="6538" spans="1:10">
      <c r="A6538" s="10" t="s">
        <v>120</v>
      </c>
      <c r="B6538" s="10">
        <v>538212</v>
      </c>
      <c r="C6538" s="10">
        <v>23009</v>
      </c>
      <c r="D6538" s="10" t="s">
        <v>1842</v>
      </c>
      <c r="E6538" s="10" t="s">
        <v>35</v>
      </c>
      <c r="F6538" s="10" t="s">
        <v>122</v>
      </c>
      <c r="G6538" s="10" t="s">
        <v>493</v>
      </c>
      <c r="H6538" s="10" t="s">
        <v>1843</v>
      </c>
      <c r="I6538" s="10" t="s">
        <v>1844</v>
      </c>
      <c r="J6538" s="10" t="str">
        <f t="shared" si="102"/>
        <v>538212-LAGUNILLAS</v>
      </c>
    </row>
    <row r="6539" spans="1:10">
      <c r="A6539" s="10" t="s">
        <v>221</v>
      </c>
      <c r="B6539" s="10">
        <v>532946</v>
      </c>
      <c r="C6539" s="10">
        <v>41586</v>
      </c>
      <c r="D6539" s="10" t="s">
        <v>5448</v>
      </c>
      <c r="E6539" s="10" t="s">
        <v>26</v>
      </c>
      <c r="F6539" s="10" t="s">
        <v>223</v>
      </c>
      <c r="G6539" s="10" t="s">
        <v>258</v>
      </c>
      <c r="H6539" s="10" t="s">
        <v>6222</v>
      </c>
      <c r="I6539" s="10" t="s">
        <v>5449</v>
      </c>
      <c r="J6539" s="10" t="str">
        <f t="shared" si="102"/>
        <v>532946-AHUATEPEC</v>
      </c>
    </row>
    <row r="6540" spans="1:10">
      <c r="A6540" s="10" t="s">
        <v>77</v>
      </c>
      <c r="B6540" s="10">
        <v>536467</v>
      </c>
      <c r="C6540" s="10">
        <v>7857</v>
      </c>
      <c r="D6540" s="10" t="s">
        <v>345</v>
      </c>
      <c r="E6540" s="10" t="s">
        <v>26</v>
      </c>
      <c r="F6540" s="10" t="s">
        <v>127</v>
      </c>
      <c r="G6540" s="10" t="s">
        <v>128</v>
      </c>
      <c r="H6540" s="10" t="s">
        <v>3616</v>
      </c>
      <c r="I6540" s="10" t="s">
        <v>347</v>
      </c>
      <c r="J6540" s="10" t="str">
        <f t="shared" si="102"/>
        <v>536467-COMEX MEXICABLE</v>
      </c>
    </row>
    <row r="6541" spans="1:10">
      <c r="A6541" s="10" t="s">
        <v>24</v>
      </c>
      <c r="B6541" s="10">
        <v>530424</v>
      </c>
      <c r="C6541" s="10">
        <v>4527</v>
      </c>
      <c r="D6541" s="10" t="s">
        <v>25</v>
      </c>
      <c r="E6541" s="10" t="s">
        <v>26</v>
      </c>
      <c r="F6541" s="10" t="s">
        <v>27</v>
      </c>
      <c r="G6541" s="10" t="s">
        <v>28</v>
      </c>
      <c r="H6541" s="10" t="s">
        <v>5329</v>
      </c>
      <c r="I6541" s="10" t="s">
        <v>30</v>
      </c>
      <c r="J6541" s="10" t="str">
        <f t="shared" si="102"/>
        <v>530424-MUYUGUARDA</v>
      </c>
    </row>
    <row r="6542" spans="1:10">
      <c r="A6542" s="10" t="s">
        <v>33</v>
      </c>
      <c r="B6542" s="10">
        <v>537001</v>
      </c>
      <c r="C6542" s="10">
        <v>22794</v>
      </c>
      <c r="D6542" s="10" t="s">
        <v>3680</v>
      </c>
      <c r="E6542" s="10" t="s">
        <v>35</v>
      </c>
      <c r="F6542" s="10" t="s">
        <v>97</v>
      </c>
      <c r="G6542" s="10" t="s">
        <v>98</v>
      </c>
      <c r="H6542" s="10" t="s">
        <v>6049</v>
      </c>
      <c r="I6542" s="10" t="s">
        <v>3682</v>
      </c>
      <c r="J6542" s="10" t="str">
        <f t="shared" si="102"/>
        <v>537001-SAN JOSE DE GARCIA</v>
      </c>
    </row>
    <row r="6543" spans="1:10">
      <c r="A6543" s="10" t="s">
        <v>83</v>
      </c>
      <c r="B6543" s="10">
        <v>534369</v>
      </c>
      <c r="C6543" s="10">
        <v>41936</v>
      </c>
      <c r="D6543" s="10" t="s">
        <v>84</v>
      </c>
      <c r="E6543" s="10" t="s">
        <v>52</v>
      </c>
      <c r="F6543" s="10" t="s">
        <v>85</v>
      </c>
      <c r="G6543" s="10" t="s">
        <v>86</v>
      </c>
      <c r="H6543" s="10" t="s">
        <v>3600</v>
      </c>
      <c r="I6543" s="10" t="s">
        <v>88</v>
      </c>
      <c r="J6543" s="10" t="str">
        <f t="shared" si="102"/>
        <v>534369-PEÑASCAL</v>
      </c>
    </row>
    <row r="6544" spans="1:10">
      <c r="A6544" s="10" t="s">
        <v>120</v>
      </c>
      <c r="B6544" s="10">
        <v>535256</v>
      </c>
      <c r="C6544" s="10">
        <v>22559</v>
      </c>
      <c r="D6544" s="10" t="s">
        <v>1764</v>
      </c>
      <c r="E6544" s="10" t="s">
        <v>35</v>
      </c>
      <c r="F6544" s="10" t="s">
        <v>122</v>
      </c>
      <c r="G6544" s="10" t="s">
        <v>493</v>
      </c>
      <c r="H6544" s="10" t="s">
        <v>5331</v>
      </c>
      <c r="I6544" s="10" t="s">
        <v>1765</v>
      </c>
      <c r="J6544" s="10" t="str">
        <f t="shared" si="102"/>
        <v>535256-SERRATO</v>
      </c>
    </row>
    <row r="6545" spans="1:10">
      <c r="A6545" s="10" t="s">
        <v>178</v>
      </c>
      <c r="B6545" s="10">
        <v>534611</v>
      </c>
      <c r="C6545" s="10">
        <v>22424</v>
      </c>
      <c r="D6545" s="10" t="s">
        <v>179</v>
      </c>
      <c r="E6545" s="10" t="s">
        <v>180</v>
      </c>
      <c r="F6545" s="10" t="s">
        <v>181</v>
      </c>
      <c r="G6545" s="10" t="s">
        <v>182</v>
      </c>
      <c r="H6545" s="10" t="s">
        <v>2760</v>
      </c>
      <c r="I6545" s="10" t="s">
        <v>184</v>
      </c>
      <c r="J6545" s="10" t="str">
        <f t="shared" si="102"/>
        <v>534611-OASIS</v>
      </c>
    </row>
    <row r="6546" spans="1:10">
      <c r="A6546" s="10" t="s">
        <v>77</v>
      </c>
      <c r="B6546" s="10">
        <v>532187</v>
      </c>
      <c r="C6546" s="10">
        <v>4219</v>
      </c>
      <c r="D6546" s="10" t="s">
        <v>5714</v>
      </c>
      <c r="E6546" s="10" t="s">
        <v>91</v>
      </c>
      <c r="F6546" s="10" t="s">
        <v>92</v>
      </c>
      <c r="G6546" s="10" t="s">
        <v>93</v>
      </c>
      <c r="H6546" s="10" t="s">
        <v>5146</v>
      </c>
      <c r="I6546" s="10" t="s">
        <v>5715</v>
      </c>
      <c r="J6546" s="10" t="str">
        <f t="shared" si="102"/>
        <v>532187-CAÑADA</v>
      </c>
    </row>
    <row r="6547" spans="1:10">
      <c r="A6547" s="10" t="s">
        <v>527</v>
      </c>
      <c r="B6547" s="10">
        <v>538232</v>
      </c>
      <c r="C6547" s="10">
        <v>43550</v>
      </c>
      <c r="D6547" s="10" t="s">
        <v>263</v>
      </c>
      <c r="E6547" s="10" t="s">
        <v>180</v>
      </c>
      <c r="F6547" s="10" t="s">
        <v>195</v>
      </c>
      <c r="G6547" s="10" t="s">
        <v>528</v>
      </c>
      <c r="H6547" s="10" t="s">
        <v>2309</v>
      </c>
      <c r="I6547" s="10" t="s">
        <v>155</v>
      </c>
      <c r="J6547" s="10" t="str">
        <f t="shared" si="102"/>
        <v>538232-531098, GAXIOLA</v>
      </c>
    </row>
    <row r="6548" spans="1:10">
      <c r="A6548" s="10" t="s">
        <v>24</v>
      </c>
      <c r="B6548" s="10">
        <v>538674</v>
      </c>
      <c r="C6548" s="10">
        <v>4781</v>
      </c>
      <c r="D6548" s="10" t="s">
        <v>5063</v>
      </c>
      <c r="E6548" s="10" t="s">
        <v>91</v>
      </c>
      <c r="F6548" s="10" t="s">
        <v>92</v>
      </c>
      <c r="G6548" s="10" t="s">
        <v>606</v>
      </c>
      <c r="H6548" s="10" t="s">
        <v>5333</v>
      </c>
      <c r="I6548" s="10" t="s">
        <v>5063</v>
      </c>
      <c r="J6548" s="10" t="str">
        <f t="shared" si="102"/>
        <v>538674-LA BARATA DEL CENTRO</v>
      </c>
    </row>
    <row r="6549" spans="1:10">
      <c r="A6549" s="10" t="s">
        <v>262</v>
      </c>
      <c r="B6549" s="10">
        <v>534156</v>
      </c>
      <c r="C6549" s="10">
        <v>42258</v>
      </c>
      <c r="D6549" s="10" t="s">
        <v>623</v>
      </c>
      <c r="E6549" s="10" t="s">
        <v>91</v>
      </c>
      <c r="F6549" s="10" t="s">
        <v>311</v>
      </c>
      <c r="G6549" s="10" t="s">
        <v>624</v>
      </c>
      <c r="H6549" s="10" t="s">
        <v>6201</v>
      </c>
      <c r="I6549" s="10" t="s">
        <v>626</v>
      </c>
      <c r="J6549" s="10" t="str">
        <f t="shared" si="102"/>
        <v>534156-ALMACEN</v>
      </c>
    </row>
    <row r="6550" spans="1:10">
      <c r="A6550" s="10" t="s">
        <v>24</v>
      </c>
      <c r="B6550" s="10">
        <v>532131</v>
      </c>
      <c r="C6550" s="10">
        <v>7169</v>
      </c>
      <c r="D6550" s="10" t="s">
        <v>299</v>
      </c>
      <c r="E6550" s="10" t="s">
        <v>26</v>
      </c>
      <c r="F6550" s="10" t="s">
        <v>127</v>
      </c>
      <c r="G6550" s="10" t="s">
        <v>300</v>
      </c>
      <c r="H6550" s="10" t="s">
        <v>3930</v>
      </c>
      <c r="I6550" s="10" t="s">
        <v>302</v>
      </c>
      <c r="J6550" s="10" t="str">
        <f t="shared" si="102"/>
        <v>532131-VALLEJO</v>
      </c>
    </row>
    <row r="6551" spans="1:10">
      <c r="A6551" s="10" t="s">
        <v>114</v>
      </c>
      <c r="B6551" s="10">
        <v>539198</v>
      </c>
      <c r="C6551" s="10">
        <v>23145</v>
      </c>
      <c r="D6551" s="10" t="s">
        <v>1291</v>
      </c>
      <c r="E6551" s="10" t="s">
        <v>35</v>
      </c>
      <c r="F6551" s="10" t="s">
        <v>116</v>
      </c>
      <c r="G6551" s="10" t="s">
        <v>488</v>
      </c>
      <c r="H6551" s="10" t="s">
        <v>2678</v>
      </c>
      <c r="I6551" s="10" t="s">
        <v>490</v>
      </c>
      <c r="J6551" s="10" t="str">
        <f t="shared" si="102"/>
        <v>539198-ZARAGOZA</v>
      </c>
    </row>
    <row r="6552" spans="1:10">
      <c r="A6552" s="10" t="s">
        <v>120</v>
      </c>
      <c r="B6552" s="10">
        <v>536940</v>
      </c>
      <c r="C6552" s="10">
        <v>22778</v>
      </c>
      <c r="D6552" s="10" t="s">
        <v>271</v>
      </c>
      <c r="E6552" s="10" t="s">
        <v>35</v>
      </c>
      <c r="F6552" s="10" t="s">
        <v>122</v>
      </c>
      <c r="G6552" s="10" t="s">
        <v>493</v>
      </c>
      <c r="H6552" s="10" t="s">
        <v>1641</v>
      </c>
      <c r="I6552" s="10" t="s">
        <v>274</v>
      </c>
      <c r="J6552" s="10" t="str">
        <f t="shared" si="102"/>
        <v>536940-CENTRO</v>
      </c>
    </row>
    <row r="6553" spans="1:10">
      <c r="A6553" s="10" t="s">
        <v>262</v>
      </c>
      <c r="B6553" s="10">
        <v>536170</v>
      </c>
      <c r="C6553" s="10">
        <v>42792</v>
      </c>
      <c r="D6553" s="10" t="s">
        <v>263</v>
      </c>
      <c r="E6553" s="10" t="s">
        <v>52</v>
      </c>
      <c r="F6553" s="10" t="s">
        <v>85</v>
      </c>
      <c r="G6553" s="10" t="s">
        <v>264</v>
      </c>
      <c r="H6553" s="10" t="s">
        <v>5336</v>
      </c>
      <c r="I6553" s="10" t="s">
        <v>155</v>
      </c>
      <c r="J6553" s="10" t="str">
        <f t="shared" si="102"/>
        <v>536170-XIXITLA</v>
      </c>
    </row>
    <row r="6554" spans="1:10">
      <c r="A6554" s="10" t="s">
        <v>114</v>
      </c>
      <c r="B6554" s="10">
        <v>536474</v>
      </c>
      <c r="C6554" s="10">
        <v>42868</v>
      </c>
      <c r="D6554" s="10" t="s">
        <v>5861</v>
      </c>
      <c r="E6554" s="10" t="s">
        <v>35</v>
      </c>
      <c r="F6554" s="10" t="s">
        <v>116</v>
      </c>
      <c r="G6554" s="10" t="s">
        <v>488</v>
      </c>
      <c r="H6554" s="10" t="s">
        <v>1374</v>
      </c>
      <c r="I6554" s="10" t="s">
        <v>5838</v>
      </c>
      <c r="J6554" s="10" t="str">
        <f t="shared" si="102"/>
        <v>536474-SAN ISIDRO</v>
      </c>
    </row>
    <row r="6555" spans="1:10">
      <c r="A6555" s="10" t="s">
        <v>114</v>
      </c>
      <c r="B6555" s="10">
        <v>537163</v>
      </c>
      <c r="C6555" s="10">
        <v>43075</v>
      </c>
      <c r="D6555" s="10" t="s">
        <v>115</v>
      </c>
      <c r="E6555" s="10" t="s">
        <v>35</v>
      </c>
      <c r="F6555" s="10" t="s">
        <v>116</v>
      </c>
      <c r="G6555" s="10" t="s">
        <v>587</v>
      </c>
      <c r="H6555" s="10" t="s">
        <v>3177</v>
      </c>
      <c r="I6555" s="10" t="s">
        <v>119</v>
      </c>
      <c r="J6555" s="10" t="str">
        <f t="shared" si="102"/>
        <v>537163-MIGUEL ALEMAN</v>
      </c>
    </row>
    <row r="6556" spans="1:10">
      <c r="A6556" s="10" t="s">
        <v>77</v>
      </c>
      <c r="B6556" s="10">
        <v>538151</v>
      </c>
      <c r="C6556" s="10">
        <v>4674</v>
      </c>
      <c r="D6556" s="10" t="s">
        <v>151</v>
      </c>
      <c r="E6556" s="10" t="s">
        <v>91</v>
      </c>
      <c r="F6556" s="10" t="s">
        <v>143</v>
      </c>
      <c r="G6556" s="10" t="s">
        <v>168</v>
      </c>
      <c r="H6556" s="10" t="s">
        <v>1448</v>
      </c>
      <c r="I6556" s="10" t="s">
        <v>155</v>
      </c>
      <c r="J6556" s="10" t="str">
        <f t="shared" si="102"/>
        <v>538151-SANTA CRUZ</v>
      </c>
    </row>
    <row r="6557" spans="1:10">
      <c r="A6557" s="10" t="s">
        <v>240</v>
      </c>
      <c r="B6557" s="10">
        <v>534247</v>
      </c>
      <c r="C6557" s="10">
        <v>42511</v>
      </c>
      <c r="D6557" s="10" t="s">
        <v>5009</v>
      </c>
      <c r="E6557" s="10" t="s">
        <v>26</v>
      </c>
      <c r="F6557" s="10" t="s">
        <v>223</v>
      </c>
      <c r="G6557" s="10" t="s">
        <v>465</v>
      </c>
      <c r="H6557" s="10" t="s">
        <v>5010</v>
      </c>
      <c r="I6557" s="10" t="s">
        <v>995</v>
      </c>
      <c r="J6557" s="10" t="str">
        <f t="shared" si="102"/>
        <v>534247-TEPECOACUILCO</v>
      </c>
    </row>
    <row r="6558" spans="1:10">
      <c r="A6558" s="10" t="s">
        <v>83</v>
      </c>
      <c r="B6558" s="10">
        <v>538125</v>
      </c>
      <c r="C6558" s="10">
        <v>32790</v>
      </c>
      <c r="D6558" s="10" t="s">
        <v>253</v>
      </c>
      <c r="E6558" s="10" t="s">
        <v>44</v>
      </c>
      <c r="F6558" s="10" t="s">
        <v>66</v>
      </c>
      <c r="G6558" s="10" t="s">
        <v>254</v>
      </c>
      <c r="H6558" s="10" t="s">
        <v>5338</v>
      </c>
      <c r="I6558" s="10" t="s">
        <v>256</v>
      </c>
      <c r="J6558" s="10" t="str">
        <f t="shared" si="102"/>
        <v>538125-OBISPO</v>
      </c>
    </row>
    <row r="6559" spans="1:10">
      <c r="A6559" s="10" t="s">
        <v>324</v>
      </c>
      <c r="B6559" s="10">
        <v>538262</v>
      </c>
      <c r="C6559" s="10">
        <v>32814</v>
      </c>
      <c r="D6559" s="10" t="s">
        <v>1100</v>
      </c>
      <c r="E6559" s="10" t="s">
        <v>44</v>
      </c>
      <c r="F6559" s="10" t="s">
        <v>45</v>
      </c>
      <c r="G6559" s="10" t="s">
        <v>326</v>
      </c>
      <c r="H6559" s="10" t="s">
        <v>853</v>
      </c>
      <c r="I6559" s="10" t="s">
        <v>69</v>
      </c>
      <c r="J6559" s="10" t="str">
        <f t="shared" si="102"/>
        <v>538262-LAZARO CARDENAS</v>
      </c>
    </row>
    <row r="6560" spans="1:10">
      <c r="A6560" s="10" t="s">
        <v>77</v>
      </c>
      <c r="B6560" s="10">
        <v>530204</v>
      </c>
      <c r="C6560" s="10">
        <v>7741</v>
      </c>
      <c r="D6560" s="10" t="s">
        <v>1770</v>
      </c>
      <c r="E6560" s="10" t="s">
        <v>26</v>
      </c>
      <c r="F6560" s="10" t="s">
        <v>127</v>
      </c>
      <c r="G6560" s="10" t="s">
        <v>128</v>
      </c>
      <c r="H6560" s="10" t="s">
        <v>5339</v>
      </c>
      <c r="I6560" s="10" t="s">
        <v>1772</v>
      </c>
      <c r="J6560" s="10" t="str">
        <f t="shared" si="102"/>
        <v>530204-COMEX LOS ANGELES</v>
      </c>
    </row>
    <row r="6561" spans="1:10">
      <c r="A6561" s="10" t="s">
        <v>120</v>
      </c>
      <c r="B6561" s="10">
        <v>536524</v>
      </c>
      <c r="C6561" s="10">
        <v>42890</v>
      </c>
      <c r="D6561" s="10" t="s">
        <v>2594</v>
      </c>
      <c r="E6561" s="10" t="s">
        <v>35</v>
      </c>
      <c r="F6561" s="10" t="s">
        <v>116</v>
      </c>
      <c r="G6561" s="10" t="s">
        <v>488</v>
      </c>
      <c r="H6561" s="10" t="s">
        <v>2595</v>
      </c>
      <c r="I6561" s="10" t="s">
        <v>2596</v>
      </c>
      <c r="J6561" s="10" t="str">
        <f t="shared" si="102"/>
        <v>536524-COMEX TUXPAN</v>
      </c>
    </row>
    <row r="6562" spans="1:10">
      <c r="A6562" s="10" t="s">
        <v>33</v>
      </c>
      <c r="B6562" s="10">
        <v>532887</v>
      </c>
      <c r="C6562" s="10">
        <v>21667</v>
      </c>
      <c r="D6562" s="10" t="s">
        <v>5341</v>
      </c>
      <c r="E6562" s="10" t="s">
        <v>35</v>
      </c>
      <c r="F6562" s="10" t="s">
        <v>36</v>
      </c>
      <c r="G6562" s="10" t="s">
        <v>191</v>
      </c>
      <c r="H6562" s="10" t="s">
        <v>5342</v>
      </c>
      <c r="I6562" s="10" t="s">
        <v>1837</v>
      </c>
      <c r="J6562" s="10" t="str">
        <f t="shared" si="102"/>
        <v>532887-ZAPOTILTIC</v>
      </c>
    </row>
    <row r="6563" spans="1:10">
      <c r="A6563" s="10" t="s">
        <v>71</v>
      </c>
      <c r="B6563" s="10">
        <v>531976</v>
      </c>
      <c r="C6563" s="10">
        <v>43247</v>
      </c>
      <c r="D6563" s="10" t="s">
        <v>618</v>
      </c>
      <c r="E6563" s="10" t="s">
        <v>44</v>
      </c>
      <c r="F6563" s="10" t="s">
        <v>45</v>
      </c>
      <c r="G6563" s="10" t="s">
        <v>619</v>
      </c>
      <c r="H6563" s="10" t="s">
        <v>5340</v>
      </c>
      <c r="I6563" s="10" t="s">
        <v>107</v>
      </c>
      <c r="J6563" s="10" t="str">
        <f t="shared" si="102"/>
        <v>531976-ZAPOTLAN</v>
      </c>
    </row>
    <row r="6564" spans="1:10">
      <c r="A6564" s="10" t="s">
        <v>58</v>
      </c>
      <c r="B6564" s="10">
        <v>535381</v>
      </c>
      <c r="C6564" s="10">
        <v>42506</v>
      </c>
      <c r="D6564" s="10" t="s">
        <v>231</v>
      </c>
      <c r="E6564" s="10" t="s">
        <v>52</v>
      </c>
      <c r="F6564" s="10" t="s">
        <v>152</v>
      </c>
      <c r="G6564" s="10" t="s">
        <v>232</v>
      </c>
      <c r="H6564" s="10" t="s">
        <v>5343</v>
      </c>
      <c r="I6564" s="10" t="s">
        <v>234</v>
      </c>
      <c r="J6564" s="10" t="str">
        <f t="shared" si="102"/>
        <v>535381-COMEX ISLA AGUADA</v>
      </c>
    </row>
    <row r="6565" spans="1:10">
      <c r="A6565" s="10" t="s">
        <v>77</v>
      </c>
      <c r="B6565" s="10">
        <v>533644</v>
      </c>
      <c r="C6565" s="10">
        <v>7422</v>
      </c>
      <c r="D6565" s="10" t="s">
        <v>710</v>
      </c>
      <c r="E6565" s="10" t="s">
        <v>26</v>
      </c>
      <c r="F6565" s="10" t="s">
        <v>27</v>
      </c>
      <c r="G6565" s="10" t="s">
        <v>79</v>
      </c>
      <c r="H6565" s="10" t="s">
        <v>707</v>
      </c>
      <c r="I6565" s="10" t="s">
        <v>712</v>
      </c>
      <c r="J6565" s="10" t="str">
        <f t="shared" si="102"/>
        <v>533644-VOLCANES</v>
      </c>
    </row>
    <row r="6566" spans="1:10">
      <c r="A6566" s="10" t="s">
        <v>150</v>
      </c>
      <c r="B6566" s="10">
        <v>535835</v>
      </c>
      <c r="C6566" s="10">
        <v>43501</v>
      </c>
      <c r="D6566" s="10" t="s">
        <v>151</v>
      </c>
      <c r="E6566" s="10" t="s">
        <v>52</v>
      </c>
      <c r="F6566" s="10" t="s">
        <v>152</v>
      </c>
      <c r="G6566" s="10" t="s">
        <v>153</v>
      </c>
      <c r="H6566" s="10" t="s">
        <v>4507</v>
      </c>
      <c r="I6566" s="10" t="s">
        <v>155</v>
      </c>
      <c r="J6566" s="10" t="str">
        <f t="shared" si="102"/>
        <v>535835-PLAZA LAS AMERICAS</v>
      </c>
    </row>
    <row r="6567" spans="1:10">
      <c r="A6567" s="10" t="s">
        <v>120</v>
      </c>
      <c r="B6567" s="10">
        <v>531754</v>
      </c>
      <c r="C6567" s="10">
        <v>20543</v>
      </c>
      <c r="D6567" s="10" t="s">
        <v>5344</v>
      </c>
      <c r="E6567" s="10" t="s">
        <v>35</v>
      </c>
      <c r="F6567" s="10" t="s">
        <v>122</v>
      </c>
      <c r="G6567" s="10" t="s">
        <v>781</v>
      </c>
      <c r="H6567" s="10" t="s">
        <v>5345</v>
      </c>
      <c r="I6567" s="10" t="s">
        <v>3071</v>
      </c>
      <c r="J6567" s="10" t="str">
        <f t="shared" si="102"/>
        <v>531754-BIBLIOTECA</v>
      </c>
    </row>
    <row r="6568" spans="1:10">
      <c r="A6568" s="10" t="s">
        <v>77</v>
      </c>
      <c r="B6568" s="10">
        <v>537305</v>
      </c>
      <c r="C6568" s="10">
        <v>4536</v>
      </c>
      <c r="D6568" s="10" t="s">
        <v>737</v>
      </c>
      <c r="E6568" s="10" t="s">
        <v>91</v>
      </c>
      <c r="F6568" s="10" t="s">
        <v>143</v>
      </c>
      <c r="G6568" s="10" t="s">
        <v>267</v>
      </c>
      <c r="H6568" s="10" t="s">
        <v>2455</v>
      </c>
      <c r="I6568" s="10" t="s">
        <v>739</v>
      </c>
      <c r="J6568" s="10" t="str">
        <f t="shared" si="102"/>
        <v>537305-COMEX TECOLOAPAN</v>
      </c>
    </row>
    <row r="6569" spans="1:10">
      <c r="A6569" s="10" t="s">
        <v>535</v>
      </c>
      <c r="B6569" s="10">
        <v>537480</v>
      </c>
      <c r="C6569" s="10">
        <v>32643</v>
      </c>
      <c r="D6569" s="10" t="s">
        <v>413</v>
      </c>
      <c r="E6569" s="10" t="s">
        <v>44</v>
      </c>
      <c r="F6569" s="10" t="s">
        <v>66</v>
      </c>
      <c r="G6569" s="10" t="s">
        <v>1121</v>
      </c>
      <c r="H6569" s="10" t="s">
        <v>5346</v>
      </c>
      <c r="I6569" s="10" t="s">
        <v>69</v>
      </c>
      <c r="J6569" s="10" t="str">
        <f t="shared" si="102"/>
        <v>537480-MATRIZ PEDRO CARDENAS</v>
      </c>
    </row>
    <row r="6570" spans="1:10">
      <c r="A6570" s="10" t="s">
        <v>120</v>
      </c>
      <c r="B6570" s="10">
        <v>535800</v>
      </c>
      <c r="C6570" s="10">
        <v>22654</v>
      </c>
      <c r="D6570" s="10" t="s">
        <v>5897</v>
      </c>
      <c r="E6570" s="10" t="s">
        <v>35</v>
      </c>
      <c r="F6570" s="10" t="s">
        <v>122</v>
      </c>
      <c r="G6570" s="10" t="s">
        <v>123</v>
      </c>
      <c r="H6570" s="10" t="s">
        <v>685</v>
      </c>
      <c r="I6570" s="10" t="s">
        <v>5899</v>
      </c>
      <c r="J6570" s="10" t="str">
        <f t="shared" si="102"/>
        <v>535800-GALEANA</v>
      </c>
    </row>
    <row r="6571" spans="1:10">
      <c r="A6571" s="10" t="s">
        <v>535</v>
      </c>
      <c r="B6571" s="10">
        <v>531230</v>
      </c>
      <c r="C6571" s="10">
        <v>32659</v>
      </c>
      <c r="D6571" s="10" t="s">
        <v>536</v>
      </c>
      <c r="E6571" s="10" t="s">
        <v>44</v>
      </c>
      <c r="F6571" s="10" t="s">
        <v>66</v>
      </c>
      <c r="G6571" s="10" t="s">
        <v>537</v>
      </c>
      <c r="H6571" s="10" t="s">
        <v>5347</v>
      </c>
      <c r="I6571" s="10" t="s">
        <v>539</v>
      </c>
      <c r="J6571" s="10" t="str">
        <f t="shared" si="102"/>
        <v>531230-CARRIZO</v>
      </c>
    </row>
    <row r="6572" spans="1:10">
      <c r="A6572" s="10" t="s">
        <v>33</v>
      </c>
      <c r="B6572" s="10">
        <v>538742</v>
      </c>
      <c r="C6572" s="10">
        <v>23057</v>
      </c>
      <c r="D6572" s="10" t="s">
        <v>762</v>
      </c>
      <c r="E6572" s="10" t="s">
        <v>35</v>
      </c>
      <c r="F6572" s="10" t="s">
        <v>97</v>
      </c>
      <c r="G6572" s="10" t="s">
        <v>555</v>
      </c>
      <c r="H6572" s="10" t="s">
        <v>1182</v>
      </c>
      <c r="I6572" s="10" t="s">
        <v>764</v>
      </c>
      <c r="J6572" s="10" t="str">
        <f t="shared" si="102"/>
        <v>538742-SAN SEBASTIAN</v>
      </c>
    </row>
    <row r="6573" spans="1:10">
      <c r="A6573" s="10" t="s">
        <v>50</v>
      </c>
      <c r="B6573" s="10">
        <v>534727</v>
      </c>
      <c r="C6573" s="10">
        <v>40425</v>
      </c>
      <c r="D6573" s="10" t="s">
        <v>51</v>
      </c>
      <c r="E6573" s="10" t="s">
        <v>52</v>
      </c>
      <c r="F6573" s="10" t="s">
        <v>53</v>
      </c>
      <c r="G6573" s="10" t="s">
        <v>54</v>
      </c>
      <c r="H6573" s="10" t="s">
        <v>5348</v>
      </c>
      <c r="I6573" s="10" t="s">
        <v>56</v>
      </c>
      <c r="J6573" s="10" t="str">
        <f t="shared" si="102"/>
        <v>534727-TUXTLA 09</v>
      </c>
    </row>
    <row r="6574" spans="1:10">
      <c r="A6574" s="10" t="s">
        <v>77</v>
      </c>
      <c r="B6574" s="10">
        <v>533186</v>
      </c>
      <c r="C6574" s="10">
        <v>41772</v>
      </c>
      <c r="D6574" s="10" t="s">
        <v>257</v>
      </c>
      <c r="E6574" s="10" t="s">
        <v>91</v>
      </c>
      <c r="F6574" s="10" t="s">
        <v>311</v>
      </c>
      <c r="G6574" s="10" t="s">
        <v>462</v>
      </c>
      <c r="H6574" s="10" t="s">
        <v>2825</v>
      </c>
      <c r="I6574" s="10" t="s">
        <v>260</v>
      </c>
      <c r="J6574" s="10" t="str">
        <f t="shared" si="102"/>
        <v>533186-ALFREDO DEL M.</v>
      </c>
    </row>
    <row r="6575" spans="1:10">
      <c r="A6575" s="10" t="s">
        <v>156</v>
      </c>
      <c r="B6575" s="10">
        <v>538743</v>
      </c>
      <c r="C6575" s="10">
        <v>43671</v>
      </c>
      <c r="D6575" s="10" t="s">
        <v>170</v>
      </c>
      <c r="E6575" s="10" t="s">
        <v>52</v>
      </c>
      <c r="F6575" s="10" t="s">
        <v>60</v>
      </c>
      <c r="G6575" s="10" t="s">
        <v>171</v>
      </c>
      <c r="H6575" s="10" t="s">
        <v>5349</v>
      </c>
      <c r="I6575" s="10" t="s">
        <v>173</v>
      </c>
      <c r="J6575" s="10" t="str">
        <f t="shared" si="102"/>
        <v>538743-MAXCANU</v>
      </c>
    </row>
    <row r="6576" spans="1:10">
      <c r="A6576" s="10" t="s">
        <v>71</v>
      </c>
      <c r="B6576" s="10">
        <v>532118</v>
      </c>
      <c r="C6576" s="10">
        <v>41102</v>
      </c>
      <c r="D6576" s="10" t="s">
        <v>3393</v>
      </c>
      <c r="E6576" s="10" t="s">
        <v>44</v>
      </c>
      <c r="F6576" s="10" t="s">
        <v>45</v>
      </c>
      <c r="G6576" s="10" t="s">
        <v>619</v>
      </c>
      <c r="H6576" s="10" t="s">
        <v>3340</v>
      </c>
      <c r="I6576" s="10" t="s">
        <v>639</v>
      </c>
      <c r="J6576" s="10" t="str">
        <f t="shared" si="102"/>
        <v>532118-ACTOPAN</v>
      </c>
    </row>
    <row r="6577" spans="1:10">
      <c r="A6577" s="10" t="s">
        <v>71</v>
      </c>
      <c r="B6577" s="10">
        <v>536225</v>
      </c>
      <c r="C6577" s="10">
        <v>42827</v>
      </c>
      <c r="D6577" s="10" t="s">
        <v>131</v>
      </c>
      <c r="E6577" s="10" t="s">
        <v>44</v>
      </c>
      <c r="F6577" s="10" t="s">
        <v>45</v>
      </c>
      <c r="G6577" s="10" t="s">
        <v>201</v>
      </c>
      <c r="H6577" s="10" t="s">
        <v>2749</v>
      </c>
      <c r="I6577" s="10" t="s">
        <v>107</v>
      </c>
      <c r="J6577" s="10" t="str">
        <f t="shared" si="102"/>
        <v>536225-SAN PEDRO</v>
      </c>
    </row>
    <row r="6578" spans="1:10">
      <c r="A6578" s="10" t="s">
        <v>83</v>
      </c>
      <c r="B6578" s="10">
        <v>538760</v>
      </c>
      <c r="C6578" s="10">
        <v>32840</v>
      </c>
      <c r="D6578" s="10" t="s">
        <v>131</v>
      </c>
      <c r="E6578" s="10" t="s">
        <v>44</v>
      </c>
      <c r="F6578" s="10" t="s">
        <v>66</v>
      </c>
      <c r="G6578" s="10" t="s">
        <v>132</v>
      </c>
      <c r="H6578" s="10" t="s">
        <v>1994</v>
      </c>
      <c r="I6578" s="10" t="s">
        <v>107</v>
      </c>
      <c r="J6578" s="10" t="str">
        <f t="shared" si="102"/>
        <v>538760-CHICONTEPEC</v>
      </c>
    </row>
    <row r="6579" spans="1:10">
      <c r="A6579" s="10" t="s">
        <v>120</v>
      </c>
      <c r="B6579" s="10">
        <v>538220</v>
      </c>
      <c r="C6579" s="10">
        <v>23012</v>
      </c>
      <c r="D6579" s="10" t="s">
        <v>409</v>
      </c>
      <c r="E6579" s="10" t="s">
        <v>35</v>
      </c>
      <c r="F6579" s="10" t="s">
        <v>122</v>
      </c>
      <c r="G6579" s="10" t="s">
        <v>410</v>
      </c>
      <c r="H6579" s="10" t="s">
        <v>315</v>
      </c>
      <c r="I6579" s="10" t="s">
        <v>412</v>
      </c>
      <c r="J6579" s="10" t="str">
        <f t="shared" si="102"/>
        <v>538220-LA JOYA</v>
      </c>
    </row>
    <row r="6580" spans="1:10">
      <c r="A6580" s="10" t="s">
        <v>33</v>
      </c>
      <c r="B6580" s="10">
        <v>530511</v>
      </c>
      <c r="C6580" s="10">
        <v>22329</v>
      </c>
      <c r="D6580" s="10" t="s">
        <v>105</v>
      </c>
      <c r="E6580" s="10" t="s">
        <v>35</v>
      </c>
      <c r="F6580" s="10" t="s">
        <v>36</v>
      </c>
      <c r="G6580" s="10" t="s">
        <v>37</v>
      </c>
      <c r="H6580" s="10" t="s">
        <v>5352</v>
      </c>
      <c r="I6580" s="10" t="s">
        <v>107</v>
      </c>
      <c r="J6580" s="10" t="str">
        <f t="shared" si="102"/>
        <v>530511-VALDEPEÑAS</v>
      </c>
    </row>
    <row r="6581" spans="1:10">
      <c r="A6581" s="10" t="s">
        <v>24</v>
      </c>
      <c r="B6581" s="10">
        <v>538170</v>
      </c>
      <c r="C6581" s="10">
        <v>4692</v>
      </c>
      <c r="D6581" s="10" t="s">
        <v>151</v>
      </c>
      <c r="E6581" s="10" t="s">
        <v>91</v>
      </c>
      <c r="F6581" s="10" t="s">
        <v>143</v>
      </c>
      <c r="G6581" s="10" t="s">
        <v>168</v>
      </c>
      <c r="H6581" s="10" t="s">
        <v>5353</v>
      </c>
      <c r="I6581" s="10" t="s">
        <v>155</v>
      </c>
      <c r="J6581" s="10" t="str">
        <f t="shared" si="102"/>
        <v>538170-SOL</v>
      </c>
    </row>
    <row r="6582" spans="1:10">
      <c r="A6582" s="10" t="s">
        <v>163</v>
      </c>
      <c r="B6582" s="10">
        <v>530210</v>
      </c>
      <c r="C6582" s="10">
        <v>40412</v>
      </c>
      <c r="D6582" s="10" t="s">
        <v>164</v>
      </c>
      <c r="E6582" s="10" t="s">
        <v>52</v>
      </c>
      <c r="F6582" s="10" t="s">
        <v>53</v>
      </c>
      <c r="G6582" s="10" t="s">
        <v>165</v>
      </c>
      <c r="H6582" s="10" t="s">
        <v>5354</v>
      </c>
      <c r="I6582" s="10" t="s">
        <v>167</v>
      </c>
      <c r="J6582" s="10" t="str">
        <f t="shared" si="102"/>
        <v>530210-SALINA CRUZ CENTRO</v>
      </c>
    </row>
    <row r="6583" spans="1:10">
      <c r="A6583" s="10" t="s">
        <v>114</v>
      </c>
      <c r="B6583" s="10">
        <v>533756</v>
      </c>
      <c r="C6583" s="10">
        <v>21692</v>
      </c>
      <c r="D6583" s="10" t="s">
        <v>1943</v>
      </c>
      <c r="E6583" s="10" t="s">
        <v>35</v>
      </c>
      <c r="F6583" s="10" t="s">
        <v>116</v>
      </c>
      <c r="G6583" s="10" t="s">
        <v>587</v>
      </c>
      <c r="H6583" s="10" t="s">
        <v>1944</v>
      </c>
      <c r="I6583" s="10" t="s">
        <v>1944</v>
      </c>
      <c r="J6583" s="10" t="str">
        <f t="shared" si="102"/>
        <v>533756-AIDA MARIA GRANADOS MENDOZA</v>
      </c>
    </row>
    <row r="6584" spans="1:10">
      <c r="A6584" s="10" t="s">
        <v>33</v>
      </c>
      <c r="B6584" s="10">
        <v>532525</v>
      </c>
      <c r="C6584" s="10">
        <v>21289</v>
      </c>
      <c r="D6584" s="10" t="s">
        <v>652</v>
      </c>
      <c r="E6584" s="10" t="s">
        <v>35</v>
      </c>
      <c r="F6584" s="10" t="s">
        <v>36</v>
      </c>
      <c r="G6584" s="10" t="s">
        <v>427</v>
      </c>
      <c r="H6584" s="10" t="s">
        <v>5355</v>
      </c>
      <c r="I6584" s="10" t="s">
        <v>654</v>
      </c>
      <c r="J6584" s="10" t="str">
        <f t="shared" si="102"/>
        <v>532525-VALLE DE JUAREZ</v>
      </c>
    </row>
    <row r="6585" spans="1:10">
      <c r="A6585" s="10" t="s">
        <v>77</v>
      </c>
      <c r="B6585" s="10">
        <v>536402</v>
      </c>
      <c r="C6585" s="10">
        <v>7699</v>
      </c>
      <c r="D6585" s="10" t="s">
        <v>333</v>
      </c>
      <c r="E6585" s="10" t="s">
        <v>26</v>
      </c>
      <c r="F6585" s="10" t="s">
        <v>127</v>
      </c>
      <c r="G6585" s="10" t="s">
        <v>334</v>
      </c>
      <c r="H6585" s="10" t="s">
        <v>6569</v>
      </c>
      <c r="I6585" s="10" t="s">
        <v>336</v>
      </c>
      <c r="J6585" s="10" t="str">
        <f t="shared" si="102"/>
        <v>536402-TIENDA ESCUELA GANTE</v>
      </c>
    </row>
    <row r="6586" spans="1:10">
      <c r="A6586" s="10" t="s">
        <v>77</v>
      </c>
      <c r="B6586" s="10">
        <v>536240</v>
      </c>
      <c r="C6586" s="10">
        <v>4368</v>
      </c>
      <c r="D6586" s="10" t="s">
        <v>4042</v>
      </c>
      <c r="E6586" s="10" t="s">
        <v>91</v>
      </c>
      <c r="F6586" s="10" t="s">
        <v>143</v>
      </c>
      <c r="G6586" s="10" t="s">
        <v>208</v>
      </c>
      <c r="H6586" s="10" t="s">
        <v>701</v>
      </c>
      <c r="I6586" s="10" t="s">
        <v>4043</v>
      </c>
      <c r="J6586" s="10" t="str">
        <f t="shared" si="102"/>
        <v>536240-PROGRESO</v>
      </c>
    </row>
    <row r="6587" spans="1:10">
      <c r="A6587" s="10" t="s">
        <v>221</v>
      </c>
      <c r="B6587" s="10">
        <v>536052</v>
      </c>
      <c r="C6587" s="10">
        <v>42717</v>
      </c>
      <c r="D6587" s="10" t="s">
        <v>5781</v>
      </c>
      <c r="E6587" s="10" t="s">
        <v>26</v>
      </c>
      <c r="F6587" s="10" t="s">
        <v>223</v>
      </c>
      <c r="G6587" s="10" t="s">
        <v>991</v>
      </c>
      <c r="H6587" s="10" t="s">
        <v>5782</v>
      </c>
      <c r="I6587" s="10" t="s">
        <v>5783</v>
      </c>
      <c r="J6587" s="10" t="str">
        <f t="shared" si="102"/>
        <v>536052-SUC TENEXTEPANGO</v>
      </c>
    </row>
    <row r="6588" spans="1:10">
      <c r="A6588" s="10" t="s">
        <v>77</v>
      </c>
      <c r="B6588" s="10">
        <v>536439</v>
      </c>
      <c r="C6588" s="10">
        <v>7848</v>
      </c>
      <c r="D6588" s="10" t="s">
        <v>901</v>
      </c>
      <c r="E6588" s="10" t="s">
        <v>26</v>
      </c>
      <c r="F6588" s="10" t="s">
        <v>27</v>
      </c>
      <c r="G6588" s="10" t="s">
        <v>249</v>
      </c>
      <c r="H6588" s="10" t="s">
        <v>3355</v>
      </c>
      <c r="I6588" s="10" t="s">
        <v>251</v>
      </c>
      <c r="J6588" s="10" t="str">
        <f t="shared" si="102"/>
        <v>536439-AVILA CAMACHO</v>
      </c>
    </row>
    <row r="6589" spans="1:10">
      <c r="A6589" s="10" t="s">
        <v>120</v>
      </c>
      <c r="B6589" s="10">
        <v>533659</v>
      </c>
      <c r="C6589" s="10">
        <v>22225</v>
      </c>
      <c r="D6589" s="10" t="s">
        <v>409</v>
      </c>
      <c r="E6589" s="10" t="s">
        <v>35</v>
      </c>
      <c r="F6589" s="10" t="s">
        <v>122</v>
      </c>
      <c r="G6589" s="10" t="s">
        <v>410</v>
      </c>
      <c r="H6589" s="10" t="s">
        <v>4438</v>
      </c>
      <c r="I6589" s="10" t="s">
        <v>412</v>
      </c>
      <c r="J6589" s="10" t="str">
        <f t="shared" si="102"/>
        <v>533659-BANDERA MONUMENTAL</v>
      </c>
    </row>
    <row r="6590" spans="1:10">
      <c r="A6590" s="10" t="s">
        <v>77</v>
      </c>
      <c r="B6590" s="10">
        <v>532851</v>
      </c>
      <c r="C6590" s="10">
        <v>7697</v>
      </c>
      <c r="D6590" s="10" t="s">
        <v>333</v>
      </c>
      <c r="E6590" s="10" t="s">
        <v>26</v>
      </c>
      <c r="F6590" s="10" t="s">
        <v>127</v>
      </c>
      <c r="G6590" s="10" t="s">
        <v>334</v>
      </c>
      <c r="H6590" s="10" t="s">
        <v>5356</v>
      </c>
      <c r="I6590" s="10" t="s">
        <v>336</v>
      </c>
      <c r="J6590" s="10" t="str">
        <f t="shared" si="102"/>
        <v>532851-CHAPINGO</v>
      </c>
    </row>
    <row r="6591" spans="1:10">
      <c r="A6591" s="10" t="s">
        <v>71</v>
      </c>
      <c r="B6591" s="10">
        <v>531616</v>
      </c>
      <c r="C6591" s="10">
        <v>40681</v>
      </c>
      <c r="D6591" s="10" t="s">
        <v>5931</v>
      </c>
      <c r="E6591" s="10" t="s">
        <v>44</v>
      </c>
      <c r="F6591" s="10" t="s">
        <v>66</v>
      </c>
      <c r="G6591" s="10" t="s">
        <v>132</v>
      </c>
      <c r="H6591" s="10" t="s">
        <v>3416</v>
      </c>
      <c r="I6591" s="10" t="s">
        <v>5933</v>
      </c>
      <c r="J6591" s="10" t="str">
        <f t="shared" si="102"/>
        <v>531616-HUEJUTLA CENTRO</v>
      </c>
    </row>
    <row r="6592" spans="1:10">
      <c r="A6592" s="10" t="s">
        <v>77</v>
      </c>
      <c r="B6592" s="10">
        <v>538702</v>
      </c>
      <c r="C6592" s="10">
        <v>4788</v>
      </c>
      <c r="D6592" s="10" t="s">
        <v>287</v>
      </c>
      <c r="E6592" s="10" t="s">
        <v>91</v>
      </c>
      <c r="F6592" s="10" t="s">
        <v>92</v>
      </c>
      <c r="G6592" s="10" t="s">
        <v>388</v>
      </c>
      <c r="H6592" s="10" t="s">
        <v>3020</v>
      </c>
      <c r="I6592" s="10" t="s">
        <v>289</v>
      </c>
      <c r="J6592" s="10" t="str">
        <f t="shared" si="102"/>
        <v>538702-JARDINES</v>
      </c>
    </row>
    <row r="6593" spans="1:10">
      <c r="A6593" s="10" t="s">
        <v>190</v>
      </c>
      <c r="B6593" s="10">
        <v>537538</v>
      </c>
      <c r="C6593" s="10">
        <v>22886</v>
      </c>
      <c r="D6593" s="10" t="s">
        <v>803</v>
      </c>
      <c r="E6593" s="10" t="s">
        <v>35</v>
      </c>
      <c r="F6593" s="10" t="s">
        <v>36</v>
      </c>
      <c r="G6593" s="10" t="s">
        <v>191</v>
      </c>
      <c r="H6593" s="10" t="s">
        <v>4740</v>
      </c>
      <c r="I6593" s="10" t="s">
        <v>805</v>
      </c>
      <c r="J6593" s="10" t="str">
        <f t="shared" si="102"/>
        <v>537538-COQUIMATLAN</v>
      </c>
    </row>
    <row r="6594" spans="1:10">
      <c r="A6594" s="10" t="s">
        <v>77</v>
      </c>
      <c r="B6594" s="10">
        <v>530406</v>
      </c>
      <c r="C6594" s="10">
        <v>4312</v>
      </c>
      <c r="D6594" s="10" t="s">
        <v>6447</v>
      </c>
      <c r="E6594" s="10" t="s">
        <v>91</v>
      </c>
      <c r="F6594" s="10" t="s">
        <v>143</v>
      </c>
      <c r="G6594" s="10" t="s">
        <v>144</v>
      </c>
      <c r="H6594" s="10" t="s">
        <v>4726</v>
      </c>
      <c r="I6594" s="10" t="s">
        <v>6448</v>
      </c>
      <c r="J6594" s="10" t="str">
        <f t="shared" si="102"/>
        <v>530406-PINTURAS BOSQUES DE MORELOS</v>
      </c>
    </row>
    <row r="6595" spans="1:10">
      <c r="A6595" s="10" t="s">
        <v>33</v>
      </c>
      <c r="B6595" s="10">
        <v>538800</v>
      </c>
      <c r="C6595" s="10">
        <v>23065</v>
      </c>
      <c r="D6595" s="10" t="s">
        <v>1799</v>
      </c>
      <c r="E6595" s="10" t="s">
        <v>35</v>
      </c>
      <c r="F6595" s="10" t="s">
        <v>97</v>
      </c>
      <c r="G6595" s="10" t="s">
        <v>419</v>
      </c>
      <c r="H6595" s="10" t="s">
        <v>1800</v>
      </c>
      <c r="I6595" s="10" t="s">
        <v>1799</v>
      </c>
      <c r="J6595" s="10" t="str">
        <f t="shared" ref="J6595:J6658" si="103">CONCATENATE(B6595,"-",H6595)</f>
        <v>538800-SANTA TERE</v>
      </c>
    </row>
    <row r="6596" spans="1:10">
      <c r="A6596" s="10" t="s">
        <v>33</v>
      </c>
      <c r="B6596" s="10">
        <v>535049</v>
      </c>
      <c r="C6596" s="10">
        <v>22461</v>
      </c>
      <c r="D6596" s="10" t="s">
        <v>194</v>
      </c>
      <c r="E6596" s="10" t="s">
        <v>35</v>
      </c>
      <c r="F6596" s="10" t="s">
        <v>97</v>
      </c>
      <c r="G6596" s="10" t="s">
        <v>437</v>
      </c>
      <c r="H6596" s="10" t="s">
        <v>2890</v>
      </c>
      <c r="I6596" s="10" t="s">
        <v>88</v>
      </c>
      <c r="J6596" s="10" t="str">
        <f t="shared" si="103"/>
        <v>535049-NACIONES UNIDAS</v>
      </c>
    </row>
    <row r="6597" spans="1:10">
      <c r="A6597" s="10" t="s">
        <v>371</v>
      </c>
      <c r="B6597" s="10">
        <v>537765</v>
      </c>
      <c r="C6597" s="10">
        <v>32706</v>
      </c>
      <c r="D6597" s="10" t="s">
        <v>84</v>
      </c>
      <c r="E6597" s="10" t="s">
        <v>180</v>
      </c>
      <c r="F6597" s="10" t="s">
        <v>181</v>
      </c>
      <c r="G6597" s="10" t="s">
        <v>372</v>
      </c>
      <c r="H6597" s="10" t="s">
        <v>2279</v>
      </c>
      <c r="I6597" s="10" t="s">
        <v>88</v>
      </c>
      <c r="J6597" s="10" t="str">
        <f t="shared" si="103"/>
        <v>537765-MOCTEZUMA</v>
      </c>
    </row>
    <row r="6598" spans="1:10">
      <c r="A6598" s="10" t="s">
        <v>24</v>
      </c>
      <c r="B6598" s="10">
        <v>536980</v>
      </c>
      <c r="C6598" s="10">
        <v>7908</v>
      </c>
      <c r="D6598" s="10" t="s">
        <v>3370</v>
      </c>
      <c r="E6598" s="10" t="s">
        <v>26</v>
      </c>
      <c r="F6598" s="10" t="s">
        <v>127</v>
      </c>
      <c r="G6598" s="10" t="s">
        <v>330</v>
      </c>
      <c r="H6598" s="10" t="s">
        <v>5359</v>
      </c>
      <c r="I6598" s="10" t="s">
        <v>3371</v>
      </c>
      <c r="J6598" s="10" t="str">
        <f t="shared" si="103"/>
        <v>536980-COMEX NORTE 172</v>
      </c>
    </row>
    <row r="6599" spans="1:10">
      <c r="A6599" s="10" t="s">
        <v>77</v>
      </c>
      <c r="B6599" s="10">
        <v>537987</v>
      </c>
      <c r="C6599" s="10">
        <v>43419</v>
      </c>
      <c r="D6599" s="10" t="s">
        <v>3991</v>
      </c>
      <c r="E6599" s="10" t="s">
        <v>91</v>
      </c>
      <c r="F6599" s="10" t="s">
        <v>311</v>
      </c>
      <c r="G6599" s="10" t="s">
        <v>684</v>
      </c>
      <c r="H6599" s="10" t="s">
        <v>5360</v>
      </c>
      <c r="I6599" s="10" t="s">
        <v>3993</v>
      </c>
      <c r="J6599" s="10" t="str">
        <f t="shared" si="103"/>
        <v>537987-PINTURAS COMEX SULTEPEC</v>
      </c>
    </row>
    <row r="6600" spans="1:10">
      <c r="A6600" s="10" t="s">
        <v>77</v>
      </c>
      <c r="B6600" s="10">
        <v>536739</v>
      </c>
      <c r="C6600" s="10">
        <v>4438</v>
      </c>
      <c r="D6600" s="10" t="s">
        <v>699</v>
      </c>
      <c r="E6600" s="10" t="s">
        <v>26</v>
      </c>
      <c r="F6600" s="10" t="s">
        <v>27</v>
      </c>
      <c r="G6600" s="10" t="s">
        <v>305</v>
      </c>
      <c r="H6600" s="10" t="s">
        <v>5358</v>
      </c>
      <c r="I6600" s="10" t="s">
        <v>483</v>
      </c>
      <c r="J6600" s="10" t="str">
        <f t="shared" si="103"/>
        <v>536739-COCOTITLAN</v>
      </c>
    </row>
    <row r="6601" spans="1:10">
      <c r="A6601" s="10" t="s">
        <v>262</v>
      </c>
      <c r="B6601" s="10">
        <v>534122</v>
      </c>
      <c r="C6601" s="10">
        <v>41971</v>
      </c>
      <c r="D6601" s="10" t="s">
        <v>131</v>
      </c>
      <c r="E6601" s="10" t="s">
        <v>44</v>
      </c>
      <c r="F6601" s="10" t="s">
        <v>45</v>
      </c>
      <c r="G6601" s="10" t="s">
        <v>201</v>
      </c>
      <c r="H6601" s="10" t="s">
        <v>3872</v>
      </c>
      <c r="I6601" s="10" t="s">
        <v>107</v>
      </c>
      <c r="J6601" s="10" t="str">
        <f t="shared" si="103"/>
        <v>534122-AHUAZOTEPEC</v>
      </c>
    </row>
    <row r="6602" spans="1:10">
      <c r="A6602" s="10" t="s">
        <v>24</v>
      </c>
      <c r="B6602" s="10">
        <v>537020</v>
      </c>
      <c r="C6602" s="10">
        <v>7912</v>
      </c>
      <c r="D6602" s="10" t="s">
        <v>4546</v>
      </c>
      <c r="E6602" s="10" t="s">
        <v>26</v>
      </c>
      <c r="F6602" s="10" t="s">
        <v>127</v>
      </c>
      <c r="G6602" s="10" t="s">
        <v>300</v>
      </c>
      <c r="H6602" s="10" t="s">
        <v>6311</v>
      </c>
      <c r="I6602" s="10" t="s">
        <v>339</v>
      </c>
      <c r="J6602" s="10" t="str">
        <f t="shared" si="103"/>
        <v>537020-COMEX EL CHARCO</v>
      </c>
    </row>
    <row r="6603" spans="1:10">
      <c r="A6603" s="10" t="s">
        <v>262</v>
      </c>
      <c r="B6603" s="10">
        <v>531482</v>
      </c>
      <c r="C6603" s="10">
        <v>43772</v>
      </c>
      <c r="D6603" s="10" t="s">
        <v>6613</v>
      </c>
      <c r="E6603" s="10" t="s">
        <v>52</v>
      </c>
      <c r="F6603" s="10" t="s">
        <v>85</v>
      </c>
      <c r="G6603" s="10" t="s">
        <v>276</v>
      </c>
      <c r="H6603" s="10" t="s">
        <v>1679</v>
      </c>
      <c r="I6603" s="10" t="s">
        <v>1608</v>
      </c>
      <c r="J6603" s="10" t="str">
        <f t="shared" si="103"/>
        <v>531482-LIBERTAD</v>
      </c>
    </row>
    <row r="6604" spans="1:10">
      <c r="A6604" s="10" t="s">
        <v>24</v>
      </c>
      <c r="B6604" s="10">
        <v>538667</v>
      </c>
      <c r="C6604" s="10">
        <v>4775</v>
      </c>
      <c r="D6604" s="10" t="s">
        <v>1661</v>
      </c>
      <c r="E6604" s="10" t="s">
        <v>91</v>
      </c>
      <c r="F6604" s="10" t="s">
        <v>92</v>
      </c>
      <c r="G6604" s="10" t="s">
        <v>284</v>
      </c>
      <c r="H6604" s="10" t="s">
        <v>1331</v>
      </c>
      <c r="I6604" s="10" t="s">
        <v>667</v>
      </c>
      <c r="J6604" s="10" t="str">
        <f t="shared" si="103"/>
        <v>538667-PROVIDENCIA</v>
      </c>
    </row>
    <row r="6605" spans="1:10">
      <c r="A6605" s="10" t="s">
        <v>77</v>
      </c>
      <c r="B6605" s="10">
        <v>531840</v>
      </c>
      <c r="C6605" s="10">
        <v>7323</v>
      </c>
      <c r="D6605" s="10" t="s">
        <v>545</v>
      </c>
      <c r="E6605" s="10" t="s">
        <v>26</v>
      </c>
      <c r="F6605" s="10" t="s">
        <v>27</v>
      </c>
      <c r="G6605" s="10" t="s">
        <v>79</v>
      </c>
      <c r="H6605" s="10" t="s">
        <v>570</v>
      </c>
      <c r="I6605" s="10" t="s">
        <v>547</v>
      </c>
      <c r="J6605" s="10" t="str">
        <f t="shared" si="103"/>
        <v>531840-LAS TORRES</v>
      </c>
    </row>
    <row r="6606" spans="1:10">
      <c r="A6606" s="10" t="s">
        <v>77</v>
      </c>
      <c r="B6606" s="10">
        <v>530241</v>
      </c>
      <c r="C6606" s="10">
        <v>40768</v>
      </c>
      <c r="D6606" s="10" t="s">
        <v>1929</v>
      </c>
      <c r="E6606" s="10" t="s">
        <v>91</v>
      </c>
      <c r="F6606" s="10" t="s">
        <v>311</v>
      </c>
      <c r="G6606" s="10" t="s">
        <v>312</v>
      </c>
      <c r="H6606" s="10" t="s">
        <v>5363</v>
      </c>
      <c r="I6606" s="10" t="s">
        <v>1931</v>
      </c>
      <c r="J6606" s="10" t="str">
        <f t="shared" si="103"/>
        <v>530241-ARI XONA</v>
      </c>
    </row>
    <row r="6607" spans="1:10">
      <c r="A6607" s="10" t="s">
        <v>77</v>
      </c>
      <c r="B6607" s="10">
        <v>536455</v>
      </c>
      <c r="C6607" s="10">
        <v>42862</v>
      </c>
      <c r="D6607" s="10" t="s">
        <v>131</v>
      </c>
      <c r="E6607" s="10" t="s">
        <v>44</v>
      </c>
      <c r="F6607" s="10" t="s">
        <v>45</v>
      </c>
      <c r="G6607" s="10" t="s">
        <v>73</v>
      </c>
      <c r="H6607" s="10" t="s">
        <v>5364</v>
      </c>
      <c r="I6607" s="10" t="s">
        <v>107</v>
      </c>
      <c r="J6607" s="10" t="str">
        <f t="shared" si="103"/>
        <v>536455-COYOTILLOS</v>
      </c>
    </row>
    <row r="6608" spans="1:10">
      <c r="A6608" s="10" t="s">
        <v>198</v>
      </c>
      <c r="B6608" s="10">
        <v>537170</v>
      </c>
      <c r="C6608" s="10">
        <v>43318</v>
      </c>
      <c r="D6608" s="10" t="s">
        <v>65</v>
      </c>
      <c r="E6608" s="10" t="s">
        <v>52</v>
      </c>
      <c r="F6608" s="10" t="s">
        <v>60</v>
      </c>
      <c r="G6608" s="10" t="s">
        <v>199</v>
      </c>
      <c r="H6608" s="10" t="s">
        <v>2379</v>
      </c>
      <c r="I6608" s="10" t="s">
        <v>69</v>
      </c>
      <c r="J6608" s="10" t="str">
        <f t="shared" si="103"/>
        <v>537170-POLIGONO SUR</v>
      </c>
    </row>
    <row r="6609" spans="1:10">
      <c r="A6609" s="10" t="s">
        <v>262</v>
      </c>
      <c r="B6609" s="10">
        <v>535958</v>
      </c>
      <c r="C6609" s="10">
        <v>42674</v>
      </c>
      <c r="D6609" s="10" t="s">
        <v>263</v>
      </c>
      <c r="E6609" s="10" t="s">
        <v>52</v>
      </c>
      <c r="F6609" s="10" t="s">
        <v>85</v>
      </c>
      <c r="G6609" s="10" t="s">
        <v>264</v>
      </c>
      <c r="H6609" s="10" t="s">
        <v>5367</v>
      </c>
      <c r="I6609" s="10" t="s">
        <v>155</v>
      </c>
      <c r="J6609" s="10" t="str">
        <f t="shared" si="103"/>
        <v>535958-SAN JUAN ACOZAC</v>
      </c>
    </row>
    <row r="6610" spans="1:10">
      <c r="A6610" s="10" t="s">
        <v>120</v>
      </c>
      <c r="B6610" s="10">
        <v>531583</v>
      </c>
      <c r="C6610" s="10">
        <v>30468</v>
      </c>
      <c r="D6610" s="10" t="s">
        <v>1386</v>
      </c>
      <c r="E6610" s="10" t="s">
        <v>35</v>
      </c>
      <c r="F6610" s="10" t="s">
        <v>122</v>
      </c>
      <c r="G6610" s="10" t="s">
        <v>123</v>
      </c>
      <c r="H6610" s="10" t="s">
        <v>1387</v>
      </c>
      <c r="I6610" s="10" t="s">
        <v>1387</v>
      </c>
      <c r="J6610" s="10" t="str">
        <f t="shared" si="103"/>
        <v>531583-FERNANDO RAMIREZ ALFARO</v>
      </c>
    </row>
    <row r="6611" spans="1:10">
      <c r="A6611" s="10" t="s">
        <v>163</v>
      </c>
      <c r="B6611" s="10">
        <v>536273</v>
      </c>
      <c r="C6611" s="10">
        <v>42841</v>
      </c>
      <c r="D6611" s="10" t="s">
        <v>732</v>
      </c>
      <c r="E6611" s="10" t="s">
        <v>26</v>
      </c>
      <c r="F6611" s="10" t="s">
        <v>223</v>
      </c>
      <c r="G6611" s="10" t="s">
        <v>733</v>
      </c>
      <c r="H6611" s="10" t="s">
        <v>2279</v>
      </c>
      <c r="I6611" s="10" t="s">
        <v>735</v>
      </c>
      <c r="J6611" s="10" t="str">
        <f t="shared" si="103"/>
        <v>536273-MOCTEZUMA</v>
      </c>
    </row>
    <row r="6612" spans="1:10">
      <c r="A6612" s="10" t="s">
        <v>24</v>
      </c>
      <c r="B6612" s="10">
        <v>530252</v>
      </c>
      <c r="C6612" s="10">
        <v>4216</v>
      </c>
      <c r="D6612" s="10" t="s">
        <v>5111</v>
      </c>
      <c r="E6612" s="10" t="s">
        <v>91</v>
      </c>
      <c r="F6612" s="10" t="s">
        <v>92</v>
      </c>
      <c r="G6612" s="10" t="s">
        <v>388</v>
      </c>
      <c r="H6612" s="10" t="s">
        <v>5112</v>
      </c>
      <c r="I6612" s="10" t="s">
        <v>5113</v>
      </c>
      <c r="J6612" s="10" t="str">
        <f t="shared" si="103"/>
        <v>530252-LUISA SEGROVE SERRANO</v>
      </c>
    </row>
    <row r="6613" spans="1:10">
      <c r="A6613" s="10" t="s">
        <v>24</v>
      </c>
      <c r="B6613" s="10">
        <v>530329</v>
      </c>
      <c r="C6613" s="10">
        <v>7979</v>
      </c>
      <c r="D6613" s="10" t="s">
        <v>1416</v>
      </c>
      <c r="E6613" s="10" t="s">
        <v>26</v>
      </c>
      <c r="F6613" s="10" t="s">
        <v>127</v>
      </c>
      <c r="G6613" s="10" t="s">
        <v>300</v>
      </c>
      <c r="H6613" s="10" t="s">
        <v>1417</v>
      </c>
      <c r="I6613" s="10" t="s">
        <v>1058</v>
      </c>
      <c r="J6613" s="10" t="str">
        <f t="shared" si="103"/>
        <v>530329-COMEX GUADALUPE</v>
      </c>
    </row>
    <row r="6614" spans="1:10">
      <c r="A6614" s="10" t="s">
        <v>150</v>
      </c>
      <c r="B6614" s="10">
        <v>535836</v>
      </c>
      <c r="C6614" s="10">
        <v>42610</v>
      </c>
      <c r="D6614" s="10" t="s">
        <v>263</v>
      </c>
      <c r="E6614" s="10" t="s">
        <v>52</v>
      </c>
      <c r="F6614" s="10" t="s">
        <v>152</v>
      </c>
      <c r="G6614" s="10" t="s">
        <v>153</v>
      </c>
      <c r="H6614" s="10" t="s">
        <v>183</v>
      </c>
      <c r="I6614" s="10" t="s">
        <v>155</v>
      </c>
      <c r="J6614" s="10" t="str">
        <f t="shared" si="103"/>
        <v>535836-CASA BLANCA</v>
      </c>
    </row>
    <row r="6615" spans="1:10">
      <c r="A6615" s="10" t="s">
        <v>468</v>
      </c>
      <c r="B6615" s="10">
        <v>532990</v>
      </c>
      <c r="C6615" s="10">
        <v>41584</v>
      </c>
      <c r="D6615" s="10" t="s">
        <v>1090</v>
      </c>
      <c r="E6615" s="10" t="s">
        <v>91</v>
      </c>
      <c r="F6615" s="10" t="s">
        <v>311</v>
      </c>
      <c r="G6615" s="10" t="s">
        <v>624</v>
      </c>
      <c r="H6615" s="10" t="s">
        <v>629</v>
      </c>
      <c r="I6615" s="10" t="s">
        <v>723</v>
      </c>
      <c r="J6615" s="10" t="str">
        <f t="shared" si="103"/>
        <v>532990-PAPALOTLA</v>
      </c>
    </row>
    <row r="6616" spans="1:10">
      <c r="A6616" s="10" t="s">
        <v>33</v>
      </c>
      <c r="B6616" s="10">
        <v>538859</v>
      </c>
      <c r="C6616" s="10">
        <v>23077</v>
      </c>
      <c r="D6616" s="10" t="s">
        <v>4101</v>
      </c>
      <c r="E6616" s="10" t="s">
        <v>35</v>
      </c>
      <c r="F6616" s="10" t="s">
        <v>97</v>
      </c>
      <c r="G6616" s="10" t="s">
        <v>437</v>
      </c>
      <c r="H6616" s="10" t="s">
        <v>4102</v>
      </c>
      <c r="I6616" s="10" t="s">
        <v>4103</v>
      </c>
      <c r="J6616" s="10" t="str">
        <f t="shared" si="103"/>
        <v>538859-RINCONADA DEL SOL</v>
      </c>
    </row>
    <row r="6617" spans="1:10">
      <c r="A6617" s="10" t="s">
        <v>33</v>
      </c>
      <c r="B6617" s="10">
        <v>531319</v>
      </c>
      <c r="C6617" s="10">
        <v>21576</v>
      </c>
      <c r="D6617" s="10" t="s">
        <v>3213</v>
      </c>
      <c r="E6617" s="10" t="s">
        <v>35</v>
      </c>
      <c r="F6617" s="10" t="s">
        <v>97</v>
      </c>
      <c r="G6617" s="10" t="s">
        <v>555</v>
      </c>
      <c r="H6617" s="10" t="s">
        <v>3214</v>
      </c>
      <c r="I6617" s="10" t="s">
        <v>3215</v>
      </c>
      <c r="J6617" s="10" t="str">
        <f t="shared" si="103"/>
        <v>531319-SANTA MARGARITA</v>
      </c>
    </row>
    <row r="6618" spans="1:10">
      <c r="A6618" s="10" t="s">
        <v>77</v>
      </c>
      <c r="B6618" s="10">
        <v>537196</v>
      </c>
      <c r="C6618" s="10">
        <v>7945</v>
      </c>
      <c r="D6618" s="10" t="s">
        <v>5516</v>
      </c>
      <c r="E6618" s="10" t="s">
        <v>91</v>
      </c>
      <c r="F6618" s="10" t="s">
        <v>92</v>
      </c>
      <c r="G6618" s="10" t="s">
        <v>284</v>
      </c>
      <c r="H6618" s="10" t="s">
        <v>2287</v>
      </c>
      <c r="I6618" s="10" t="s">
        <v>550</v>
      </c>
      <c r="J6618" s="10" t="str">
        <f t="shared" si="103"/>
        <v>537196-COMEX SAN JUAN</v>
      </c>
    </row>
    <row r="6619" spans="1:10">
      <c r="A6619" s="10" t="s">
        <v>24</v>
      </c>
      <c r="B6619" s="10">
        <v>530037</v>
      </c>
      <c r="C6619" s="10">
        <v>4546</v>
      </c>
      <c r="D6619" s="10" t="s">
        <v>5639</v>
      </c>
      <c r="E6619" s="10" t="s">
        <v>26</v>
      </c>
      <c r="F6619" s="10" t="s">
        <v>27</v>
      </c>
      <c r="G6619" s="10" t="s">
        <v>110</v>
      </c>
      <c r="H6619" s="10" t="s">
        <v>6106</v>
      </c>
      <c r="I6619" s="10" t="s">
        <v>5537</v>
      </c>
      <c r="J6619" s="10" t="str">
        <f t="shared" si="103"/>
        <v>530037-PEDEGRAL</v>
      </c>
    </row>
    <row r="6620" spans="1:10">
      <c r="A6620" s="10" t="s">
        <v>262</v>
      </c>
      <c r="B6620" s="10">
        <v>532437</v>
      </c>
      <c r="C6620" s="10">
        <v>41363</v>
      </c>
      <c r="D6620" s="10" t="s">
        <v>1618</v>
      </c>
      <c r="E6620" s="10" t="s">
        <v>44</v>
      </c>
      <c r="F6620" s="10" t="s">
        <v>66</v>
      </c>
      <c r="G6620" s="10" t="s">
        <v>254</v>
      </c>
      <c r="H6620" s="10" t="s">
        <v>5372</v>
      </c>
      <c r="I6620" s="10" t="s">
        <v>1620</v>
      </c>
      <c r="J6620" s="10" t="str">
        <f t="shared" si="103"/>
        <v>532437-GRUPO MEZA NORTE</v>
      </c>
    </row>
    <row r="6621" spans="1:10">
      <c r="A6621" s="10" t="s">
        <v>83</v>
      </c>
      <c r="B6621" s="10">
        <v>530624</v>
      </c>
      <c r="C6621" s="10">
        <v>41205</v>
      </c>
      <c r="D6621" s="10" t="s">
        <v>131</v>
      </c>
      <c r="E6621" s="10" t="s">
        <v>44</v>
      </c>
      <c r="F6621" s="10" t="s">
        <v>66</v>
      </c>
      <c r="G6621" s="10" t="s">
        <v>132</v>
      </c>
      <c r="H6621" s="10" t="s">
        <v>1877</v>
      </c>
      <c r="I6621" s="10" t="s">
        <v>107</v>
      </c>
      <c r="J6621" s="10" t="str">
        <f t="shared" si="103"/>
        <v>530624-MACROCOMEX</v>
      </c>
    </row>
    <row r="6622" spans="1:10">
      <c r="A6622" s="10" t="s">
        <v>221</v>
      </c>
      <c r="B6622" s="10">
        <v>538327</v>
      </c>
      <c r="C6622" s="10">
        <v>8072</v>
      </c>
      <c r="D6622" s="10" t="s">
        <v>257</v>
      </c>
      <c r="E6622" s="10" t="s">
        <v>26</v>
      </c>
      <c r="F6622" s="10" t="s">
        <v>223</v>
      </c>
      <c r="G6622" s="10" t="s">
        <v>258</v>
      </c>
      <c r="H6622" s="10" t="s">
        <v>4389</v>
      </c>
      <c r="I6622" s="10" t="s">
        <v>260</v>
      </c>
      <c r="J6622" s="10" t="str">
        <f t="shared" si="103"/>
        <v>538327-POLVORIN</v>
      </c>
    </row>
    <row r="6623" spans="1:10">
      <c r="A6623" s="10" t="s">
        <v>77</v>
      </c>
      <c r="B6623" s="10">
        <v>531118</v>
      </c>
      <c r="C6623" s="10">
        <v>4272</v>
      </c>
      <c r="D6623" s="10" t="s">
        <v>263</v>
      </c>
      <c r="E6623" s="10" t="s">
        <v>91</v>
      </c>
      <c r="F6623" s="10" t="s">
        <v>143</v>
      </c>
      <c r="G6623" s="10" t="s">
        <v>168</v>
      </c>
      <c r="H6623" s="10" t="s">
        <v>5466</v>
      </c>
      <c r="I6623" s="10" t="s">
        <v>155</v>
      </c>
      <c r="J6623" s="10" t="str">
        <f t="shared" si="103"/>
        <v>531118-PINTURERIAS Y MUROS, S.A. DE C.V.</v>
      </c>
    </row>
    <row r="6624" spans="1:10">
      <c r="A6624" s="10" t="s">
        <v>120</v>
      </c>
      <c r="B6624" s="10">
        <v>530108</v>
      </c>
      <c r="C6624" s="10">
        <v>22526</v>
      </c>
      <c r="D6624" s="10" t="s">
        <v>3918</v>
      </c>
      <c r="E6624" s="10" t="s">
        <v>35</v>
      </c>
      <c r="F6624" s="10" t="s">
        <v>122</v>
      </c>
      <c r="G6624" s="10" t="s">
        <v>123</v>
      </c>
      <c r="H6624" s="10" t="s">
        <v>3919</v>
      </c>
      <c r="I6624" s="10" t="s">
        <v>3920</v>
      </c>
      <c r="J6624" s="10" t="str">
        <f t="shared" si="103"/>
        <v>530108-JUNGAPEO</v>
      </c>
    </row>
    <row r="6625" spans="1:10">
      <c r="A6625" s="10" t="s">
        <v>77</v>
      </c>
      <c r="B6625" s="10">
        <v>534556</v>
      </c>
      <c r="C6625" s="10">
        <v>42113</v>
      </c>
      <c r="D6625" s="10" t="s">
        <v>683</v>
      </c>
      <c r="E6625" s="10" t="s">
        <v>91</v>
      </c>
      <c r="F6625" s="10" t="s">
        <v>311</v>
      </c>
      <c r="G6625" s="10" t="s">
        <v>684</v>
      </c>
      <c r="H6625" s="10" t="s">
        <v>1905</v>
      </c>
      <c r="I6625" s="10" t="s">
        <v>686</v>
      </c>
      <c r="J6625" s="10" t="str">
        <f t="shared" si="103"/>
        <v>534556-CHAPULTEPEC</v>
      </c>
    </row>
    <row r="6626" spans="1:10">
      <c r="A6626" s="10" t="s">
        <v>120</v>
      </c>
      <c r="B6626" s="10">
        <v>533768</v>
      </c>
      <c r="C6626" s="10">
        <v>21952</v>
      </c>
      <c r="D6626" s="10" t="s">
        <v>1033</v>
      </c>
      <c r="E6626" s="10" t="s">
        <v>35</v>
      </c>
      <c r="F6626" s="10" t="s">
        <v>122</v>
      </c>
      <c r="G6626" s="10" t="s">
        <v>123</v>
      </c>
      <c r="H6626" s="10" t="s">
        <v>5375</v>
      </c>
      <c r="I6626" s="10" t="s">
        <v>1035</v>
      </c>
      <c r="J6626" s="10" t="str">
        <f t="shared" si="103"/>
        <v>533768-PINTURAS COMEX ALVARO OBREGON</v>
      </c>
    </row>
    <row r="6627" spans="1:10">
      <c r="A6627" s="10" t="s">
        <v>214</v>
      </c>
      <c r="B6627" s="10">
        <v>537426</v>
      </c>
      <c r="C6627" s="10">
        <v>32622</v>
      </c>
      <c r="D6627" s="10" t="s">
        <v>413</v>
      </c>
      <c r="E6627" s="10" t="s">
        <v>44</v>
      </c>
      <c r="F6627" s="10" t="s">
        <v>66</v>
      </c>
      <c r="G6627" s="10" t="s">
        <v>1121</v>
      </c>
      <c r="H6627" s="10" t="s">
        <v>3583</v>
      </c>
      <c r="I6627" s="10" t="s">
        <v>69</v>
      </c>
      <c r="J6627" s="10" t="str">
        <f t="shared" si="103"/>
        <v>537426-CD. DEL MAIZ</v>
      </c>
    </row>
    <row r="6628" spans="1:10">
      <c r="A6628" s="10" t="s">
        <v>163</v>
      </c>
      <c r="B6628" s="10">
        <v>537346</v>
      </c>
      <c r="C6628" s="10">
        <v>43139</v>
      </c>
      <c r="D6628" s="10" t="s">
        <v>101</v>
      </c>
      <c r="E6628" s="10" t="s">
        <v>52</v>
      </c>
      <c r="F6628" s="10" t="s">
        <v>85</v>
      </c>
      <c r="G6628" s="10" t="s">
        <v>102</v>
      </c>
      <c r="H6628" s="10" t="s">
        <v>506</v>
      </c>
      <c r="I6628" s="10" t="s">
        <v>104</v>
      </c>
      <c r="J6628" s="10" t="str">
        <f t="shared" si="103"/>
        <v>537346-TEMAZCAL</v>
      </c>
    </row>
    <row r="6629" spans="1:10">
      <c r="A6629" s="10" t="s">
        <v>221</v>
      </c>
      <c r="B6629" s="10">
        <v>538330</v>
      </c>
      <c r="C6629" s="10">
        <v>8074</v>
      </c>
      <c r="D6629" s="10" t="s">
        <v>257</v>
      </c>
      <c r="E6629" s="10" t="s">
        <v>26</v>
      </c>
      <c r="F6629" s="10" t="s">
        <v>223</v>
      </c>
      <c r="G6629" s="10" t="s">
        <v>258</v>
      </c>
      <c r="H6629" s="10" t="s">
        <v>5381</v>
      </c>
      <c r="I6629" s="10" t="s">
        <v>260</v>
      </c>
      <c r="J6629" s="10" t="str">
        <f t="shared" si="103"/>
        <v>538330-CIVAC</v>
      </c>
    </row>
    <row r="6630" spans="1:10">
      <c r="A6630" s="10" t="s">
        <v>442</v>
      </c>
      <c r="B6630" s="10">
        <v>539157</v>
      </c>
      <c r="C6630" s="10">
        <v>43779</v>
      </c>
      <c r="D6630" s="10" t="s">
        <v>253</v>
      </c>
      <c r="E6630" s="10" t="s">
        <v>180</v>
      </c>
      <c r="F6630" s="10" t="s">
        <v>444</v>
      </c>
      <c r="G6630" s="10" t="s">
        <v>704</v>
      </c>
      <c r="H6630" s="10" t="s">
        <v>725</v>
      </c>
      <c r="I6630" s="10" t="s">
        <v>256</v>
      </c>
      <c r="J6630" s="10" t="str">
        <f t="shared" si="103"/>
        <v>539157-RELIZ</v>
      </c>
    </row>
    <row r="6631" spans="1:10">
      <c r="A6631" s="10" t="s">
        <v>64</v>
      </c>
      <c r="B6631" s="10">
        <v>535265</v>
      </c>
      <c r="C6631" s="10">
        <v>32099</v>
      </c>
      <c r="D6631" s="10" t="s">
        <v>6116</v>
      </c>
      <c r="E6631" s="10" t="s">
        <v>44</v>
      </c>
      <c r="F6631" s="10" t="s">
        <v>66</v>
      </c>
      <c r="G6631" s="10" t="s">
        <v>1121</v>
      </c>
      <c r="H6631" s="10" t="s">
        <v>1304</v>
      </c>
      <c r="I6631" s="10" t="s">
        <v>6118</v>
      </c>
      <c r="J6631" s="10" t="str">
        <f t="shared" si="103"/>
        <v>535265-GENERAL BRAVO</v>
      </c>
    </row>
    <row r="6632" spans="1:10">
      <c r="A6632" s="10" t="s">
        <v>77</v>
      </c>
      <c r="B6632" s="10">
        <v>532124</v>
      </c>
      <c r="C6632" s="10">
        <v>2824</v>
      </c>
      <c r="D6632" s="10" t="s">
        <v>299</v>
      </c>
      <c r="E6632" s="10" t="s">
        <v>26</v>
      </c>
      <c r="F6632" s="10" t="s">
        <v>127</v>
      </c>
      <c r="G6632" s="10" t="s">
        <v>300</v>
      </c>
      <c r="H6632" s="10" t="s">
        <v>301</v>
      </c>
      <c r="I6632" s="10" t="s">
        <v>302</v>
      </c>
      <c r="J6632" s="10" t="str">
        <f t="shared" si="103"/>
        <v>532124-PIRAMIDE</v>
      </c>
    </row>
    <row r="6633" spans="1:10">
      <c r="A6633" s="10" t="s">
        <v>33</v>
      </c>
      <c r="B6633" s="10">
        <v>532669</v>
      </c>
      <c r="C6633" s="10">
        <v>22541</v>
      </c>
      <c r="D6633" s="10" t="s">
        <v>5650</v>
      </c>
      <c r="E6633" s="10" t="s">
        <v>35</v>
      </c>
      <c r="F6633" s="10" t="s">
        <v>97</v>
      </c>
      <c r="G6633" s="10" t="s">
        <v>393</v>
      </c>
      <c r="H6633" s="10" t="s">
        <v>5966</v>
      </c>
      <c r="I6633" s="10" t="s">
        <v>5651</v>
      </c>
      <c r="J6633" s="10" t="str">
        <f t="shared" si="103"/>
        <v>532669-SAUZ</v>
      </c>
    </row>
    <row r="6634" spans="1:10">
      <c r="A6634" s="10" t="s">
        <v>221</v>
      </c>
      <c r="B6634" s="10">
        <v>535173</v>
      </c>
      <c r="C6634" s="10">
        <v>42405</v>
      </c>
      <c r="D6634" s="10" t="s">
        <v>105</v>
      </c>
      <c r="E6634" s="10" t="s">
        <v>26</v>
      </c>
      <c r="F6634" s="10" t="s">
        <v>223</v>
      </c>
      <c r="G6634" s="10" t="s">
        <v>991</v>
      </c>
      <c r="H6634" s="10" t="s">
        <v>5377</v>
      </c>
      <c r="I6634" s="10" t="s">
        <v>107</v>
      </c>
      <c r="J6634" s="10" t="str">
        <f t="shared" si="103"/>
        <v>535173-APATLACO</v>
      </c>
    </row>
    <row r="6635" spans="1:10">
      <c r="A6635" s="10" t="s">
        <v>24</v>
      </c>
      <c r="B6635" s="10">
        <v>537419</v>
      </c>
      <c r="C6635" s="10">
        <v>4576</v>
      </c>
      <c r="D6635" s="10" t="s">
        <v>5378</v>
      </c>
      <c r="E6635" s="10" t="s">
        <v>91</v>
      </c>
      <c r="F6635" s="10" t="s">
        <v>143</v>
      </c>
      <c r="G6635" s="10" t="s">
        <v>360</v>
      </c>
      <c r="H6635" s="10" t="s">
        <v>5379</v>
      </c>
      <c r="I6635" s="10" t="s">
        <v>5380</v>
      </c>
      <c r="J6635" s="10" t="str">
        <f t="shared" si="103"/>
        <v>537419-LA RAZA</v>
      </c>
    </row>
    <row r="6636" spans="1:10">
      <c r="A6636" s="10" t="s">
        <v>58</v>
      </c>
      <c r="B6636" s="10">
        <v>532804</v>
      </c>
      <c r="C6636" s="10">
        <v>41067</v>
      </c>
      <c r="D6636" s="10" t="s">
        <v>59</v>
      </c>
      <c r="E6636" s="10" t="s">
        <v>52</v>
      </c>
      <c r="F6636" s="10" t="s">
        <v>60</v>
      </c>
      <c r="G6636" s="10" t="s">
        <v>61</v>
      </c>
      <c r="H6636" s="10" t="s">
        <v>3954</v>
      </c>
      <c r="I6636" s="10" t="s">
        <v>63</v>
      </c>
      <c r="J6636" s="10" t="str">
        <f t="shared" si="103"/>
        <v>532804-GOBERNADORES 388</v>
      </c>
    </row>
    <row r="6637" spans="1:10">
      <c r="A6637" s="10" t="s">
        <v>64</v>
      </c>
      <c r="B6637" s="10">
        <v>535634</v>
      </c>
      <c r="C6637" s="10">
        <v>32252</v>
      </c>
      <c r="D6637" s="10" t="s">
        <v>5775</v>
      </c>
      <c r="E6637" s="10" t="s">
        <v>44</v>
      </c>
      <c r="F6637" s="10" t="s">
        <v>66</v>
      </c>
      <c r="G6637" s="10" t="s">
        <v>272</v>
      </c>
      <c r="H6637" s="10" t="s">
        <v>884</v>
      </c>
      <c r="I6637" s="10" t="s">
        <v>5706</v>
      </c>
      <c r="J6637" s="10" t="str">
        <f t="shared" si="103"/>
        <v>535634-PARQUE INDUSTRIAL</v>
      </c>
    </row>
    <row r="6638" spans="1:10">
      <c r="A6638" s="10" t="s">
        <v>240</v>
      </c>
      <c r="B6638" s="10">
        <v>530868</v>
      </c>
      <c r="C6638" s="10">
        <v>40307</v>
      </c>
      <c r="D6638" s="10" t="s">
        <v>361</v>
      </c>
      <c r="E6638" s="10" t="s">
        <v>26</v>
      </c>
      <c r="F6638" s="10" t="s">
        <v>223</v>
      </c>
      <c r="G6638" s="10" t="s">
        <v>630</v>
      </c>
      <c r="H6638" s="10" t="s">
        <v>3236</v>
      </c>
      <c r="I6638" s="10" t="s">
        <v>364</v>
      </c>
      <c r="J6638" s="10" t="str">
        <f t="shared" si="103"/>
        <v>530868-SAN JERONIMO</v>
      </c>
    </row>
    <row r="6639" spans="1:10">
      <c r="A6639" s="10" t="s">
        <v>33</v>
      </c>
      <c r="B6639" s="10">
        <v>535104</v>
      </c>
      <c r="C6639" s="10">
        <v>22497</v>
      </c>
      <c r="D6639" s="10" t="s">
        <v>1286</v>
      </c>
      <c r="E6639" s="10" t="s">
        <v>35</v>
      </c>
      <c r="F6639" s="10" t="s">
        <v>36</v>
      </c>
      <c r="G6639" s="10" t="s">
        <v>37</v>
      </c>
      <c r="H6639" s="10" t="s">
        <v>5382</v>
      </c>
      <c r="I6639" s="10" t="s">
        <v>1287</v>
      </c>
      <c r="J6639" s="10" t="str">
        <f t="shared" si="103"/>
        <v>535104-VILLA CORONA</v>
      </c>
    </row>
    <row r="6640" spans="1:10">
      <c r="A6640" s="10" t="s">
        <v>33</v>
      </c>
      <c r="B6640" s="10">
        <v>536900</v>
      </c>
      <c r="C6640" s="10">
        <v>22753</v>
      </c>
      <c r="D6640" s="10" t="s">
        <v>396</v>
      </c>
      <c r="E6640" s="10" t="s">
        <v>35</v>
      </c>
      <c r="F6640" s="10" t="s">
        <v>97</v>
      </c>
      <c r="G6640" s="10" t="s">
        <v>437</v>
      </c>
      <c r="H6640" s="10" t="s">
        <v>4102</v>
      </c>
      <c r="I6640" s="10" t="s">
        <v>398</v>
      </c>
      <c r="J6640" s="10" t="str">
        <f t="shared" si="103"/>
        <v>536900-RINCONADA DEL SOL</v>
      </c>
    </row>
    <row r="6641" spans="1:10">
      <c r="A6641" s="10" t="s">
        <v>77</v>
      </c>
      <c r="B6641" s="10">
        <v>538985</v>
      </c>
      <c r="C6641" s="10">
        <v>4837</v>
      </c>
      <c r="D6641" s="10" t="s">
        <v>257</v>
      </c>
      <c r="E6641" s="10" t="s">
        <v>91</v>
      </c>
      <c r="F6641" s="10" t="s">
        <v>311</v>
      </c>
      <c r="G6641" s="10" t="s">
        <v>462</v>
      </c>
      <c r="H6641" s="10" t="s">
        <v>3882</v>
      </c>
      <c r="I6641" s="10" t="s">
        <v>260</v>
      </c>
      <c r="J6641" s="10" t="str">
        <f t="shared" si="103"/>
        <v>538985-ZACAMULPA</v>
      </c>
    </row>
    <row r="6642" spans="1:10">
      <c r="A6642" s="10" t="s">
        <v>77</v>
      </c>
      <c r="B6642" s="10">
        <v>530052</v>
      </c>
      <c r="C6642" s="10">
        <v>4035</v>
      </c>
      <c r="D6642" s="10" t="s">
        <v>6490</v>
      </c>
      <c r="E6642" s="10" t="s">
        <v>91</v>
      </c>
      <c r="F6642" s="10" t="s">
        <v>143</v>
      </c>
      <c r="G6642" s="10" t="s">
        <v>144</v>
      </c>
      <c r="H6642" s="10" t="s">
        <v>4737</v>
      </c>
      <c r="I6642" s="10" t="s">
        <v>6491</v>
      </c>
      <c r="J6642" s="10" t="str">
        <f t="shared" si="103"/>
        <v>530052-PINTURAS LA NUEVA</v>
      </c>
    </row>
    <row r="6643" spans="1:10">
      <c r="A6643" s="10" t="s">
        <v>33</v>
      </c>
      <c r="B6643" s="10">
        <v>537224</v>
      </c>
      <c r="C6643" s="10">
        <v>22838</v>
      </c>
      <c r="D6643" s="10" t="s">
        <v>542</v>
      </c>
      <c r="E6643" s="10" t="s">
        <v>35</v>
      </c>
      <c r="F6643" s="10" t="s">
        <v>97</v>
      </c>
      <c r="G6643" s="10" t="s">
        <v>393</v>
      </c>
      <c r="H6643" s="10" t="s">
        <v>5385</v>
      </c>
      <c r="I6643" s="10" t="s">
        <v>544</v>
      </c>
      <c r="J6643" s="10" t="str">
        <f t="shared" si="103"/>
        <v>537224-LA GIRALDA</v>
      </c>
    </row>
    <row r="6644" spans="1:10">
      <c r="A6644" s="10" t="s">
        <v>33</v>
      </c>
      <c r="B6644" s="10">
        <v>538575</v>
      </c>
      <c r="C6644" s="10">
        <v>23037</v>
      </c>
      <c r="D6644" s="10" t="s">
        <v>2573</v>
      </c>
      <c r="E6644" s="10" t="s">
        <v>35</v>
      </c>
      <c r="F6644" s="10" t="s">
        <v>36</v>
      </c>
      <c r="G6644" s="10" t="s">
        <v>427</v>
      </c>
      <c r="H6644" s="10" t="s">
        <v>5386</v>
      </c>
      <c r="I6644" s="10" t="s">
        <v>2575</v>
      </c>
      <c r="J6644" s="10" t="str">
        <f t="shared" si="103"/>
        <v>538575-TONALA 99</v>
      </c>
    </row>
    <row r="6645" spans="1:10">
      <c r="A6645" s="10" t="s">
        <v>77</v>
      </c>
      <c r="B6645" s="10">
        <v>532411</v>
      </c>
      <c r="C6645" s="10">
        <v>7223</v>
      </c>
      <c r="D6645" s="10" t="s">
        <v>78</v>
      </c>
      <c r="E6645" s="10" t="s">
        <v>26</v>
      </c>
      <c r="F6645" s="10" t="s">
        <v>27</v>
      </c>
      <c r="G6645" s="10" t="s">
        <v>79</v>
      </c>
      <c r="H6645" s="10" t="s">
        <v>2470</v>
      </c>
      <c r="I6645" s="10" t="s">
        <v>81</v>
      </c>
      <c r="J6645" s="10" t="str">
        <f t="shared" si="103"/>
        <v>532411-COMEX LOS HEROES</v>
      </c>
    </row>
    <row r="6646" spans="1:10">
      <c r="A6646" s="10" t="s">
        <v>262</v>
      </c>
      <c r="B6646" s="10">
        <v>532884</v>
      </c>
      <c r="C6646" s="10">
        <v>32041</v>
      </c>
      <c r="D6646" s="10" t="s">
        <v>263</v>
      </c>
      <c r="E6646" s="10" t="s">
        <v>52</v>
      </c>
      <c r="F6646" s="10" t="s">
        <v>85</v>
      </c>
      <c r="G6646" s="10" t="s">
        <v>264</v>
      </c>
      <c r="H6646" s="10" t="s">
        <v>3231</v>
      </c>
      <c r="I6646" s="10" t="s">
        <v>155</v>
      </c>
      <c r="J6646" s="10" t="str">
        <f t="shared" si="103"/>
        <v>532884-ABASTOS</v>
      </c>
    </row>
    <row r="6647" spans="1:10">
      <c r="A6647" s="10" t="s">
        <v>77</v>
      </c>
      <c r="B6647" s="10">
        <v>533767</v>
      </c>
      <c r="C6647" s="10">
        <v>7299</v>
      </c>
      <c r="D6647" s="10" t="s">
        <v>1081</v>
      </c>
      <c r="E6647" s="10" t="s">
        <v>26</v>
      </c>
      <c r="F6647" s="10" t="s">
        <v>27</v>
      </c>
      <c r="G6647" s="10" t="s">
        <v>79</v>
      </c>
      <c r="H6647" s="10" t="s">
        <v>5388</v>
      </c>
      <c r="I6647" s="10" t="s">
        <v>1083</v>
      </c>
      <c r="J6647" s="10" t="str">
        <f t="shared" si="103"/>
        <v>533767-COMEX CUAUTZINGO</v>
      </c>
    </row>
    <row r="6648" spans="1:10">
      <c r="A6648" s="10" t="s">
        <v>221</v>
      </c>
      <c r="B6648" s="10">
        <v>538340</v>
      </c>
      <c r="C6648" s="10">
        <v>8083</v>
      </c>
      <c r="D6648" s="10" t="s">
        <v>257</v>
      </c>
      <c r="E6648" s="10" t="s">
        <v>26</v>
      </c>
      <c r="F6648" s="10" t="s">
        <v>223</v>
      </c>
      <c r="G6648" s="10" t="s">
        <v>258</v>
      </c>
      <c r="H6648" s="10" t="s">
        <v>2307</v>
      </c>
      <c r="I6648" s="10" t="s">
        <v>260</v>
      </c>
      <c r="J6648" s="10" t="str">
        <f t="shared" si="103"/>
        <v>538340-PAR VIAL</v>
      </c>
    </row>
    <row r="6649" spans="1:10">
      <c r="A6649" s="10" t="s">
        <v>178</v>
      </c>
      <c r="B6649" s="10">
        <v>536510</v>
      </c>
      <c r="C6649" s="10">
        <v>32410</v>
      </c>
      <c r="D6649" s="10" t="s">
        <v>1594</v>
      </c>
      <c r="E6649" s="10" t="s">
        <v>180</v>
      </c>
      <c r="F6649" s="10" t="s">
        <v>181</v>
      </c>
      <c r="G6649" s="10" t="s">
        <v>205</v>
      </c>
      <c r="H6649" s="10" t="s">
        <v>5390</v>
      </c>
      <c r="I6649" s="10" t="s">
        <v>1596</v>
      </c>
      <c r="J6649" s="10" t="str">
        <f t="shared" si="103"/>
        <v>536510-KM 43</v>
      </c>
    </row>
    <row r="6650" spans="1:10">
      <c r="A6650" s="10" t="s">
        <v>24</v>
      </c>
      <c r="B6650" s="10">
        <v>532155</v>
      </c>
      <c r="C6650" s="10">
        <v>7747</v>
      </c>
      <c r="D6650" s="10" t="s">
        <v>433</v>
      </c>
      <c r="E6650" s="10" t="s">
        <v>26</v>
      </c>
      <c r="F6650" s="10" t="s">
        <v>27</v>
      </c>
      <c r="G6650" s="10" t="s">
        <v>249</v>
      </c>
      <c r="H6650" s="10" t="s">
        <v>2017</v>
      </c>
      <c r="I6650" s="10" t="s">
        <v>435</v>
      </c>
      <c r="J6650" s="10" t="str">
        <f t="shared" si="103"/>
        <v>532155-COMEX ACATITLA</v>
      </c>
    </row>
    <row r="6651" spans="1:10">
      <c r="A6651" s="10" t="s">
        <v>221</v>
      </c>
      <c r="B6651" s="10">
        <v>535510</v>
      </c>
      <c r="C6651" s="10">
        <v>42529</v>
      </c>
      <c r="D6651" s="10" t="s">
        <v>105</v>
      </c>
      <c r="E6651" s="10" t="s">
        <v>26</v>
      </c>
      <c r="F6651" s="10" t="s">
        <v>223</v>
      </c>
      <c r="G6651" s="10" t="s">
        <v>991</v>
      </c>
      <c r="H6651" s="10" t="s">
        <v>5389</v>
      </c>
      <c r="I6651" s="10" t="s">
        <v>107</v>
      </c>
      <c r="J6651" s="10" t="str">
        <f t="shared" si="103"/>
        <v>535510-SUCURSAL ATRIOS</v>
      </c>
    </row>
    <row r="6652" spans="1:10">
      <c r="A6652" s="10" t="s">
        <v>83</v>
      </c>
      <c r="B6652" s="10">
        <v>532590</v>
      </c>
      <c r="C6652" s="10">
        <v>41664</v>
      </c>
      <c r="D6652" s="10" t="s">
        <v>756</v>
      </c>
      <c r="E6652" s="10" t="s">
        <v>52</v>
      </c>
      <c r="F6652" s="10" t="s">
        <v>85</v>
      </c>
      <c r="G6652" s="10" t="s">
        <v>235</v>
      </c>
      <c r="H6652" s="10" t="s">
        <v>4373</v>
      </c>
      <c r="I6652" s="10" t="s">
        <v>274</v>
      </c>
      <c r="J6652" s="10" t="str">
        <f t="shared" si="103"/>
        <v>532590-HUATUSCO 2</v>
      </c>
    </row>
    <row r="6653" spans="1:10">
      <c r="A6653" s="10" t="s">
        <v>77</v>
      </c>
      <c r="B6653" s="10">
        <v>532191</v>
      </c>
      <c r="C6653" s="10">
        <v>1885</v>
      </c>
      <c r="D6653" s="10" t="s">
        <v>4628</v>
      </c>
      <c r="E6653" s="10" t="s">
        <v>91</v>
      </c>
      <c r="F6653" s="10" t="s">
        <v>92</v>
      </c>
      <c r="G6653" s="10" t="s">
        <v>93</v>
      </c>
      <c r="H6653" s="10" t="s">
        <v>5392</v>
      </c>
      <c r="I6653" s="10" t="s">
        <v>2093</v>
      </c>
      <c r="J6653" s="10" t="str">
        <f t="shared" si="103"/>
        <v>532191-LAS TERMAS</v>
      </c>
    </row>
    <row r="6654" spans="1:10">
      <c r="A6654" s="10" t="s">
        <v>33</v>
      </c>
      <c r="B6654" s="10">
        <v>535991</v>
      </c>
      <c r="C6654" s="10">
        <v>22681</v>
      </c>
      <c r="D6654" s="10" t="s">
        <v>5876</v>
      </c>
      <c r="E6654" s="10" t="s">
        <v>35</v>
      </c>
      <c r="F6654" s="10" t="s">
        <v>97</v>
      </c>
      <c r="G6654" s="10" t="s">
        <v>393</v>
      </c>
      <c r="H6654" s="10" t="s">
        <v>5877</v>
      </c>
      <c r="I6654" s="10" t="s">
        <v>3967</v>
      </c>
      <c r="J6654" s="10" t="str">
        <f t="shared" si="103"/>
        <v>535991-SANTA ROSA DEL VALLE</v>
      </c>
    </row>
    <row r="6655" spans="1:10">
      <c r="A6655" s="10" t="s">
        <v>562</v>
      </c>
      <c r="B6655" s="10">
        <v>530626</v>
      </c>
      <c r="C6655" s="10">
        <v>31986</v>
      </c>
      <c r="D6655" s="10" t="s">
        <v>875</v>
      </c>
      <c r="E6655" s="10" t="s">
        <v>180</v>
      </c>
      <c r="F6655" s="10" t="s">
        <v>444</v>
      </c>
      <c r="G6655" s="10" t="s">
        <v>959</v>
      </c>
      <c r="H6655" s="10" t="s">
        <v>858</v>
      </c>
      <c r="I6655" s="10" t="s">
        <v>877</v>
      </c>
      <c r="J6655" s="10" t="str">
        <f t="shared" si="103"/>
        <v>530626-MATAMOROS</v>
      </c>
    </row>
    <row r="6656" spans="1:10">
      <c r="A6656" s="10" t="s">
        <v>442</v>
      </c>
      <c r="B6656" s="10">
        <v>537920</v>
      </c>
      <c r="C6656" s="10">
        <v>32731</v>
      </c>
      <c r="D6656" s="10" t="s">
        <v>724</v>
      </c>
      <c r="E6656" s="10" t="s">
        <v>180</v>
      </c>
      <c r="F6656" s="10" t="s">
        <v>444</v>
      </c>
      <c r="G6656" s="10" t="s">
        <v>704</v>
      </c>
      <c r="H6656" s="10" t="s">
        <v>2248</v>
      </c>
      <c r="I6656" s="10" t="s">
        <v>726</v>
      </c>
      <c r="J6656" s="10" t="str">
        <f t="shared" si="103"/>
        <v>537920-FUENTES MARES</v>
      </c>
    </row>
    <row r="6657" spans="1:10">
      <c r="A6657" s="10" t="s">
        <v>71</v>
      </c>
      <c r="B6657" s="10">
        <v>539113</v>
      </c>
      <c r="C6657" s="10">
        <v>32909</v>
      </c>
      <c r="D6657" s="10" t="s">
        <v>6628</v>
      </c>
      <c r="E6657" s="10" t="s">
        <v>44</v>
      </c>
      <c r="F6657" s="10" t="s">
        <v>45</v>
      </c>
      <c r="G6657" s="10" t="s">
        <v>73</v>
      </c>
      <c r="H6657" s="10" t="s">
        <v>6629</v>
      </c>
      <c r="I6657" s="10" t="s">
        <v>6630</v>
      </c>
      <c r="J6657" s="10" t="str">
        <f t="shared" si="103"/>
        <v>539113-PINTURAS COMEX TEPA</v>
      </c>
    </row>
    <row r="6658" spans="1:10">
      <c r="A6658" s="10" t="s">
        <v>562</v>
      </c>
      <c r="B6658" s="10">
        <v>537047</v>
      </c>
      <c r="C6658" s="10">
        <v>32512</v>
      </c>
      <c r="D6658" s="10" t="s">
        <v>563</v>
      </c>
      <c r="E6658" s="10" t="s">
        <v>180</v>
      </c>
      <c r="F6658" s="10" t="s">
        <v>444</v>
      </c>
      <c r="G6658" s="10" t="s">
        <v>564</v>
      </c>
      <c r="H6658" s="10" t="s">
        <v>6576</v>
      </c>
      <c r="I6658" s="10" t="s">
        <v>566</v>
      </c>
      <c r="J6658" s="10" t="str">
        <f t="shared" si="103"/>
        <v>537047-BODEGA PAPE MATRIZ</v>
      </c>
    </row>
    <row r="6659" spans="1:10">
      <c r="A6659" s="10" t="s">
        <v>262</v>
      </c>
      <c r="B6659" s="10">
        <v>535968</v>
      </c>
      <c r="C6659" s="10">
        <v>42684</v>
      </c>
      <c r="D6659" s="10" t="s">
        <v>263</v>
      </c>
      <c r="E6659" s="10" t="s">
        <v>52</v>
      </c>
      <c r="F6659" s="10" t="s">
        <v>85</v>
      </c>
      <c r="G6659" s="10" t="s">
        <v>264</v>
      </c>
      <c r="H6659" s="10" t="s">
        <v>5396</v>
      </c>
      <c r="I6659" s="10" t="s">
        <v>155</v>
      </c>
      <c r="J6659" s="10" t="str">
        <f t="shared" ref="J6659:J6722" si="104">CONCATENATE(B6659,"-",H6659)</f>
        <v>535968-BOULEVARD TEPEACA</v>
      </c>
    </row>
    <row r="6660" spans="1:10">
      <c r="A6660" s="10" t="s">
        <v>262</v>
      </c>
      <c r="B6660" s="10">
        <v>534274</v>
      </c>
      <c r="C6660" s="10">
        <v>32041</v>
      </c>
      <c r="D6660" s="10" t="s">
        <v>263</v>
      </c>
      <c r="E6660" s="10" t="s">
        <v>52</v>
      </c>
      <c r="F6660" s="10" t="s">
        <v>85</v>
      </c>
      <c r="G6660" s="10" t="s">
        <v>264</v>
      </c>
      <c r="H6660" s="10" t="s">
        <v>2992</v>
      </c>
      <c r="I6660" s="10" t="s">
        <v>155</v>
      </c>
      <c r="J6660" s="10" t="str">
        <f t="shared" si="104"/>
        <v>534274-EL CARMEN</v>
      </c>
    </row>
    <row r="6661" spans="1:10">
      <c r="A6661" s="10" t="s">
        <v>156</v>
      </c>
      <c r="B6661" s="10">
        <v>537967</v>
      </c>
      <c r="C6661" s="10">
        <v>43407</v>
      </c>
      <c r="D6661" s="10" t="s">
        <v>825</v>
      </c>
      <c r="E6661" s="10" t="s">
        <v>52</v>
      </c>
      <c r="F6661" s="10" t="s">
        <v>60</v>
      </c>
      <c r="G6661" s="10" t="s">
        <v>158</v>
      </c>
      <c r="H6661" s="10" t="s">
        <v>6122</v>
      </c>
      <c r="I6661" s="10" t="s">
        <v>827</v>
      </c>
      <c r="J6661" s="10" t="str">
        <f t="shared" si="104"/>
        <v>537967-VILLAS ORIENTE</v>
      </c>
    </row>
    <row r="6662" spans="1:10">
      <c r="A6662" s="10" t="s">
        <v>114</v>
      </c>
      <c r="B6662" s="10">
        <v>539022</v>
      </c>
      <c r="C6662" s="10">
        <v>23099</v>
      </c>
      <c r="D6662" s="10" t="s">
        <v>1100</v>
      </c>
      <c r="E6662" s="10" t="s">
        <v>35</v>
      </c>
      <c r="F6662" s="10" t="s">
        <v>116</v>
      </c>
      <c r="G6662" s="10" t="s">
        <v>488</v>
      </c>
      <c r="H6662" s="10" t="s">
        <v>432</v>
      </c>
      <c r="I6662" s="10" t="s">
        <v>69</v>
      </c>
      <c r="J6662" s="10" t="str">
        <f t="shared" si="104"/>
        <v>539022-MARAVATIO</v>
      </c>
    </row>
    <row r="6663" spans="1:10">
      <c r="A6663" s="10" t="s">
        <v>33</v>
      </c>
      <c r="B6663" s="10">
        <v>537357</v>
      </c>
      <c r="C6663" s="10">
        <v>22862</v>
      </c>
      <c r="D6663" s="10" t="s">
        <v>724</v>
      </c>
      <c r="E6663" s="10" t="s">
        <v>35</v>
      </c>
      <c r="F6663" s="10" t="s">
        <v>97</v>
      </c>
      <c r="G6663" s="10" t="s">
        <v>419</v>
      </c>
      <c r="H6663" s="10" t="s">
        <v>5913</v>
      </c>
      <c r="I6663" s="10" t="s">
        <v>726</v>
      </c>
      <c r="J6663" s="10" t="str">
        <f t="shared" si="104"/>
        <v>537357-PARQUES DEL BOSQUE</v>
      </c>
    </row>
    <row r="6664" spans="1:10">
      <c r="A6664" s="10" t="s">
        <v>77</v>
      </c>
      <c r="B6664" s="10">
        <v>533773</v>
      </c>
      <c r="C6664" s="10">
        <v>7399</v>
      </c>
      <c r="D6664" s="10" t="s">
        <v>4119</v>
      </c>
      <c r="E6664" s="10" t="s">
        <v>26</v>
      </c>
      <c r="F6664" s="10" t="s">
        <v>127</v>
      </c>
      <c r="G6664" s="10" t="s">
        <v>128</v>
      </c>
      <c r="H6664" s="10" t="s">
        <v>584</v>
      </c>
      <c r="I6664" s="10" t="s">
        <v>1038</v>
      </c>
      <c r="J6664" s="10" t="str">
        <f t="shared" si="104"/>
        <v>533773-LEONA VICARIO</v>
      </c>
    </row>
    <row r="6665" spans="1:10">
      <c r="A6665" s="10" t="s">
        <v>150</v>
      </c>
      <c r="B6665" s="10">
        <v>534667</v>
      </c>
      <c r="C6665" s="10">
        <v>41303</v>
      </c>
      <c r="D6665" s="10" t="s">
        <v>1798</v>
      </c>
      <c r="E6665" s="10" t="s">
        <v>52</v>
      </c>
      <c r="F6665" s="10" t="s">
        <v>152</v>
      </c>
      <c r="G6665" s="10" t="s">
        <v>232</v>
      </c>
      <c r="H6665" s="10" t="s">
        <v>4264</v>
      </c>
      <c r="I6665" s="10" t="s">
        <v>6593</v>
      </c>
      <c r="J6665" s="10" t="str">
        <f t="shared" si="104"/>
        <v>534667-PARAISO 3</v>
      </c>
    </row>
    <row r="6666" spans="1:10">
      <c r="A6666" s="10" t="s">
        <v>33</v>
      </c>
      <c r="B6666" s="10">
        <v>536878</v>
      </c>
      <c r="C6666" s="10">
        <v>22751</v>
      </c>
      <c r="D6666" s="10" t="s">
        <v>5398</v>
      </c>
      <c r="E6666" s="10" t="s">
        <v>35</v>
      </c>
      <c r="F6666" s="10" t="s">
        <v>97</v>
      </c>
      <c r="G6666" s="10" t="s">
        <v>555</v>
      </c>
      <c r="H6666" s="10" t="s">
        <v>3971</v>
      </c>
      <c r="I6666" s="10" t="s">
        <v>5399</v>
      </c>
      <c r="J6666" s="10" t="str">
        <f t="shared" si="104"/>
        <v>536878-MARIANO OTERO</v>
      </c>
    </row>
    <row r="6667" spans="1:10">
      <c r="A6667" s="10" t="s">
        <v>150</v>
      </c>
      <c r="B6667" s="10">
        <v>534915</v>
      </c>
      <c r="C6667" s="10">
        <v>42248</v>
      </c>
      <c r="D6667" s="10" t="s">
        <v>1141</v>
      </c>
      <c r="E6667" s="10" t="s">
        <v>52</v>
      </c>
      <c r="F6667" s="10" t="s">
        <v>152</v>
      </c>
      <c r="G6667" s="10" t="s">
        <v>352</v>
      </c>
      <c r="H6667" s="10" t="s">
        <v>2489</v>
      </c>
      <c r="I6667" s="10" t="s">
        <v>1143</v>
      </c>
      <c r="J6667" s="10" t="str">
        <f t="shared" si="104"/>
        <v>534915-MACULLO</v>
      </c>
    </row>
    <row r="6668" spans="1:10">
      <c r="A6668" s="10" t="s">
        <v>77</v>
      </c>
      <c r="B6668" s="10">
        <v>533694</v>
      </c>
      <c r="C6668" s="10">
        <v>8009</v>
      </c>
      <c r="D6668" s="10" t="s">
        <v>3487</v>
      </c>
      <c r="E6668" s="10" t="s">
        <v>91</v>
      </c>
      <c r="F6668" s="10" t="s">
        <v>143</v>
      </c>
      <c r="G6668" s="10" t="s">
        <v>450</v>
      </c>
      <c r="H6668" s="10" t="s">
        <v>622</v>
      </c>
      <c r="I6668" s="10" t="s">
        <v>3488</v>
      </c>
      <c r="J6668" s="10" t="str">
        <f t="shared" si="104"/>
        <v>533694-SANTA INES</v>
      </c>
    </row>
    <row r="6669" spans="1:10">
      <c r="A6669" s="10" t="s">
        <v>71</v>
      </c>
      <c r="B6669" s="10">
        <v>533831</v>
      </c>
      <c r="C6669" s="10">
        <v>41319</v>
      </c>
      <c r="D6669" s="10" t="s">
        <v>131</v>
      </c>
      <c r="E6669" s="10" t="s">
        <v>44</v>
      </c>
      <c r="F6669" s="10" t="s">
        <v>45</v>
      </c>
      <c r="G6669" s="10" t="s">
        <v>619</v>
      </c>
      <c r="H6669" s="10" t="s">
        <v>4053</v>
      </c>
      <c r="I6669" s="10" t="s">
        <v>107</v>
      </c>
      <c r="J6669" s="10" t="str">
        <f t="shared" si="104"/>
        <v>533831-EJERCITO</v>
      </c>
    </row>
    <row r="6670" spans="1:10">
      <c r="A6670" s="10" t="s">
        <v>365</v>
      </c>
      <c r="B6670" s="10">
        <v>533675</v>
      </c>
      <c r="C6670" s="10">
        <v>21999</v>
      </c>
      <c r="D6670" s="10" t="s">
        <v>384</v>
      </c>
      <c r="E6670" s="10" t="s">
        <v>44</v>
      </c>
      <c r="F6670" s="10" t="s">
        <v>45</v>
      </c>
      <c r="G6670" s="10" t="s">
        <v>187</v>
      </c>
      <c r="H6670" s="10" t="s">
        <v>2334</v>
      </c>
      <c r="I6670" s="10" t="s">
        <v>386</v>
      </c>
      <c r="J6670" s="10" t="str">
        <f t="shared" si="104"/>
        <v>533675-VILLA JUAREZ</v>
      </c>
    </row>
    <row r="6671" spans="1:10">
      <c r="A6671" s="10" t="s">
        <v>83</v>
      </c>
      <c r="B6671" s="10">
        <v>536899</v>
      </c>
      <c r="C6671" s="10">
        <v>42983</v>
      </c>
      <c r="D6671" s="10" t="s">
        <v>756</v>
      </c>
      <c r="E6671" s="10" t="s">
        <v>52</v>
      </c>
      <c r="F6671" s="10" t="s">
        <v>85</v>
      </c>
      <c r="G6671" s="10" t="s">
        <v>235</v>
      </c>
      <c r="H6671" s="10" t="s">
        <v>5144</v>
      </c>
      <c r="I6671" s="10" t="s">
        <v>274</v>
      </c>
      <c r="J6671" s="10" t="str">
        <f t="shared" si="104"/>
        <v>536899-HUATUSCO 4</v>
      </c>
    </row>
    <row r="6672" spans="1:10">
      <c r="A6672" s="10" t="s">
        <v>240</v>
      </c>
      <c r="B6672" s="10">
        <v>535509</v>
      </c>
      <c r="C6672" s="10">
        <v>42912</v>
      </c>
      <c r="D6672" s="10" t="s">
        <v>827</v>
      </c>
      <c r="E6672" s="10" t="s">
        <v>26</v>
      </c>
      <c r="F6672" s="10" t="s">
        <v>223</v>
      </c>
      <c r="G6672" s="10" t="s">
        <v>242</v>
      </c>
      <c r="H6672" s="10" t="s">
        <v>5400</v>
      </c>
      <c r="I6672" s="10" t="s">
        <v>827</v>
      </c>
      <c r="J6672" s="10" t="str">
        <f t="shared" si="104"/>
        <v>535509-OMETEPEC 3</v>
      </c>
    </row>
    <row r="6673" spans="1:10">
      <c r="A6673" s="10" t="s">
        <v>77</v>
      </c>
      <c r="B6673" s="10">
        <v>534211</v>
      </c>
      <c r="C6673" s="10">
        <v>42010</v>
      </c>
      <c r="D6673" s="10" t="s">
        <v>683</v>
      </c>
      <c r="E6673" s="10" t="s">
        <v>91</v>
      </c>
      <c r="F6673" s="10" t="s">
        <v>311</v>
      </c>
      <c r="G6673" s="10" t="s">
        <v>684</v>
      </c>
      <c r="H6673" s="10" t="s">
        <v>685</v>
      </c>
      <c r="I6673" s="10" t="s">
        <v>686</v>
      </c>
      <c r="J6673" s="10" t="str">
        <f t="shared" si="104"/>
        <v>534211-GALEANA</v>
      </c>
    </row>
    <row r="6674" spans="1:10">
      <c r="A6674" s="10" t="s">
        <v>77</v>
      </c>
      <c r="B6674" s="10">
        <v>537544</v>
      </c>
      <c r="C6674" s="10">
        <v>7986</v>
      </c>
      <c r="D6674" s="10" t="s">
        <v>1827</v>
      </c>
      <c r="E6674" s="10" t="s">
        <v>26</v>
      </c>
      <c r="F6674" s="10" t="s">
        <v>127</v>
      </c>
      <c r="G6674" s="10" t="s">
        <v>135</v>
      </c>
      <c r="H6674" s="10" t="s">
        <v>1641</v>
      </c>
      <c r="I6674" s="10" t="s">
        <v>1009</v>
      </c>
      <c r="J6674" s="10" t="str">
        <f t="shared" si="104"/>
        <v>537544-CENTRO</v>
      </c>
    </row>
    <row r="6675" spans="1:10">
      <c r="A6675" s="10" t="s">
        <v>77</v>
      </c>
      <c r="B6675" s="10">
        <v>531724</v>
      </c>
      <c r="C6675" s="10">
        <v>1854</v>
      </c>
      <c r="D6675" s="10" t="s">
        <v>1789</v>
      </c>
      <c r="E6675" s="10" t="s">
        <v>91</v>
      </c>
      <c r="F6675" s="10" t="s">
        <v>143</v>
      </c>
      <c r="G6675" s="10" t="s">
        <v>267</v>
      </c>
      <c r="H6675" s="10" t="s">
        <v>5401</v>
      </c>
      <c r="I6675" s="10" t="s">
        <v>731</v>
      </c>
      <c r="J6675" s="10" t="str">
        <f t="shared" si="104"/>
        <v>531724-COMEX PUENTE DE VIGAS</v>
      </c>
    </row>
    <row r="6676" spans="1:10">
      <c r="A6676" s="10" t="s">
        <v>150</v>
      </c>
      <c r="B6676" s="10">
        <v>534914</v>
      </c>
      <c r="C6676" s="10">
        <v>42249</v>
      </c>
      <c r="D6676" s="10" t="s">
        <v>1141</v>
      </c>
      <c r="E6676" s="10" t="s">
        <v>52</v>
      </c>
      <c r="F6676" s="10" t="s">
        <v>152</v>
      </c>
      <c r="G6676" s="10" t="s">
        <v>352</v>
      </c>
      <c r="H6676" s="10" t="s">
        <v>4179</v>
      </c>
      <c r="I6676" s="10" t="s">
        <v>1143</v>
      </c>
      <c r="J6676" s="10" t="str">
        <f t="shared" si="104"/>
        <v>534914-TACOTALPA</v>
      </c>
    </row>
    <row r="6677" spans="1:10">
      <c r="A6677" s="10" t="s">
        <v>83</v>
      </c>
      <c r="B6677" s="10">
        <v>531777</v>
      </c>
      <c r="C6677" s="10">
        <v>41567</v>
      </c>
      <c r="D6677" s="10" t="s">
        <v>5643</v>
      </c>
      <c r="E6677" s="10" t="s">
        <v>52</v>
      </c>
      <c r="F6677" s="10" t="s">
        <v>85</v>
      </c>
      <c r="G6677" s="10" t="s">
        <v>86</v>
      </c>
      <c r="H6677" s="10" t="s">
        <v>4898</v>
      </c>
      <c r="I6677" s="10" t="s">
        <v>5645</v>
      </c>
      <c r="J6677" s="10" t="str">
        <f t="shared" si="104"/>
        <v>531777-LAS VIGAS</v>
      </c>
    </row>
    <row r="6678" spans="1:10">
      <c r="A6678" s="10" t="s">
        <v>221</v>
      </c>
      <c r="B6678" s="10">
        <v>538277</v>
      </c>
      <c r="C6678" s="10">
        <v>8062</v>
      </c>
      <c r="D6678" s="10" t="s">
        <v>993</v>
      </c>
      <c r="E6678" s="10" t="s">
        <v>26</v>
      </c>
      <c r="F6678" s="10" t="s">
        <v>223</v>
      </c>
      <c r="G6678" s="10" t="s">
        <v>224</v>
      </c>
      <c r="H6678" s="10" t="s">
        <v>5402</v>
      </c>
      <c r="I6678" s="10" t="s">
        <v>995</v>
      </c>
      <c r="J6678" s="10" t="str">
        <f t="shared" si="104"/>
        <v>538277- COMEX TLAYACAPAN</v>
      </c>
    </row>
    <row r="6679" spans="1:10">
      <c r="A6679" s="10" t="s">
        <v>24</v>
      </c>
      <c r="B6679" s="10">
        <v>531609</v>
      </c>
      <c r="C6679" s="10">
        <v>4247</v>
      </c>
      <c r="D6679" s="10" t="s">
        <v>2887</v>
      </c>
      <c r="E6679" s="10" t="s">
        <v>26</v>
      </c>
      <c r="F6679" s="10" t="s">
        <v>27</v>
      </c>
      <c r="G6679" s="10" t="s">
        <v>110</v>
      </c>
      <c r="H6679" s="10" t="s">
        <v>2888</v>
      </c>
      <c r="I6679" s="10" t="s">
        <v>2889</v>
      </c>
      <c r="J6679" s="10" t="str">
        <f t="shared" si="104"/>
        <v>531609-PINTURAS.COM</v>
      </c>
    </row>
    <row r="6680" spans="1:10">
      <c r="A6680" s="10" t="s">
        <v>163</v>
      </c>
      <c r="B6680" s="10">
        <v>536613</v>
      </c>
      <c r="C6680" s="10">
        <v>40845</v>
      </c>
      <c r="D6680" s="10" t="s">
        <v>732</v>
      </c>
      <c r="E6680" s="10" t="s">
        <v>26</v>
      </c>
      <c r="F6680" s="10" t="s">
        <v>223</v>
      </c>
      <c r="G6680" s="10" t="s">
        <v>733</v>
      </c>
      <c r="H6680" s="10" t="s">
        <v>6577</v>
      </c>
      <c r="I6680" s="10" t="s">
        <v>735</v>
      </c>
      <c r="J6680" s="10" t="str">
        <f t="shared" si="104"/>
        <v>536613-TLATOANI (SAN ANTONINO)</v>
      </c>
    </row>
    <row r="6681" spans="1:10">
      <c r="A6681" s="10" t="s">
        <v>77</v>
      </c>
      <c r="B6681" s="10">
        <v>530409</v>
      </c>
      <c r="C6681" s="10">
        <v>7791</v>
      </c>
      <c r="D6681" s="10" t="s">
        <v>4347</v>
      </c>
      <c r="E6681" s="10" t="s">
        <v>26</v>
      </c>
      <c r="F6681" s="10" t="s">
        <v>127</v>
      </c>
      <c r="G6681" s="10" t="s">
        <v>330</v>
      </c>
      <c r="H6681" s="10" t="s">
        <v>322</v>
      </c>
      <c r="I6681" s="10" t="s">
        <v>4349</v>
      </c>
      <c r="J6681" s="10" t="str">
        <f t="shared" si="104"/>
        <v>530409-SAN AGUSTIN</v>
      </c>
    </row>
    <row r="6682" spans="1:10">
      <c r="A6682" s="10" t="s">
        <v>535</v>
      </c>
      <c r="B6682" s="10">
        <v>532923</v>
      </c>
      <c r="C6682" s="10">
        <v>31969</v>
      </c>
      <c r="D6682" s="10" t="s">
        <v>875</v>
      </c>
      <c r="E6682" s="10" t="s">
        <v>44</v>
      </c>
      <c r="F6682" s="10" t="s">
        <v>66</v>
      </c>
      <c r="G6682" s="10" t="s">
        <v>1121</v>
      </c>
      <c r="H6682" s="10" t="s">
        <v>221</v>
      </c>
      <c r="I6682" s="10" t="s">
        <v>877</v>
      </c>
      <c r="J6682" s="10" t="str">
        <f t="shared" si="104"/>
        <v>532923-MORELOS</v>
      </c>
    </row>
    <row r="6683" spans="1:10">
      <c r="A6683" s="10" t="s">
        <v>535</v>
      </c>
      <c r="B6683" s="10">
        <v>535895</v>
      </c>
      <c r="C6683" s="10">
        <v>32274</v>
      </c>
      <c r="D6683" s="10" t="s">
        <v>413</v>
      </c>
      <c r="E6683" s="10" t="s">
        <v>44</v>
      </c>
      <c r="F6683" s="10" t="s">
        <v>66</v>
      </c>
      <c r="G6683" s="10" t="s">
        <v>1121</v>
      </c>
      <c r="H6683" s="10" t="s">
        <v>5921</v>
      </c>
      <c r="I6683" s="10" t="s">
        <v>69</v>
      </c>
      <c r="J6683" s="10" t="str">
        <f t="shared" si="104"/>
        <v>535895-AVENTA</v>
      </c>
    </row>
    <row r="6684" spans="1:10">
      <c r="A6684" s="10" t="s">
        <v>77</v>
      </c>
      <c r="B6684" s="10">
        <v>537521</v>
      </c>
      <c r="C6684" s="10">
        <v>43183</v>
      </c>
      <c r="D6684" s="10" t="s">
        <v>484</v>
      </c>
      <c r="E6684" s="10" t="s">
        <v>91</v>
      </c>
      <c r="F6684" s="10" t="s">
        <v>311</v>
      </c>
      <c r="G6684" s="10" t="s">
        <v>485</v>
      </c>
      <c r="H6684" s="10" t="s">
        <v>5407</v>
      </c>
      <c r="I6684" s="10" t="s">
        <v>486</v>
      </c>
      <c r="J6684" s="10" t="str">
        <f t="shared" si="104"/>
        <v>537521-LA ESTRELLITA</v>
      </c>
    </row>
    <row r="6685" spans="1:10">
      <c r="A6685" s="10" t="s">
        <v>77</v>
      </c>
      <c r="B6685" s="10">
        <v>530255</v>
      </c>
      <c r="C6685" s="10">
        <v>2587</v>
      </c>
      <c r="D6685" s="10" t="s">
        <v>316</v>
      </c>
      <c r="E6685" s="10" t="s">
        <v>26</v>
      </c>
      <c r="F6685" s="10" t="s">
        <v>127</v>
      </c>
      <c r="G6685" s="10" t="s">
        <v>317</v>
      </c>
      <c r="H6685" s="10" t="s">
        <v>318</v>
      </c>
      <c r="I6685" s="10" t="s">
        <v>319</v>
      </c>
      <c r="J6685" s="10" t="str">
        <f t="shared" si="104"/>
        <v>530255-PINTURAS RIVAPALACIO</v>
      </c>
    </row>
    <row r="6686" spans="1:10">
      <c r="A6686" s="10" t="s">
        <v>77</v>
      </c>
      <c r="B6686" s="10">
        <v>533126</v>
      </c>
      <c r="C6686" s="10">
        <v>7745</v>
      </c>
      <c r="D6686" s="10" t="s">
        <v>5585</v>
      </c>
      <c r="E6686" s="10" t="s">
        <v>26</v>
      </c>
      <c r="F6686" s="10" t="s">
        <v>127</v>
      </c>
      <c r="G6686" s="10" t="s">
        <v>135</v>
      </c>
      <c r="H6686" s="10" t="s">
        <v>1359</v>
      </c>
      <c r="I6686" s="10" t="s">
        <v>5587</v>
      </c>
      <c r="J6686" s="10" t="str">
        <f t="shared" si="104"/>
        <v>533126-LA PALMA</v>
      </c>
    </row>
    <row r="6687" spans="1:10">
      <c r="A6687" s="10" t="s">
        <v>535</v>
      </c>
      <c r="B6687" s="10">
        <v>535914</v>
      </c>
      <c r="C6687" s="10">
        <v>32286</v>
      </c>
      <c r="D6687" s="10" t="s">
        <v>263</v>
      </c>
      <c r="E6687" s="10" t="s">
        <v>44</v>
      </c>
      <c r="F6687" s="10" t="s">
        <v>66</v>
      </c>
      <c r="G6687" s="10" t="s">
        <v>808</v>
      </c>
      <c r="H6687" s="10" t="s">
        <v>5405</v>
      </c>
      <c r="I6687" s="10" t="s">
        <v>155</v>
      </c>
      <c r="J6687" s="10" t="str">
        <f t="shared" si="104"/>
        <v>535914-CHAIREL</v>
      </c>
    </row>
    <row r="6688" spans="1:10">
      <c r="A6688" s="10" t="s">
        <v>50</v>
      </c>
      <c r="B6688" s="10">
        <v>530666</v>
      </c>
      <c r="C6688" s="10">
        <v>41126</v>
      </c>
      <c r="D6688" s="10" t="s">
        <v>51</v>
      </c>
      <c r="E6688" s="10" t="s">
        <v>52</v>
      </c>
      <c r="F6688" s="10" t="s">
        <v>53</v>
      </c>
      <c r="G6688" s="10" t="s">
        <v>54</v>
      </c>
      <c r="H6688" s="10" t="s">
        <v>2328</v>
      </c>
      <c r="I6688" s="10" t="s">
        <v>56</v>
      </c>
      <c r="J6688" s="10" t="str">
        <f t="shared" si="104"/>
        <v>530666-PIJIJIAPAN</v>
      </c>
    </row>
    <row r="6689" spans="1:10">
      <c r="A6689" s="10" t="s">
        <v>24</v>
      </c>
      <c r="B6689" s="10">
        <v>530103</v>
      </c>
      <c r="C6689" s="10">
        <v>7899</v>
      </c>
      <c r="D6689" s="10" t="s">
        <v>1553</v>
      </c>
      <c r="E6689" s="10" t="s">
        <v>26</v>
      </c>
      <c r="F6689" s="10" t="s">
        <v>27</v>
      </c>
      <c r="G6689" s="10" t="s">
        <v>296</v>
      </c>
      <c r="H6689" s="10" t="s">
        <v>1677</v>
      </c>
      <c r="I6689" s="10" t="s">
        <v>298</v>
      </c>
      <c r="J6689" s="10" t="str">
        <f t="shared" si="104"/>
        <v>530103-PINTURAS Y COMPLEMENTOS DE IZTAPALAPA</v>
      </c>
    </row>
    <row r="6690" spans="1:10">
      <c r="A6690" s="10" t="s">
        <v>24</v>
      </c>
      <c r="B6690" s="10">
        <v>532661</v>
      </c>
      <c r="C6690" s="10">
        <v>7150</v>
      </c>
      <c r="D6690" s="10" t="s">
        <v>5408</v>
      </c>
      <c r="E6690" s="10" t="s">
        <v>26</v>
      </c>
      <c r="F6690" s="10" t="s">
        <v>27</v>
      </c>
      <c r="G6690" s="10" t="s">
        <v>296</v>
      </c>
      <c r="H6690" s="10" t="s">
        <v>544</v>
      </c>
      <c r="I6690" s="10" t="s">
        <v>544</v>
      </c>
      <c r="J6690" s="10" t="str">
        <f t="shared" si="104"/>
        <v>532661-CESAR MILIAN SIERRA</v>
      </c>
    </row>
    <row r="6691" spans="1:10">
      <c r="A6691" s="10" t="s">
        <v>33</v>
      </c>
      <c r="B6691" s="10">
        <v>537264</v>
      </c>
      <c r="C6691" s="10">
        <v>22848</v>
      </c>
      <c r="D6691" s="10" t="s">
        <v>934</v>
      </c>
      <c r="E6691" s="10" t="s">
        <v>35</v>
      </c>
      <c r="F6691" s="10" t="s">
        <v>36</v>
      </c>
      <c r="G6691" s="10" t="s">
        <v>427</v>
      </c>
      <c r="H6691" s="10" t="s">
        <v>4503</v>
      </c>
      <c r="I6691" s="10" t="s">
        <v>936</v>
      </c>
      <c r="J6691" s="10" t="str">
        <f t="shared" si="104"/>
        <v>537264-EL PILAR</v>
      </c>
    </row>
    <row r="6692" spans="1:10">
      <c r="A6692" s="10" t="s">
        <v>77</v>
      </c>
      <c r="B6692" s="10">
        <v>533169</v>
      </c>
      <c r="C6692" s="10">
        <v>41749</v>
      </c>
      <c r="D6692" s="10" t="s">
        <v>257</v>
      </c>
      <c r="E6692" s="10" t="s">
        <v>91</v>
      </c>
      <c r="F6692" s="10" t="s">
        <v>311</v>
      </c>
      <c r="G6692" s="10" t="s">
        <v>462</v>
      </c>
      <c r="H6692" s="10" t="s">
        <v>3121</v>
      </c>
      <c r="I6692" s="10" t="s">
        <v>260</v>
      </c>
      <c r="J6692" s="10" t="str">
        <f t="shared" si="104"/>
        <v>533169-OJUELOS</v>
      </c>
    </row>
    <row r="6693" spans="1:10">
      <c r="A6693" s="10" t="s">
        <v>24</v>
      </c>
      <c r="B6693" s="10">
        <v>532206</v>
      </c>
      <c r="C6693" s="10">
        <v>7925</v>
      </c>
      <c r="D6693" s="10" t="s">
        <v>257</v>
      </c>
      <c r="E6693" s="10" t="s">
        <v>91</v>
      </c>
      <c r="F6693" s="10" t="s">
        <v>143</v>
      </c>
      <c r="G6693" s="10" t="s">
        <v>360</v>
      </c>
      <c r="H6693" s="10" t="s">
        <v>4904</v>
      </c>
      <c r="I6693" s="10" t="s">
        <v>260</v>
      </c>
      <c r="J6693" s="10" t="str">
        <f t="shared" si="104"/>
        <v>532206-BALBUENA</v>
      </c>
    </row>
    <row r="6694" spans="1:10">
      <c r="A6694" s="10" t="s">
        <v>77</v>
      </c>
      <c r="B6694" s="10">
        <v>532893</v>
      </c>
      <c r="C6694" s="10">
        <v>7273</v>
      </c>
      <c r="D6694" s="10" t="s">
        <v>4628</v>
      </c>
      <c r="E6694" s="10" t="s">
        <v>91</v>
      </c>
      <c r="F6694" s="10" t="s">
        <v>143</v>
      </c>
      <c r="G6694" s="10" t="s">
        <v>360</v>
      </c>
      <c r="H6694" s="10" t="s">
        <v>4364</v>
      </c>
      <c r="I6694" s="10" t="s">
        <v>2093</v>
      </c>
      <c r="J6694" s="10" t="str">
        <f t="shared" si="104"/>
        <v>532893-TULTITLAN</v>
      </c>
    </row>
    <row r="6695" spans="1:10">
      <c r="A6695" s="10" t="s">
        <v>33</v>
      </c>
      <c r="B6695" s="10">
        <v>534492</v>
      </c>
      <c r="C6695" s="10">
        <v>22244</v>
      </c>
      <c r="D6695" s="10" t="s">
        <v>426</v>
      </c>
      <c r="E6695" s="10" t="s">
        <v>35</v>
      </c>
      <c r="F6695" s="10" t="s">
        <v>36</v>
      </c>
      <c r="G6695" s="10" t="s">
        <v>427</v>
      </c>
      <c r="H6695" s="10" t="s">
        <v>5409</v>
      </c>
      <c r="I6695" s="10" t="s">
        <v>429</v>
      </c>
      <c r="J6695" s="10" t="str">
        <f t="shared" si="104"/>
        <v>534492-JAMAY</v>
      </c>
    </row>
    <row r="6696" spans="1:10">
      <c r="A6696" s="10" t="s">
        <v>24</v>
      </c>
      <c r="B6696" s="10">
        <v>539194</v>
      </c>
      <c r="C6696" s="10">
        <v>4873</v>
      </c>
      <c r="D6696" s="10" t="s">
        <v>6640</v>
      </c>
      <c r="E6696" s="10" t="s">
        <v>91</v>
      </c>
      <c r="F6696" s="10" t="s">
        <v>92</v>
      </c>
      <c r="G6696" s="10" t="s">
        <v>93</v>
      </c>
      <c r="H6696" s="10" t="s">
        <v>6670</v>
      </c>
      <c r="I6696" s="10" t="s">
        <v>596</v>
      </c>
      <c r="J6696" s="10" t="str">
        <f t="shared" si="104"/>
        <v>539194-PLAKA CHAMIZAL</v>
      </c>
    </row>
    <row r="6697" spans="1:10">
      <c r="A6697" s="10" t="s">
        <v>77</v>
      </c>
      <c r="B6697" s="10">
        <v>537618</v>
      </c>
      <c r="C6697" s="10">
        <v>4587</v>
      </c>
      <c r="D6697" s="10" t="s">
        <v>846</v>
      </c>
      <c r="E6697" s="10" t="s">
        <v>91</v>
      </c>
      <c r="F6697" s="10" t="s">
        <v>92</v>
      </c>
      <c r="G6697" s="10" t="s">
        <v>388</v>
      </c>
      <c r="H6697" s="10" t="s">
        <v>5410</v>
      </c>
      <c r="I6697" s="10" t="s">
        <v>848</v>
      </c>
      <c r="J6697" s="10" t="str">
        <f t="shared" si="104"/>
        <v>537618-MEXICO NUEVO</v>
      </c>
    </row>
    <row r="6698" spans="1:10">
      <c r="A6698" s="10" t="s">
        <v>262</v>
      </c>
      <c r="B6698" s="10">
        <v>531079</v>
      </c>
      <c r="C6698" s="10">
        <v>32041</v>
      </c>
      <c r="D6698" s="10" t="s">
        <v>263</v>
      </c>
      <c r="E6698" s="10" t="s">
        <v>52</v>
      </c>
      <c r="F6698" s="10" t="s">
        <v>85</v>
      </c>
      <c r="G6698" s="10" t="s">
        <v>264</v>
      </c>
      <c r="H6698" s="10" t="s">
        <v>2578</v>
      </c>
      <c r="I6698" s="10" t="s">
        <v>155</v>
      </c>
      <c r="J6698" s="10" t="str">
        <f t="shared" si="104"/>
        <v>531079-MANANTIALES</v>
      </c>
    </row>
    <row r="6699" spans="1:10">
      <c r="A6699" s="10" t="s">
        <v>221</v>
      </c>
      <c r="B6699" s="10">
        <v>539125</v>
      </c>
      <c r="C6699" s="10">
        <v>43209</v>
      </c>
      <c r="D6699" s="10" t="s">
        <v>473</v>
      </c>
      <c r="E6699" s="10" t="s">
        <v>26</v>
      </c>
      <c r="F6699" s="10" t="s">
        <v>223</v>
      </c>
      <c r="G6699" s="10" t="s">
        <v>224</v>
      </c>
      <c r="H6699" s="10" t="s">
        <v>474</v>
      </c>
      <c r="I6699" s="10" t="s">
        <v>6626</v>
      </c>
      <c r="J6699" s="10" t="str">
        <f t="shared" si="104"/>
        <v>539125-PINTURAS SAN GASPAR</v>
      </c>
    </row>
    <row r="6700" spans="1:10">
      <c r="A6700" s="10" t="s">
        <v>77</v>
      </c>
      <c r="B6700" s="10">
        <v>531061</v>
      </c>
      <c r="C6700" s="10">
        <v>223</v>
      </c>
      <c r="D6700" s="10" t="s">
        <v>3798</v>
      </c>
      <c r="E6700" s="10" t="s">
        <v>91</v>
      </c>
      <c r="F6700" s="10" t="s">
        <v>143</v>
      </c>
      <c r="G6700" s="10" t="s">
        <v>267</v>
      </c>
      <c r="H6700" s="10" t="s">
        <v>3799</v>
      </c>
      <c r="I6700" s="10" t="s">
        <v>3800</v>
      </c>
      <c r="J6700" s="10" t="str">
        <f t="shared" si="104"/>
        <v>531061-CASA TORRES</v>
      </c>
    </row>
    <row r="6701" spans="1:10">
      <c r="A6701" s="10" t="s">
        <v>77</v>
      </c>
      <c r="B6701" s="10">
        <v>530423</v>
      </c>
      <c r="C6701" s="10">
        <v>7595</v>
      </c>
      <c r="D6701" s="10" t="s">
        <v>280</v>
      </c>
      <c r="E6701" s="10" t="s">
        <v>26</v>
      </c>
      <c r="F6701" s="10" t="s">
        <v>127</v>
      </c>
      <c r="G6701" s="10" t="s">
        <v>128</v>
      </c>
      <c r="H6701" s="10" t="s">
        <v>5411</v>
      </c>
      <c r="I6701" s="10" t="s">
        <v>282</v>
      </c>
      <c r="J6701" s="10" t="str">
        <f t="shared" si="104"/>
        <v>530423-SUCURSAL TEPEXPAN</v>
      </c>
    </row>
    <row r="6702" spans="1:10">
      <c r="A6702" s="10" t="s">
        <v>24</v>
      </c>
      <c r="B6702" s="10">
        <v>532141</v>
      </c>
      <c r="C6702" s="10">
        <v>7484</v>
      </c>
      <c r="D6702" s="10" t="s">
        <v>2539</v>
      </c>
      <c r="E6702" s="10" t="s">
        <v>91</v>
      </c>
      <c r="F6702" s="10" t="s">
        <v>143</v>
      </c>
      <c r="G6702" s="10" t="s">
        <v>360</v>
      </c>
      <c r="H6702" s="10" t="s">
        <v>5190</v>
      </c>
      <c r="I6702" s="10" t="s">
        <v>2541</v>
      </c>
      <c r="J6702" s="10" t="str">
        <f t="shared" si="104"/>
        <v>532141-CEYLAN</v>
      </c>
    </row>
    <row r="6703" spans="1:10">
      <c r="A6703" s="10" t="s">
        <v>120</v>
      </c>
      <c r="B6703" s="10">
        <v>535885</v>
      </c>
      <c r="C6703" s="10">
        <v>22666</v>
      </c>
      <c r="D6703" s="10" t="s">
        <v>5536</v>
      </c>
      <c r="E6703" s="10" t="s">
        <v>35</v>
      </c>
      <c r="F6703" s="10" t="s">
        <v>122</v>
      </c>
      <c r="G6703" s="10" t="s">
        <v>781</v>
      </c>
      <c r="H6703" s="10" t="s">
        <v>4180</v>
      </c>
      <c r="I6703" s="10" t="s">
        <v>5537</v>
      </c>
      <c r="J6703" s="10" t="str">
        <f t="shared" si="104"/>
        <v>535885-FUENTE</v>
      </c>
    </row>
    <row r="6704" spans="1:10">
      <c r="A6704" s="10" t="s">
        <v>120</v>
      </c>
      <c r="B6704" s="10">
        <v>539090</v>
      </c>
      <c r="C6704" s="10">
        <v>23127</v>
      </c>
      <c r="D6704" s="10" t="s">
        <v>4400</v>
      </c>
      <c r="E6704" s="10" t="s">
        <v>35</v>
      </c>
      <c r="F6704" s="10" t="s">
        <v>122</v>
      </c>
      <c r="G6704" s="10" t="s">
        <v>493</v>
      </c>
      <c r="H6704" s="10" t="s">
        <v>1843</v>
      </c>
      <c r="I6704" s="10" t="s">
        <v>4402</v>
      </c>
      <c r="J6704" s="10" t="str">
        <f t="shared" si="104"/>
        <v>539090-LAGUNILLAS</v>
      </c>
    </row>
    <row r="6705" spans="1:10">
      <c r="A6705" s="10" t="s">
        <v>77</v>
      </c>
      <c r="B6705" s="10">
        <v>532895</v>
      </c>
      <c r="C6705" s="10">
        <v>7082</v>
      </c>
      <c r="D6705" s="10" t="s">
        <v>3195</v>
      </c>
      <c r="E6705" s="10" t="s">
        <v>91</v>
      </c>
      <c r="F6705" s="10" t="s">
        <v>92</v>
      </c>
      <c r="G6705" s="10" t="s">
        <v>691</v>
      </c>
      <c r="H6705" s="10" t="s">
        <v>3196</v>
      </c>
      <c r="I6705" s="10" t="s">
        <v>3197</v>
      </c>
      <c r="J6705" s="10" t="str">
        <f t="shared" si="104"/>
        <v>532895-PINTURAS SAN LUIS</v>
      </c>
    </row>
    <row r="6706" spans="1:10">
      <c r="A6706" s="10" t="s">
        <v>33</v>
      </c>
      <c r="B6706" s="10">
        <v>532914</v>
      </c>
      <c r="C6706" s="10">
        <v>22789</v>
      </c>
      <c r="D6706" s="10" t="s">
        <v>5475</v>
      </c>
      <c r="E6706" s="10" t="s">
        <v>35</v>
      </c>
      <c r="F6706" s="10" t="s">
        <v>97</v>
      </c>
      <c r="G6706" s="10" t="s">
        <v>98</v>
      </c>
      <c r="H6706" s="10" t="s">
        <v>3620</v>
      </c>
      <c r="I6706" s="10" t="s">
        <v>5476</v>
      </c>
      <c r="J6706" s="10" t="str">
        <f t="shared" si="104"/>
        <v>532914-LAS CUATAS</v>
      </c>
    </row>
    <row r="6707" spans="1:10">
      <c r="A6707" s="10" t="s">
        <v>77</v>
      </c>
      <c r="B6707" s="10">
        <v>533717</v>
      </c>
      <c r="C6707" s="10">
        <v>2200</v>
      </c>
      <c r="D6707" s="10" t="s">
        <v>531</v>
      </c>
      <c r="E6707" s="10" t="s">
        <v>91</v>
      </c>
      <c r="F6707" s="10" t="s">
        <v>92</v>
      </c>
      <c r="G6707" s="10" t="s">
        <v>93</v>
      </c>
      <c r="H6707" s="10" t="s">
        <v>532</v>
      </c>
      <c r="I6707" s="10" t="s">
        <v>533</v>
      </c>
      <c r="J6707" s="10" t="str">
        <f t="shared" si="104"/>
        <v>533717-BOSQUE  ESMERALDA</v>
      </c>
    </row>
    <row r="6708" spans="1:10">
      <c r="A6708" s="10" t="s">
        <v>77</v>
      </c>
      <c r="B6708" s="10">
        <v>538395</v>
      </c>
      <c r="C6708" s="10">
        <v>2213</v>
      </c>
      <c r="D6708" s="10" t="s">
        <v>699</v>
      </c>
      <c r="E6708" s="10" t="s">
        <v>26</v>
      </c>
      <c r="F6708" s="10" t="s">
        <v>27</v>
      </c>
      <c r="G6708" s="10" t="s">
        <v>305</v>
      </c>
      <c r="H6708" s="10" t="s">
        <v>655</v>
      </c>
      <c r="I6708" s="10" t="s">
        <v>483</v>
      </c>
      <c r="J6708" s="10" t="str">
        <f t="shared" si="104"/>
        <v>538395-SAN PABLO</v>
      </c>
    </row>
    <row r="6709" spans="1:10">
      <c r="A6709" s="10" t="s">
        <v>24</v>
      </c>
      <c r="B6709" s="10">
        <v>538884</v>
      </c>
      <c r="C6709" s="10">
        <v>8176</v>
      </c>
      <c r="D6709" s="10" t="s">
        <v>3025</v>
      </c>
      <c r="E6709" s="10" t="s">
        <v>26</v>
      </c>
      <c r="F6709" s="10" t="s">
        <v>27</v>
      </c>
      <c r="G6709" s="10" t="s">
        <v>296</v>
      </c>
      <c r="H6709" s="10" t="s">
        <v>3026</v>
      </c>
      <c r="I6709" s="10" t="s">
        <v>3027</v>
      </c>
      <c r="J6709" s="10" t="str">
        <f t="shared" si="104"/>
        <v>538884-PINTURAS PIE DE LA CUESTA</v>
      </c>
    </row>
    <row r="6710" spans="1:10">
      <c r="A6710" s="10" t="s">
        <v>77</v>
      </c>
      <c r="B6710" s="10">
        <v>530153</v>
      </c>
      <c r="C6710" s="10">
        <v>7432</v>
      </c>
      <c r="D6710" s="10" t="s">
        <v>5418</v>
      </c>
      <c r="E6710" s="10" t="s">
        <v>26</v>
      </c>
      <c r="F6710" s="10" t="s">
        <v>127</v>
      </c>
      <c r="G6710" s="10" t="s">
        <v>330</v>
      </c>
      <c r="H6710" s="10" t="s">
        <v>5419</v>
      </c>
      <c r="I6710" s="10" t="s">
        <v>1392</v>
      </c>
      <c r="J6710" s="10" t="str">
        <f t="shared" si="104"/>
        <v>530153-PLAZAS DE ARAGON</v>
      </c>
    </row>
    <row r="6711" spans="1:10">
      <c r="A6711" s="10" t="s">
        <v>33</v>
      </c>
      <c r="B6711" s="10">
        <v>533522</v>
      </c>
      <c r="C6711" s="10">
        <v>22340</v>
      </c>
      <c r="D6711" s="10" t="s">
        <v>5475</v>
      </c>
      <c r="E6711" s="10" t="s">
        <v>35</v>
      </c>
      <c r="F6711" s="10" t="s">
        <v>36</v>
      </c>
      <c r="G6711" s="10" t="s">
        <v>37</v>
      </c>
      <c r="H6711" s="10" t="s">
        <v>3349</v>
      </c>
      <c r="I6711" s="10" t="s">
        <v>5476</v>
      </c>
      <c r="J6711" s="10" t="str">
        <f t="shared" si="104"/>
        <v>533522-COCULA</v>
      </c>
    </row>
    <row r="6712" spans="1:10">
      <c r="A6712" s="10" t="s">
        <v>163</v>
      </c>
      <c r="B6712" s="10">
        <v>535065</v>
      </c>
      <c r="C6712" s="10">
        <v>42342</v>
      </c>
      <c r="D6712" s="10" t="s">
        <v>164</v>
      </c>
      <c r="E6712" s="10" t="s">
        <v>52</v>
      </c>
      <c r="F6712" s="10" t="s">
        <v>53</v>
      </c>
      <c r="G6712" s="10" t="s">
        <v>165</v>
      </c>
      <c r="H6712" s="10" t="s">
        <v>5421</v>
      </c>
      <c r="I6712" s="10" t="s">
        <v>167</v>
      </c>
      <c r="J6712" s="10" t="str">
        <f t="shared" si="104"/>
        <v>535065-LA VENTOSA-EOLICA</v>
      </c>
    </row>
    <row r="6713" spans="1:10">
      <c r="A6713" s="10" t="s">
        <v>240</v>
      </c>
      <c r="B6713" s="10">
        <v>538293</v>
      </c>
      <c r="C6713" s="10">
        <v>43569</v>
      </c>
      <c r="D6713" s="10" t="s">
        <v>1698</v>
      </c>
      <c r="E6713" s="10" t="s">
        <v>52</v>
      </c>
      <c r="F6713" s="10" t="s">
        <v>85</v>
      </c>
      <c r="G6713" s="10" t="s">
        <v>276</v>
      </c>
      <c r="H6713" s="10" t="s">
        <v>3374</v>
      </c>
      <c r="I6713" s="10" t="s">
        <v>6663</v>
      </c>
      <c r="J6713" s="10" t="str">
        <f t="shared" si="104"/>
        <v>538293-TLAPA 6</v>
      </c>
    </row>
    <row r="6714" spans="1:10">
      <c r="A6714" s="10" t="s">
        <v>240</v>
      </c>
      <c r="B6714" s="10">
        <v>531513</v>
      </c>
      <c r="C6714" s="10">
        <v>42046</v>
      </c>
      <c r="D6714" s="10" t="s">
        <v>1939</v>
      </c>
      <c r="E6714" s="10" t="s">
        <v>52</v>
      </c>
      <c r="F6714" s="10" t="s">
        <v>85</v>
      </c>
      <c r="G6714" s="10" t="s">
        <v>276</v>
      </c>
      <c r="H6714" s="10" t="s">
        <v>1940</v>
      </c>
      <c r="I6714" s="10" t="s">
        <v>6663</v>
      </c>
      <c r="J6714" s="10" t="str">
        <f t="shared" si="104"/>
        <v>531513-HUAMUXTITLAN</v>
      </c>
    </row>
    <row r="6715" spans="1:10">
      <c r="A6715" s="10" t="s">
        <v>33</v>
      </c>
      <c r="B6715" s="10">
        <v>533956</v>
      </c>
      <c r="C6715" s="10">
        <v>21931</v>
      </c>
      <c r="D6715" s="10" t="s">
        <v>1982</v>
      </c>
      <c r="E6715" s="10" t="s">
        <v>35</v>
      </c>
      <c r="F6715" s="10" t="s">
        <v>97</v>
      </c>
      <c r="G6715" s="10" t="s">
        <v>393</v>
      </c>
      <c r="H6715" s="10" t="s">
        <v>6543</v>
      </c>
      <c r="I6715" s="10" t="s">
        <v>1984</v>
      </c>
      <c r="J6715" s="10" t="str">
        <f t="shared" si="104"/>
        <v>533956-COMEX SUCURSAL CIRCUNVALACION</v>
      </c>
    </row>
    <row r="6716" spans="1:10">
      <c r="A6716" s="10" t="s">
        <v>365</v>
      </c>
      <c r="B6716" s="10">
        <v>535459</v>
      </c>
      <c r="C6716" s="10">
        <v>22615</v>
      </c>
      <c r="D6716" s="10" t="s">
        <v>2875</v>
      </c>
      <c r="E6716" s="10" t="s">
        <v>44</v>
      </c>
      <c r="F6716" s="10" t="s">
        <v>45</v>
      </c>
      <c r="G6716" s="10" t="s">
        <v>187</v>
      </c>
      <c r="H6716" s="10" t="s">
        <v>1344</v>
      </c>
      <c r="I6716" s="10" t="s">
        <v>2876</v>
      </c>
      <c r="J6716" s="10" t="str">
        <f t="shared" si="104"/>
        <v>535459-LA FATIMA</v>
      </c>
    </row>
    <row r="6717" spans="1:10">
      <c r="A6717" s="10" t="s">
        <v>33</v>
      </c>
      <c r="B6717" s="10">
        <v>536920</v>
      </c>
      <c r="C6717" s="10">
        <v>22771</v>
      </c>
      <c r="D6717" s="10" t="s">
        <v>147</v>
      </c>
      <c r="E6717" s="10" t="s">
        <v>35</v>
      </c>
      <c r="F6717" s="10" t="s">
        <v>97</v>
      </c>
      <c r="G6717" s="10" t="s">
        <v>98</v>
      </c>
      <c r="H6717" s="10" t="s">
        <v>322</v>
      </c>
      <c r="I6717" s="10" t="s">
        <v>149</v>
      </c>
      <c r="J6717" s="10" t="str">
        <f t="shared" si="104"/>
        <v>536920-SAN AGUSTIN</v>
      </c>
    </row>
    <row r="6718" spans="1:10">
      <c r="A6718" s="10" t="s">
        <v>156</v>
      </c>
      <c r="B6718" s="10">
        <v>537888</v>
      </c>
      <c r="C6718" s="10">
        <v>43361</v>
      </c>
      <c r="D6718" s="10" t="s">
        <v>157</v>
      </c>
      <c r="E6718" s="10" t="s">
        <v>52</v>
      </c>
      <c r="F6718" s="10" t="s">
        <v>60</v>
      </c>
      <c r="G6718" s="10" t="s">
        <v>158</v>
      </c>
      <c r="H6718" s="10" t="s">
        <v>627</v>
      </c>
      <c r="I6718" s="10" t="s">
        <v>160</v>
      </c>
      <c r="J6718" s="10" t="str">
        <f t="shared" si="104"/>
        <v>537888-SAN JUAN</v>
      </c>
    </row>
    <row r="6719" spans="1:10">
      <c r="A6719" s="10" t="s">
        <v>190</v>
      </c>
      <c r="B6719" s="10">
        <v>537998</v>
      </c>
      <c r="C6719" s="10">
        <v>22963</v>
      </c>
      <c r="D6719" s="10" t="s">
        <v>174</v>
      </c>
      <c r="E6719" s="10" t="s">
        <v>35</v>
      </c>
      <c r="F6719" s="10" t="s">
        <v>36</v>
      </c>
      <c r="G6719" s="10" t="s">
        <v>191</v>
      </c>
      <c r="H6719" s="10" t="s">
        <v>5423</v>
      </c>
      <c r="I6719" s="10" t="s">
        <v>177</v>
      </c>
      <c r="J6719" s="10" t="str">
        <f t="shared" si="104"/>
        <v>537998-MINATITLAN</v>
      </c>
    </row>
    <row r="6720" spans="1:10">
      <c r="A6720" s="10" t="s">
        <v>77</v>
      </c>
      <c r="B6720" s="10">
        <v>538424</v>
      </c>
      <c r="C6720" s="10">
        <v>8123</v>
      </c>
      <c r="D6720" s="10" t="s">
        <v>621</v>
      </c>
      <c r="E6720" s="10" t="s">
        <v>26</v>
      </c>
      <c r="F6720" s="10" t="s">
        <v>127</v>
      </c>
      <c r="G6720" s="10" t="s">
        <v>135</v>
      </c>
      <c r="H6720" s="10" t="s">
        <v>622</v>
      </c>
      <c r="I6720" s="10" t="s">
        <v>621</v>
      </c>
      <c r="J6720" s="10" t="str">
        <f t="shared" si="104"/>
        <v>538424-SANTA INES</v>
      </c>
    </row>
    <row r="6721" spans="1:10">
      <c r="A6721" s="10" t="s">
        <v>58</v>
      </c>
      <c r="B6721" s="10">
        <v>533992</v>
      </c>
      <c r="C6721" s="10">
        <v>41067</v>
      </c>
      <c r="D6721" s="10" t="s">
        <v>59</v>
      </c>
      <c r="E6721" s="10" t="s">
        <v>52</v>
      </c>
      <c r="F6721" s="10" t="s">
        <v>60</v>
      </c>
      <c r="G6721" s="10" t="s">
        <v>61</v>
      </c>
      <c r="H6721" s="10" t="s">
        <v>408</v>
      </c>
      <c r="I6721" s="10" t="s">
        <v>63</v>
      </c>
      <c r="J6721" s="10" t="str">
        <f t="shared" si="104"/>
        <v>533992-COLOSIO</v>
      </c>
    </row>
    <row r="6722" spans="1:10">
      <c r="A6722" s="10" t="s">
        <v>150</v>
      </c>
      <c r="B6722" s="10">
        <v>535845</v>
      </c>
      <c r="C6722" s="10">
        <v>43521</v>
      </c>
      <c r="D6722" s="10" t="s">
        <v>151</v>
      </c>
      <c r="E6722" s="10" t="s">
        <v>52</v>
      </c>
      <c r="F6722" s="10" t="s">
        <v>152</v>
      </c>
      <c r="G6722" s="10" t="s">
        <v>153</v>
      </c>
      <c r="H6722" s="10" t="s">
        <v>2291</v>
      </c>
      <c r="I6722" s="10" t="s">
        <v>155</v>
      </c>
      <c r="J6722" s="10" t="str">
        <f t="shared" si="104"/>
        <v>535845-DOS MONTES</v>
      </c>
    </row>
    <row r="6723" spans="1:10">
      <c r="A6723" s="10" t="s">
        <v>442</v>
      </c>
      <c r="B6723" s="10">
        <v>535331</v>
      </c>
      <c r="C6723" s="10">
        <v>32130</v>
      </c>
      <c r="D6723" s="10" t="s">
        <v>443</v>
      </c>
      <c r="E6723" s="10" t="s">
        <v>180</v>
      </c>
      <c r="F6723" s="10" t="s">
        <v>444</v>
      </c>
      <c r="G6723" s="10" t="s">
        <v>445</v>
      </c>
      <c r="H6723" s="10" t="s">
        <v>6349</v>
      </c>
      <c r="I6723" s="10" t="s">
        <v>107</v>
      </c>
      <c r="J6723" s="10" t="str">
        <f t="shared" ref="J6723:J6786" si="105">CONCATENATE(B6723,"-",H6723)</f>
        <v>535331-BODEGA PROF JZ</v>
      </c>
    </row>
    <row r="6724" spans="1:10">
      <c r="A6724" s="10" t="s">
        <v>114</v>
      </c>
      <c r="B6724" s="10">
        <v>537739</v>
      </c>
      <c r="C6724" s="10">
        <v>42928</v>
      </c>
      <c r="D6724" s="10" t="s">
        <v>1439</v>
      </c>
      <c r="E6724" s="10" t="s">
        <v>35</v>
      </c>
      <c r="F6724" s="10" t="s">
        <v>116</v>
      </c>
      <c r="G6724" s="10" t="s">
        <v>488</v>
      </c>
      <c r="H6724" s="10" t="s">
        <v>6270</v>
      </c>
      <c r="I6724" s="10" t="s">
        <v>1419</v>
      </c>
      <c r="J6724" s="10" t="str">
        <f t="shared" si="105"/>
        <v>537739-BODEGA POSADAS</v>
      </c>
    </row>
    <row r="6725" spans="1:10">
      <c r="A6725" s="10" t="s">
        <v>24</v>
      </c>
      <c r="B6725" s="10">
        <v>530334</v>
      </c>
      <c r="C6725" s="10">
        <v>4143</v>
      </c>
      <c r="D6725" s="10" t="s">
        <v>304</v>
      </c>
      <c r="E6725" s="10" t="s">
        <v>26</v>
      </c>
      <c r="F6725" s="10" t="s">
        <v>27</v>
      </c>
      <c r="G6725" s="10" t="s">
        <v>305</v>
      </c>
      <c r="H6725" s="10" t="s">
        <v>5424</v>
      </c>
      <c r="I6725" s="10" t="s">
        <v>307</v>
      </c>
      <c r="J6725" s="10" t="str">
        <f t="shared" si="105"/>
        <v>530334-ZAPOTITLAN SUR</v>
      </c>
    </row>
    <row r="6726" spans="1:10">
      <c r="A6726" s="10" t="s">
        <v>83</v>
      </c>
      <c r="B6726" s="10">
        <v>537135</v>
      </c>
      <c r="C6726" s="10">
        <v>43050</v>
      </c>
      <c r="D6726" s="10" t="s">
        <v>84</v>
      </c>
      <c r="E6726" s="10" t="s">
        <v>52</v>
      </c>
      <c r="F6726" s="10" t="s">
        <v>85</v>
      </c>
      <c r="G6726" s="10" t="s">
        <v>86</v>
      </c>
      <c r="H6726" s="10" t="s">
        <v>5427</v>
      </c>
      <c r="I6726" s="10" t="s">
        <v>88</v>
      </c>
      <c r="J6726" s="10" t="str">
        <f t="shared" si="105"/>
        <v>537135-TLALTETELA</v>
      </c>
    </row>
    <row r="6727" spans="1:10">
      <c r="A6727" s="10" t="s">
        <v>77</v>
      </c>
      <c r="B6727" s="10">
        <v>536285</v>
      </c>
      <c r="C6727" s="10">
        <v>7839</v>
      </c>
      <c r="D6727" s="10" t="s">
        <v>4546</v>
      </c>
      <c r="E6727" s="10" t="s">
        <v>91</v>
      </c>
      <c r="F6727" s="10" t="s">
        <v>92</v>
      </c>
      <c r="G6727" s="10" t="s">
        <v>284</v>
      </c>
      <c r="H6727" s="10" t="s">
        <v>6449</v>
      </c>
      <c r="I6727" s="10" t="s">
        <v>339</v>
      </c>
      <c r="J6727" s="10" t="str">
        <f t="shared" si="105"/>
        <v>536285-PASEO DE LOS SAUCES</v>
      </c>
    </row>
    <row r="6728" spans="1:10">
      <c r="A6728" s="10" t="s">
        <v>193</v>
      </c>
      <c r="B6728" s="10">
        <v>534444</v>
      </c>
      <c r="C6728" s="10">
        <v>21743</v>
      </c>
      <c r="D6728" s="10" t="s">
        <v>194</v>
      </c>
      <c r="E6728" s="10" t="s">
        <v>180</v>
      </c>
      <c r="F6728" s="10" t="s">
        <v>195</v>
      </c>
      <c r="G6728" s="10" t="s">
        <v>196</v>
      </c>
      <c r="H6728" s="10" t="s">
        <v>5425</v>
      </c>
      <c r="I6728" s="10" t="s">
        <v>88</v>
      </c>
      <c r="J6728" s="10" t="str">
        <f t="shared" si="105"/>
        <v>534444-LOMAS DEL SOL</v>
      </c>
    </row>
    <row r="6729" spans="1:10">
      <c r="A6729" s="10" t="s">
        <v>190</v>
      </c>
      <c r="B6729" s="10">
        <v>537501</v>
      </c>
      <c r="C6729" s="10">
        <v>22870</v>
      </c>
      <c r="D6729" s="10" t="s">
        <v>803</v>
      </c>
      <c r="E6729" s="10" t="s">
        <v>35</v>
      </c>
      <c r="F6729" s="10" t="s">
        <v>36</v>
      </c>
      <c r="G6729" s="10" t="s">
        <v>191</v>
      </c>
      <c r="H6729" s="10" t="s">
        <v>1651</v>
      </c>
      <c r="I6729" s="10" t="s">
        <v>805</v>
      </c>
      <c r="J6729" s="10" t="str">
        <f t="shared" si="105"/>
        <v>537501-CAMINO REAL</v>
      </c>
    </row>
    <row r="6730" spans="1:10">
      <c r="A6730" s="10" t="s">
        <v>77</v>
      </c>
      <c r="B6730" s="10">
        <v>538984</v>
      </c>
      <c r="C6730" s="10">
        <v>4836</v>
      </c>
      <c r="D6730" s="10" t="s">
        <v>257</v>
      </c>
      <c r="E6730" s="10" t="s">
        <v>91</v>
      </c>
      <c r="F6730" s="10" t="s">
        <v>311</v>
      </c>
      <c r="G6730" s="10" t="s">
        <v>462</v>
      </c>
      <c r="H6730" s="10" t="s">
        <v>1631</v>
      </c>
      <c r="I6730" s="10" t="s">
        <v>260</v>
      </c>
      <c r="J6730" s="10" t="str">
        <f t="shared" si="105"/>
        <v>538984-LOS CABALLITOS</v>
      </c>
    </row>
    <row r="6731" spans="1:10">
      <c r="A6731" s="10" t="s">
        <v>64</v>
      </c>
      <c r="B6731" s="10">
        <v>533096</v>
      </c>
      <c r="C6731" s="10">
        <v>31085</v>
      </c>
      <c r="D6731" s="10" t="s">
        <v>6497</v>
      </c>
      <c r="E6731" s="10" t="s">
        <v>44</v>
      </c>
      <c r="F6731" s="10" t="s">
        <v>66</v>
      </c>
      <c r="G6731" s="10" t="s">
        <v>272</v>
      </c>
      <c r="H6731" s="10" t="s">
        <v>6498</v>
      </c>
      <c r="I6731" s="10" t="s">
        <v>6499</v>
      </c>
      <c r="J6731" s="10" t="str">
        <f t="shared" si="105"/>
        <v>533096-GIRASOLES</v>
      </c>
    </row>
    <row r="6732" spans="1:10">
      <c r="A6732" s="10" t="s">
        <v>64</v>
      </c>
      <c r="B6732" s="10">
        <v>536732</v>
      </c>
      <c r="C6732" s="10">
        <v>32441</v>
      </c>
      <c r="D6732" s="10" t="s">
        <v>65</v>
      </c>
      <c r="E6732" s="10" t="s">
        <v>44</v>
      </c>
      <c r="F6732" s="10" t="s">
        <v>66</v>
      </c>
      <c r="G6732" s="10" t="s">
        <v>67</v>
      </c>
      <c r="H6732" s="10" t="s">
        <v>5428</v>
      </c>
      <c r="I6732" s="10" t="s">
        <v>69</v>
      </c>
      <c r="J6732" s="10" t="str">
        <f t="shared" si="105"/>
        <v>536732-EL CERCADO</v>
      </c>
    </row>
    <row r="6733" spans="1:10">
      <c r="A6733" s="10" t="s">
        <v>120</v>
      </c>
      <c r="B6733" s="10">
        <v>537254</v>
      </c>
      <c r="C6733" s="10">
        <v>22145</v>
      </c>
      <c r="D6733" s="10" t="s">
        <v>492</v>
      </c>
      <c r="E6733" s="10" t="s">
        <v>35</v>
      </c>
      <c r="F6733" s="10" t="s">
        <v>122</v>
      </c>
      <c r="G6733" s="10" t="s">
        <v>493</v>
      </c>
      <c r="H6733" s="10" t="s">
        <v>1538</v>
      </c>
      <c r="I6733" s="10" t="s">
        <v>495</v>
      </c>
      <c r="J6733" s="10" t="str">
        <f t="shared" si="105"/>
        <v>537254-MERCADO</v>
      </c>
    </row>
    <row r="6734" spans="1:10">
      <c r="A6734" s="10" t="s">
        <v>324</v>
      </c>
      <c r="B6734" s="10">
        <v>531838</v>
      </c>
      <c r="C6734" s="10">
        <v>31996</v>
      </c>
      <c r="D6734" s="10" t="s">
        <v>325</v>
      </c>
      <c r="E6734" s="10" t="s">
        <v>44</v>
      </c>
      <c r="F6734" s="10" t="s">
        <v>45</v>
      </c>
      <c r="G6734" s="10" t="s">
        <v>326</v>
      </c>
      <c r="H6734" s="10" t="s">
        <v>5429</v>
      </c>
      <c r="I6734" s="10" t="s">
        <v>328</v>
      </c>
      <c r="J6734" s="10" t="str">
        <f t="shared" si="105"/>
        <v>531838-CALERA</v>
      </c>
    </row>
    <row r="6735" spans="1:10">
      <c r="A6735" s="10" t="s">
        <v>468</v>
      </c>
      <c r="B6735" s="10">
        <v>534398</v>
      </c>
      <c r="C6735" s="10">
        <v>42173</v>
      </c>
      <c r="D6735" s="10" t="s">
        <v>157</v>
      </c>
      <c r="E6735" s="10" t="s">
        <v>91</v>
      </c>
      <c r="F6735" s="10" t="s">
        <v>311</v>
      </c>
      <c r="G6735" s="10" t="s">
        <v>469</v>
      </c>
      <c r="H6735" s="10" t="s">
        <v>5430</v>
      </c>
      <c r="I6735" s="10" t="s">
        <v>160</v>
      </c>
      <c r="J6735" s="10" t="str">
        <f t="shared" si="105"/>
        <v>534398-LA MAGDALENA</v>
      </c>
    </row>
    <row r="6736" spans="1:10">
      <c r="A6736" s="10" t="s">
        <v>198</v>
      </c>
      <c r="B6736" s="10">
        <v>537863</v>
      </c>
      <c r="C6736" s="10">
        <v>43338</v>
      </c>
      <c r="D6736" s="10" t="s">
        <v>287</v>
      </c>
      <c r="E6736" s="10" t="s">
        <v>52</v>
      </c>
      <c r="F6736" s="10" t="s">
        <v>60</v>
      </c>
      <c r="G6736" s="10" t="s">
        <v>199</v>
      </c>
      <c r="H6736" s="10" t="s">
        <v>775</v>
      </c>
      <c r="I6736" s="10" t="s">
        <v>289</v>
      </c>
      <c r="J6736" s="10" t="str">
        <f t="shared" si="105"/>
        <v>537863-COLEGIOS</v>
      </c>
    </row>
    <row r="6737" spans="1:10">
      <c r="A6737" s="10" t="s">
        <v>24</v>
      </c>
      <c r="B6737" s="10">
        <v>536525</v>
      </c>
      <c r="C6737" s="10">
        <v>4521</v>
      </c>
      <c r="D6737" s="10" t="s">
        <v>6173</v>
      </c>
      <c r="E6737" s="10" t="s">
        <v>26</v>
      </c>
      <c r="F6737" s="10" t="s">
        <v>27</v>
      </c>
      <c r="G6737" s="10" t="s">
        <v>110</v>
      </c>
      <c r="H6737" s="10" t="s">
        <v>1564</v>
      </c>
      <c r="I6737" s="10" t="s">
        <v>6174</v>
      </c>
      <c r="J6737" s="10" t="str">
        <f t="shared" si="105"/>
        <v>536525-CANTERA</v>
      </c>
    </row>
    <row r="6738" spans="1:10">
      <c r="A6738" s="10" t="s">
        <v>24</v>
      </c>
      <c r="B6738" s="10">
        <v>531758</v>
      </c>
      <c r="C6738" s="10">
        <v>2365</v>
      </c>
      <c r="D6738" s="10" t="s">
        <v>5481</v>
      </c>
      <c r="E6738" s="10" t="s">
        <v>91</v>
      </c>
      <c r="F6738" s="10" t="s">
        <v>143</v>
      </c>
      <c r="G6738" s="10" t="s">
        <v>267</v>
      </c>
      <c r="H6738" s="10" t="s">
        <v>5168</v>
      </c>
      <c r="I6738" s="10" t="s">
        <v>412</v>
      </c>
      <c r="J6738" s="10" t="str">
        <f t="shared" si="105"/>
        <v>531758-CTM</v>
      </c>
    </row>
    <row r="6739" spans="1:10">
      <c r="A6739" s="10" t="s">
        <v>24</v>
      </c>
      <c r="B6739" s="10">
        <v>534187</v>
      </c>
      <c r="C6739" s="10">
        <v>4087</v>
      </c>
      <c r="D6739" s="10" t="s">
        <v>4378</v>
      </c>
      <c r="E6739" s="10" t="s">
        <v>26</v>
      </c>
      <c r="F6739" s="10" t="s">
        <v>27</v>
      </c>
      <c r="G6739" s="10" t="s">
        <v>110</v>
      </c>
      <c r="H6739" s="10" t="s">
        <v>4378</v>
      </c>
      <c r="I6739" s="10" t="s">
        <v>4379</v>
      </c>
      <c r="J6739" s="10" t="str">
        <f t="shared" si="105"/>
        <v>534187-PRO-PAINT MARED DEL SUR SA DE CV</v>
      </c>
    </row>
    <row r="6740" spans="1:10">
      <c r="J6740" s="10" t="str">
        <f t="shared" si="105"/>
        <v>-</v>
      </c>
    </row>
    <row r="6741" spans="1:10">
      <c r="J6741" s="10" t="str">
        <f t="shared" si="105"/>
        <v>-</v>
      </c>
    </row>
    <row r="6742" spans="1:10">
      <c r="J6742" s="10" t="str">
        <f t="shared" si="105"/>
        <v>-</v>
      </c>
    </row>
    <row r="6743" spans="1:10">
      <c r="J6743" s="10" t="str">
        <f t="shared" si="105"/>
        <v>-</v>
      </c>
    </row>
    <row r="6744" spans="1:10">
      <c r="J6744" s="10" t="str">
        <f t="shared" si="105"/>
        <v>-</v>
      </c>
    </row>
    <row r="6745" spans="1:10">
      <c r="J6745" s="10" t="str">
        <f t="shared" si="105"/>
        <v>-</v>
      </c>
    </row>
    <row r="6746" spans="1:10">
      <c r="J6746" s="10" t="str">
        <f t="shared" si="105"/>
        <v>-</v>
      </c>
    </row>
    <row r="6747" spans="1:10">
      <c r="J6747" s="10" t="str">
        <f t="shared" si="105"/>
        <v>-</v>
      </c>
    </row>
    <row r="6748" spans="1:10">
      <c r="J6748" s="10" t="str">
        <f t="shared" si="105"/>
        <v>-</v>
      </c>
    </row>
    <row r="6749" spans="1:10">
      <c r="J6749" s="10" t="str">
        <f t="shared" si="105"/>
        <v>-</v>
      </c>
    </row>
    <row r="6750" spans="1:10">
      <c r="J6750" s="10" t="str">
        <f t="shared" si="105"/>
        <v>-</v>
      </c>
    </row>
    <row r="6751" spans="1:10">
      <c r="J6751" s="10" t="str">
        <f t="shared" si="105"/>
        <v>-</v>
      </c>
    </row>
    <row r="6752" spans="1:10">
      <c r="J6752" s="10" t="str">
        <f t="shared" si="105"/>
        <v>-</v>
      </c>
    </row>
    <row r="6753" spans="10:10">
      <c r="J6753" s="10" t="str">
        <f t="shared" si="105"/>
        <v>-</v>
      </c>
    </row>
    <row r="6754" spans="10:10">
      <c r="J6754" s="10" t="str">
        <f t="shared" si="105"/>
        <v>-</v>
      </c>
    </row>
    <row r="6755" spans="10:10">
      <c r="J6755" s="10" t="str">
        <f t="shared" si="105"/>
        <v>-</v>
      </c>
    </row>
    <row r="6756" spans="10:10">
      <c r="J6756" s="10" t="str">
        <f t="shared" si="105"/>
        <v>-</v>
      </c>
    </row>
    <row r="6757" spans="10:10">
      <c r="J6757" s="10" t="str">
        <f t="shared" si="105"/>
        <v>-</v>
      </c>
    </row>
    <row r="6758" spans="10:10">
      <c r="J6758" s="10" t="str">
        <f t="shared" si="105"/>
        <v>-</v>
      </c>
    </row>
    <row r="6759" spans="10:10">
      <c r="J6759" s="10" t="str">
        <f t="shared" si="105"/>
        <v>-</v>
      </c>
    </row>
    <row r="6760" spans="10:10">
      <c r="J6760" s="10" t="str">
        <f t="shared" si="105"/>
        <v>-</v>
      </c>
    </row>
    <row r="6761" spans="10:10">
      <c r="J6761" s="10" t="str">
        <f t="shared" si="105"/>
        <v>-</v>
      </c>
    </row>
    <row r="6762" spans="10:10">
      <c r="J6762" s="10" t="str">
        <f t="shared" si="105"/>
        <v>-</v>
      </c>
    </row>
    <row r="6763" spans="10:10">
      <c r="J6763" s="10" t="str">
        <f t="shared" si="105"/>
        <v>-</v>
      </c>
    </row>
    <row r="6764" spans="10:10">
      <c r="J6764" s="10" t="str">
        <f t="shared" si="105"/>
        <v>-</v>
      </c>
    </row>
    <row r="6765" spans="10:10">
      <c r="J6765" s="10" t="str">
        <f t="shared" si="105"/>
        <v>-</v>
      </c>
    </row>
    <row r="6766" spans="10:10">
      <c r="J6766" s="10" t="str">
        <f t="shared" si="105"/>
        <v>-</v>
      </c>
    </row>
    <row r="6767" spans="10:10">
      <c r="J6767" s="10" t="str">
        <f t="shared" si="105"/>
        <v>-</v>
      </c>
    </row>
    <row r="6768" spans="10:10">
      <c r="J6768" s="10" t="str">
        <f t="shared" si="105"/>
        <v>-</v>
      </c>
    </row>
    <row r="6769" spans="10:10">
      <c r="J6769" s="10" t="str">
        <f t="shared" si="105"/>
        <v>-</v>
      </c>
    </row>
    <row r="6770" spans="10:10">
      <c r="J6770" s="10" t="str">
        <f t="shared" si="105"/>
        <v>-</v>
      </c>
    </row>
    <row r="6771" spans="10:10">
      <c r="J6771" s="10" t="str">
        <f t="shared" si="105"/>
        <v>-</v>
      </c>
    </row>
    <row r="6772" spans="10:10">
      <c r="J6772" s="10" t="str">
        <f t="shared" si="105"/>
        <v>-</v>
      </c>
    </row>
    <row r="6773" spans="10:10">
      <c r="J6773" s="10" t="str">
        <f t="shared" si="105"/>
        <v>-</v>
      </c>
    </row>
    <row r="6774" spans="10:10">
      <c r="J6774" s="10" t="str">
        <f t="shared" si="105"/>
        <v>-</v>
      </c>
    </row>
    <row r="6775" spans="10:10">
      <c r="J6775" s="10" t="str">
        <f t="shared" si="105"/>
        <v>-</v>
      </c>
    </row>
    <row r="6776" spans="10:10">
      <c r="J6776" s="10" t="str">
        <f t="shared" si="105"/>
        <v>-</v>
      </c>
    </row>
    <row r="6777" spans="10:10">
      <c r="J6777" s="10" t="str">
        <f t="shared" si="105"/>
        <v>-</v>
      </c>
    </row>
    <row r="6778" spans="10:10">
      <c r="J6778" s="10" t="str">
        <f t="shared" si="105"/>
        <v>-</v>
      </c>
    </row>
    <row r="6779" spans="10:10">
      <c r="J6779" s="10" t="str">
        <f t="shared" si="105"/>
        <v>-</v>
      </c>
    </row>
    <row r="6780" spans="10:10">
      <c r="J6780" s="10" t="str">
        <f t="shared" si="105"/>
        <v>-</v>
      </c>
    </row>
    <row r="6781" spans="10:10">
      <c r="J6781" s="10" t="str">
        <f t="shared" si="105"/>
        <v>-</v>
      </c>
    </row>
    <row r="6782" spans="10:10">
      <c r="J6782" s="10" t="str">
        <f t="shared" si="105"/>
        <v>-</v>
      </c>
    </row>
    <row r="6783" spans="10:10">
      <c r="J6783" s="10" t="str">
        <f t="shared" si="105"/>
        <v>-</v>
      </c>
    </row>
    <row r="6784" spans="10:10">
      <c r="J6784" s="10" t="str">
        <f t="shared" si="105"/>
        <v>-</v>
      </c>
    </row>
    <row r="6785" spans="10:10">
      <c r="J6785" s="10" t="str">
        <f t="shared" si="105"/>
        <v>-</v>
      </c>
    </row>
    <row r="6786" spans="10:10">
      <c r="J6786" s="10" t="str">
        <f t="shared" si="105"/>
        <v>-</v>
      </c>
    </row>
    <row r="6787" spans="10:10">
      <c r="J6787" s="10" t="str">
        <f t="shared" ref="J6787:J6850" si="106">CONCATENATE(B6787,"-",H6787)</f>
        <v>-</v>
      </c>
    </row>
    <row r="6788" spans="10:10">
      <c r="J6788" s="10" t="str">
        <f t="shared" si="106"/>
        <v>-</v>
      </c>
    </row>
    <row r="6789" spans="10:10">
      <c r="J6789" s="10" t="str">
        <f t="shared" si="106"/>
        <v>-</v>
      </c>
    </row>
    <row r="6790" spans="10:10">
      <c r="J6790" s="10" t="str">
        <f t="shared" si="106"/>
        <v>-</v>
      </c>
    </row>
    <row r="6791" spans="10:10">
      <c r="J6791" s="10" t="str">
        <f t="shared" si="106"/>
        <v>-</v>
      </c>
    </row>
    <row r="6792" spans="10:10">
      <c r="J6792" s="10" t="str">
        <f t="shared" si="106"/>
        <v>-</v>
      </c>
    </row>
    <row r="6793" spans="10:10">
      <c r="J6793" s="10" t="str">
        <f t="shared" si="106"/>
        <v>-</v>
      </c>
    </row>
    <row r="6794" spans="10:10">
      <c r="J6794" s="10" t="str">
        <f t="shared" si="106"/>
        <v>-</v>
      </c>
    </row>
    <row r="6795" spans="10:10">
      <c r="J6795" s="10" t="str">
        <f t="shared" si="106"/>
        <v>-</v>
      </c>
    </row>
    <row r="6796" spans="10:10">
      <c r="J6796" s="10" t="str">
        <f t="shared" si="106"/>
        <v>-</v>
      </c>
    </row>
    <row r="6797" spans="10:10">
      <c r="J6797" s="10" t="str">
        <f t="shared" si="106"/>
        <v>-</v>
      </c>
    </row>
    <row r="6798" spans="10:10">
      <c r="J6798" s="10" t="str">
        <f t="shared" si="106"/>
        <v>-</v>
      </c>
    </row>
    <row r="6799" spans="10:10">
      <c r="J6799" s="10" t="str">
        <f t="shared" si="106"/>
        <v>-</v>
      </c>
    </row>
    <row r="6800" spans="10:10">
      <c r="J6800" s="10" t="str">
        <f t="shared" si="106"/>
        <v>-</v>
      </c>
    </row>
    <row r="6801" spans="10:10">
      <c r="J6801" s="10" t="str">
        <f t="shared" si="106"/>
        <v>-</v>
      </c>
    </row>
    <row r="6802" spans="10:10">
      <c r="J6802" s="10" t="str">
        <f t="shared" si="106"/>
        <v>-</v>
      </c>
    </row>
    <row r="6803" spans="10:10">
      <c r="J6803" s="10" t="str">
        <f t="shared" si="106"/>
        <v>-</v>
      </c>
    </row>
    <row r="6804" spans="10:10">
      <c r="J6804" s="10" t="str">
        <f t="shared" si="106"/>
        <v>-</v>
      </c>
    </row>
    <row r="6805" spans="10:10">
      <c r="J6805" s="10" t="str">
        <f t="shared" si="106"/>
        <v>-</v>
      </c>
    </row>
    <row r="6806" spans="10:10">
      <c r="J6806" s="10" t="str">
        <f t="shared" si="106"/>
        <v>-</v>
      </c>
    </row>
    <row r="6807" spans="10:10">
      <c r="J6807" s="10" t="str">
        <f t="shared" si="106"/>
        <v>-</v>
      </c>
    </row>
    <row r="6808" spans="10:10">
      <c r="J6808" s="10" t="str">
        <f t="shared" si="106"/>
        <v>-</v>
      </c>
    </row>
    <row r="6809" spans="10:10">
      <c r="J6809" s="10" t="str">
        <f t="shared" si="106"/>
        <v>-</v>
      </c>
    </row>
    <row r="6810" spans="10:10">
      <c r="J6810" s="10" t="str">
        <f t="shared" si="106"/>
        <v>-</v>
      </c>
    </row>
    <row r="6811" spans="10:10">
      <c r="J6811" s="10" t="str">
        <f t="shared" si="106"/>
        <v>-</v>
      </c>
    </row>
    <row r="6812" spans="10:10">
      <c r="J6812" s="10" t="str">
        <f t="shared" si="106"/>
        <v>-</v>
      </c>
    </row>
    <row r="6813" spans="10:10">
      <c r="J6813" s="10" t="str">
        <f t="shared" si="106"/>
        <v>-</v>
      </c>
    </row>
    <row r="6814" spans="10:10">
      <c r="J6814" s="10" t="str">
        <f t="shared" si="106"/>
        <v>-</v>
      </c>
    </row>
    <row r="6815" spans="10:10">
      <c r="J6815" s="10" t="str">
        <f t="shared" si="106"/>
        <v>-</v>
      </c>
    </row>
    <row r="6816" spans="10:10">
      <c r="J6816" s="10" t="str">
        <f t="shared" si="106"/>
        <v>-</v>
      </c>
    </row>
    <row r="6817" spans="10:10">
      <c r="J6817" s="10" t="str">
        <f t="shared" si="106"/>
        <v>-</v>
      </c>
    </row>
    <row r="6818" spans="10:10">
      <c r="J6818" s="10" t="str">
        <f t="shared" si="106"/>
        <v>-</v>
      </c>
    </row>
    <row r="6819" spans="10:10">
      <c r="J6819" s="10" t="str">
        <f t="shared" si="106"/>
        <v>-</v>
      </c>
    </row>
    <row r="6820" spans="10:10">
      <c r="J6820" s="10" t="str">
        <f t="shared" si="106"/>
        <v>-</v>
      </c>
    </row>
    <row r="6821" spans="10:10">
      <c r="J6821" s="10" t="str">
        <f t="shared" si="106"/>
        <v>-</v>
      </c>
    </row>
    <row r="6822" spans="10:10">
      <c r="J6822" s="10" t="str">
        <f t="shared" si="106"/>
        <v>-</v>
      </c>
    </row>
    <row r="6823" spans="10:10">
      <c r="J6823" s="10" t="str">
        <f t="shared" si="106"/>
        <v>-</v>
      </c>
    </row>
    <row r="6824" spans="10:10">
      <c r="J6824" s="10" t="str">
        <f t="shared" si="106"/>
        <v>-</v>
      </c>
    </row>
    <row r="6825" spans="10:10">
      <c r="J6825" s="10" t="str">
        <f t="shared" si="106"/>
        <v>-</v>
      </c>
    </row>
    <row r="6826" spans="10:10">
      <c r="J6826" s="10" t="str">
        <f t="shared" si="106"/>
        <v>-</v>
      </c>
    </row>
    <row r="6827" spans="10:10">
      <c r="J6827" s="10" t="str">
        <f t="shared" si="106"/>
        <v>-</v>
      </c>
    </row>
    <row r="6828" spans="10:10">
      <c r="J6828" s="10" t="str">
        <f t="shared" si="106"/>
        <v>-</v>
      </c>
    </row>
    <row r="6829" spans="10:10">
      <c r="J6829" s="10" t="str">
        <f t="shared" si="106"/>
        <v>-</v>
      </c>
    </row>
    <row r="6830" spans="10:10">
      <c r="J6830" s="10" t="str">
        <f t="shared" si="106"/>
        <v>-</v>
      </c>
    </row>
    <row r="6831" spans="10:10">
      <c r="J6831" s="10" t="str">
        <f t="shared" si="106"/>
        <v>-</v>
      </c>
    </row>
    <row r="6832" spans="10:10">
      <c r="J6832" s="10" t="str">
        <f t="shared" si="106"/>
        <v>-</v>
      </c>
    </row>
    <row r="6833" spans="10:10">
      <c r="J6833" s="10" t="str">
        <f t="shared" si="106"/>
        <v>-</v>
      </c>
    </row>
    <row r="6834" spans="10:10">
      <c r="J6834" s="10" t="str">
        <f t="shared" si="106"/>
        <v>-</v>
      </c>
    </row>
    <row r="6835" spans="10:10">
      <c r="J6835" s="10" t="str">
        <f t="shared" si="106"/>
        <v>-</v>
      </c>
    </row>
    <row r="6836" spans="10:10">
      <c r="J6836" s="10" t="str">
        <f t="shared" si="106"/>
        <v>-</v>
      </c>
    </row>
    <row r="6837" spans="10:10">
      <c r="J6837" s="10" t="str">
        <f t="shared" si="106"/>
        <v>-</v>
      </c>
    </row>
    <row r="6838" spans="10:10">
      <c r="J6838" s="10" t="str">
        <f t="shared" si="106"/>
        <v>-</v>
      </c>
    </row>
    <row r="6839" spans="10:10">
      <c r="J6839" s="10" t="str">
        <f t="shared" si="106"/>
        <v>-</v>
      </c>
    </row>
    <row r="6840" spans="10:10">
      <c r="J6840" s="10" t="str">
        <f t="shared" si="106"/>
        <v>-</v>
      </c>
    </row>
    <row r="6841" spans="10:10">
      <c r="J6841" s="10" t="str">
        <f t="shared" si="106"/>
        <v>-</v>
      </c>
    </row>
    <row r="6842" spans="10:10">
      <c r="J6842" s="10" t="str">
        <f t="shared" si="106"/>
        <v>-</v>
      </c>
    </row>
    <row r="6843" spans="10:10">
      <c r="J6843" s="10" t="str">
        <f t="shared" si="106"/>
        <v>-</v>
      </c>
    </row>
    <row r="6844" spans="10:10">
      <c r="J6844" s="10" t="str">
        <f t="shared" si="106"/>
        <v>-</v>
      </c>
    </row>
    <row r="6845" spans="10:10">
      <c r="J6845" s="10" t="str">
        <f t="shared" si="106"/>
        <v>-</v>
      </c>
    </row>
    <row r="6846" spans="10:10">
      <c r="J6846" s="10" t="str">
        <f t="shared" si="106"/>
        <v>-</v>
      </c>
    </row>
    <row r="6847" spans="10:10">
      <c r="J6847" s="10" t="str">
        <f t="shared" si="106"/>
        <v>-</v>
      </c>
    </row>
    <row r="6848" spans="10:10">
      <c r="J6848" s="10" t="str">
        <f t="shared" si="106"/>
        <v>-</v>
      </c>
    </row>
    <row r="6849" spans="10:10">
      <c r="J6849" s="10" t="str">
        <f t="shared" si="106"/>
        <v>-</v>
      </c>
    </row>
    <row r="6850" spans="10:10">
      <c r="J6850" s="10" t="str">
        <f t="shared" si="106"/>
        <v>-</v>
      </c>
    </row>
    <row r="6851" spans="10:10">
      <c r="J6851" s="10" t="str">
        <f t="shared" ref="J6851:J6914" si="107">CONCATENATE(B6851,"-",H6851)</f>
        <v>-</v>
      </c>
    </row>
    <row r="6852" spans="10:10">
      <c r="J6852" s="10" t="str">
        <f t="shared" si="107"/>
        <v>-</v>
      </c>
    </row>
    <row r="6853" spans="10:10">
      <c r="J6853" s="10" t="str">
        <f t="shared" si="107"/>
        <v>-</v>
      </c>
    </row>
    <row r="6854" spans="10:10">
      <c r="J6854" s="10" t="str">
        <f t="shared" si="107"/>
        <v>-</v>
      </c>
    </row>
    <row r="6855" spans="10:10">
      <c r="J6855" s="10" t="str">
        <f t="shared" si="107"/>
        <v>-</v>
      </c>
    </row>
    <row r="6856" spans="10:10">
      <c r="J6856" s="10" t="str">
        <f t="shared" si="107"/>
        <v>-</v>
      </c>
    </row>
    <row r="6857" spans="10:10">
      <c r="J6857" s="10" t="str">
        <f t="shared" si="107"/>
        <v>-</v>
      </c>
    </row>
    <row r="6858" spans="10:10">
      <c r="J6858" s="10" t="str">
        <f t="shared" si="107"/>
        <v>-</v>
      </c>
    </row>
    <row r="6859" spans="10:10">
      <c r="J6859" s="10" t="str">
        <f t="shared" si="107"/>
        <v>-</v>
      </c>
    </row>
    <row r="6860" spans="10:10">
      <c r="J6860" s="10" t="str">
        <f t="shared" si="107"/>
        <v>-</v>
      </c>
    </row>
    <row r="6861" spans="10:10">
      <c r="J6861" s="10" t="str">
        <f t="shared" si="107"/>
        <v>-</v>
      </c>
    </row>
    <row r="6862" spans="10:10">
      <c r="J6862" s="10" t="str">
        <f t="shared" si="107"/>
        <v>-</v>
      </c>
    </row>
    <row r="6863" spans="10:10">
      <c r="J6863" s="10" t="str">
        <f t="shared" si="107"/>
        <v>-</v>
      </c>
    </row>
    <row r="6864" spans="10:10">
      <c r="J6864" s="10" t="str">
        <f t="shared" si="107"/>
        <v>-</v>
      </c>
    </row>
    <row r="6865" spans="10:10">
      <c r="J6865" s="10" t="str">
        <f t="shared" si="107"/>
        <v>-</v>
      </c>
    </row>
    <row r="6866" spans="10:10">
      <c r="J6866" s="10" t="str">
        <f t="shared" si="107"/>
        <v>-</v>
      </c>
    </row>
    <row r="6867" spans="10:10">
      <c r="J6867" s="10" t="str">
        <f t="shared" si="107"/>
        <v>-</v>
      </c>
    </row>
    <row r="6868" spans="10:10">
      <c r="J6868" s="10" t="str">
        <f t="shared" si="107"/>
        <v>-</v>
      </c>
    </row>
    <row r="6869" spans="10:10">
      <c r="J6869" s="10" t="str">
        <f t="shared" si="107"/>
        <v>-</v>
      </c>
    </row>
    <row r="6870" spans="10:10">
      <c r="J6870" s="10" t="str">
        <f t="shared" si="107"/>
        <v>-</v>
      </c>
    </row>
    <row r="6871" spans="10:10">
      <c r="J6871" s="10" t="str">
        <f t="shared" si="107"/>
        <v>-</v>
      </c>
    </row>
    <row r="6872" spans="10:10">
      <c r="J6872" s="10" t="str">
        <f t="shared" si="107"/>
        <v>-</v>
      </c>
    </row>
    <row r="6873" spans="10:10">
      <c r="J6873" s="10" t="str">
        <f t="shared" si="107"/>
        <v>-</v>
      </c>
    </row>
    <row r="6874" spans="10:10">
      <c r="J6874" s="10" t="str">
        <f t="shared" si="107"/>
        <v>-</v>
      </c>
    </row>
    <row r="6875" spans="10:10">
      <c r="J6875" s="10" t="str">
        <f t="shared" si="107"/>
        <v>-</v>
      </c>
    </row>
    <row r="6876" spans="10:10">
      <c r="J6876" s="10" t="str">
        <f t="shared" si="107"/>
        <v>-</v>
      </c>
    </row>
    <row r="6877" spans="10:10">
      <c r="J6877" s="10" t="str">
        <f t="shared" si="107"/>
        <v>-</v>
      </c>
    </row>
    <row r="6878" spans="10:10">
      <c r="J6878" s="10" t="str">
        <f t="shared" si="107"/>
        <v>-</v>
      </c>
    </row>
    <row r="6879" spans="10:10">
      <c r="J6879" s="10" t="str">
        <f t="shared" si="107"/>
        <v>-</v>
      </c>
    </row>
    <row r="6880" spans="10:10">
      <c r="J6880" s="10" t="str">
        <f t="shared" si="107"/>
        <v>-</v>
      </c>
    </row>
    <row r="6881" spans="10:10">
      <c r="J6881" s="10" t="str">
        <f t="shared" si="107"/>
        <v>-</v>
      </c>
    </row>
    <row r="6882" spans="10:10">
      <c r="J6882" s="10" t="str">
        <f t="shared" si="107"/>
        <v>-</v>
      </c>
    </row>
    <row r="6883" spans="10:10">
      <c r="J6883" s="10" t="str">
        <f t="shared" si="107"/>
        <v>-</v>
      </c>
    </row>
    <row r="6884" spans="10:10">
      <c r="J6884" s="10" t="str">
        <f t="shared" si="107"/>
        <v>-</v>
      </c>
    </row>
    <row r="6885" spans="10:10">
      <c r="J6885" s="10" t="str">
        <f t="shared" si="107"/>
        <v>-</v>
      </c>
    </row>
    <row r="6886" spans="10:10">
      <c r="J6886" s="10" t="str">
        <f t="shared" si="107"/>
        <v>-</v>
      </c>
    </row>
    <row r="6887" spans="10:10">
      <c r="J6887" s="10" t="str">
        <f t="shared" si="107"/>
        <v>-</v>
      </c>
    </row>
    <row r="6888" spans="10:10">
      <c r="J6888" s="10" t="str">
        <f t="shared" si="107"/>
        <v>-</v>
      </c>
    </row>
    <row r="6889" spans="10:10">
      <c r="J6889" s="10" t="str">
        <f t="shared" si="107"/>
        <v>-</v>
      </c>
    </row>
    <row r="6890" spans="10:10">
      <c r="J6890" s="10" t="str">
        <f t="shared" si="107"/>
        <v>-</v>
      </c>
    </row>
    <row r="6891" spans="10:10">
      <c r="J6891" s="10" t="str">
        <f t="shared" si="107"/>
        <v>-</v>
      </c>
    </row>
    <row r="6892" spans="10:10">
      <c r="J6892" s="10" t="str">
        <f t="shared" si="107"/>
        <v>-</v>
      </c>
    </row>
    <row r="6893" spans="10:10">
      <c r="J6893" s="10" t="str">
        <f t="shared" si="107"/>
        <v>-</v>
      </c>
    </row>
    <row r="6894" spans="10:10">
      <c r="J6894" s="10" t="str">
        <f t="shared" si="107"/>
        <v>-</v>
      </c>
    </row>
    <row r="6895" spans="10:10">
      <c r="J6895" s="10" t="str">
        <f t="shared" si="107"/>
        <v>-</v>
      </c>
    </row>
    <row r="6896" spans="10:10">
      <c r="J6896" s="10" t="str">
        <f t="shared" si="107"/>
        <v>-</v>
      </c>
    </row>
    <row r="6897" spans="10:10">
      <c r="J6897" s="10" t="str">
        <f t="shared" si="107"/>
        <v>-</v>
      </c>
    </row>
    <row r="6898" spans="10:10">
      <c r="J6898" s="10" t="str">
        <f t="shared" si="107"/>
        <v>-</v>
      </c>
    </row>
    <row r="6899" spans="10:10">
      <c r="J6899" s="10" t="str">
        <f t="shared" si="107"/>
        <v>-</v>
      </c>
    </row>
    <row r="6900" spans="10:10">
      <c r="J6900" s="10" t="str">
        <f t="shared" si="107"/>
        <v>-</v>
      </c>
    </row>
    <row r="6901" spans="10:10">
      <c r="J6901" s="10" t="str">
        <f t="shared" si="107"/>
        <v>-</v>
      </c>
    </row>
    <row r="6902" spans="10:10">
      <c r="J6902" s="10" t="str">
        <f t="shared" si="107"/>
        <v>-</v>
      </c>
    </row>
    <row r="6903" spans="10:10">
      <c r="J6903" s="10" t="str">
        <f t="shared" si="107"/>
        <v>-</v>
      </c>
    </row>
    <row r="6904" spans="10:10">
      <c r="J6904" s="10" t="str">
        <f t="shared" si="107"/>
        <v>-</v>
      </c>
    </row>
    <row r="6905" spans="10:10">
      <c r="J6905" s="10" t="str">
        <f t="shared" si="107"/>
        <v>-</v>
      </c>
    </row>
    <row r="6906" spans="10:10">
      <c r="J6906" s="10" t="str">
        <f t="shared" si="107"/>
        <v>-</v>
      </c>
    </row>
    <row r="6907" spans="10:10">
      <c r="J6907" s="10" t="str">
        <f t="shared" si="107"/>
        <v>-</v>
      </c>
    </row>
    <row r="6908" spans="10:10">
      <c r="J6908" s="10" t="str">
        <f t="shared" si="107"/>
        <v>-</v>
      </c>
    </row>
    <row r="6909" spans="10:10">
      <c r="J6909" s="10" t="str">
        <f t="shared" si="107"/>
        <v>-</v>
      </c>
    </row>
    <row r="6910" spans="10:10">
      <c r="J6910" s="10" t="str">
        <f t="shared" si="107"/>
        <v>-</v>
      </c>
    </row>
    <row r="6911" spans="10:10">
      <c r="J6911" s="10" t="str">
        <f t="shared" si="107"/>
        <v>-</v>
      </c>
    </row>
    <row r="6912" spans="10:10">
      <c r="J6912" s="10" t="str">
        <f t="shared" si="107"/>
        <v>-</v>
      </c>
    </row>
    <row r="6913" spans="10:10">
      <c r="J6913" s="10" t="str">
        <f t="shared" si="107"/>
        <v>-</v>
      </c>
    </row>
    <row r="6914" spans="10:10">
      <c r="J6914" s="10" t="str">
        <f t="shared" si="107"/>
        <v>-</v>
      </c>
    </row>
    <row r="6915" spans="10:10">
      <c r="J6915" s="10" t="str">
        <f t="shared" ref="J6915:J6978" si="108">CONCATENATE(B6915,"-",H6915)</f>
        <v>-</v>
      </c>
    </row>
    <row r="6916" spans="10:10">
      <c r="J6916" s="10" t="str">
        <f t="shared" si="108"/>
        <v>-</v>
      </c>
    </row>
    <row r="6917" spans="10:10">
      <c r="J6917" s="10" t="str">
        <f t="shared" si="108"/>
        <v>-</v>
      </c>
    </row>
    <row r="6918" spans="10:10">
      <c r="J6918" s="10" t="str">
        <f t="shared" si="108"/>
        <v>-</v>
      </c>
    </row>
    <row r="6919" spans="10:10">
      <c r="J6919" s="10" t="str">
        <f t="shared" si="108"/>
        <v>-</v>
      </c>
    </row>
    <row r="6920" spans="10:10">
      <c r="J6920" s="10" t="str">
        <f t="shared" si="108"/>
        <v>-</v>
      </c>
    </row>
    <row r="6921" spans="10:10">
      <c r="J6921" s="10" t="str">
        <f t="shared" si="108"/>
        <v>-</v>
      </c>
    </row>
    <row r="6922" spans="10:10">
      <c r="J6922" s="10" t="str">
        <f t="shared" si="108"/>
        <v>-</v>
      </c>
    </row>
    <row r="6923" spans="10:10">
      <c r="J6923" s="10" t="str">
        <f t="shared" si="108"/>
        <v>-</v>
      </c>
    </row>
    <row r="6924" spans="10:10">
      <c r="J6924" s="10" t="str">
        <f t="shared" si="108"/>
        <v>-</v>
      </c>
    </row>
    <row r="6925" spans="10:10">
      <c r="J6925" s="10" t="str">
        <f t="shared" si="108"/>
        <v>-</v>
      </c>
    </row>
    <row r="6926" spans="10:10">
      <c r="J6926" s="10" t="str">
        <f t="shared" si="108"/>
        <v>-</v>
      </c>
    </row>
    <row r="6927" spans="10:10">
      <c r="J6927" s="10" t="str">
        <f t="shared" si="108"/>
        <v>-</v>
      </c>
    </row>
    <row r="6928" spans="10:10">
      <c r="J6928" s="10" t="str">
        <f t="shared" si="108"/>
        <v>-</v>
      </c>
    </row>
    <row r="6929" spans="10:10">
      <c r="J6929" s="10" t="str">
        <f t="shared" si="108"/>
        <v>-</v>
      </c>
    </row>
    <row r="6930" spans="10:10">
      <c r="J6930" s="10" t="str">
        <f t="shared" si="108"/>
        <v>-</v>
      </c>
    </row>
    <row r="6931" spans="10:10">
      <c r="J6931" s="10" t="str">
        <f t="shared" si="108"/>
        <v>-</v>
      </c>
    </row>
    <row r="6932" spans="10:10">
      <c r="J6932" s="10" t="str">
        <f t="shared" si="108"/>
        <v>-</v>
      </c>
    </row>
    <row r="6933" spans="10:10">
      <c r="J6933" s="10" t="str">
        <f t="shared" si="108"/>
        <v>-</v>
      </c>
    </row>
    <row r="6934" spans="10:10">
      <c r="J6934" s="10" t="str">
        <f t="shared" si="108"/>
        <v>-</v>
      </c>
    </row>
    <row r="6935" spans="10:10">
      <c r="J6935" s="10" t="str">
        <f t="shared" si="108"/>
        <v>-</v>
      </c>
    </row>
    <row r="6936" spans="10:10">
      <c r="J6936" s="10" t="str">
        <f t="shared" si="108"/>
        <v>-</v>
      </c>
    </row>
    <row r="6937" spans="10:10">
      <c r="J6937" s="10" t="str">
        <f t="shared" si="108"/>
        <v>-</v>
      </c>
    </row>
    <row r="6938" spans="10:10">
      <c r="J6938" s="10" t="str">
        <f t="shared" si="108"/>
        <v>-</v>
      </c>
    </row>
    <row r="6939" spans="10:10">
      <c r="J6939" s="10" t="str">
        <f t="shared" si="108"/>
        <v>-</v>
      </c>
    </row>
    <row r="6940" spans="10:10">
      <c r="J6940" s="10" t="str">
        <f t="shared" si="108"/>
        <v>-</v>
      </c>
    </row>
    <row r="6941" spans="10:10">
      <c r="J6941" s="10" t="str">
        <f t="shared" si="108"/>
        <v>-</v>
      </c>
    </row>
    <row r="6942" spans="10:10">
      <c r="J6942" s="10" t="str">
        <f t="shared" si="108"/>
        <v>-</v>
      </c>
    </row>
    <row r="6943" spans="10:10">
      <c r="J6943" s="10" t="str">
        <f t="shared" si="108"/>
        <v>-</v>
      </c>
    </row>
    <row r="6944" spans="10:10">
      <c r="J6944" s="10" t="str">
        <f t="shared" si="108"/>
        <v>-</v>
      </c>
    </row>
    <row r="6945" spans="10:10">
      <c r="J6945" s="10" t="str">
        <f t="shared" si="108"/>
        <v>-</v>
      </c>
    </row>
    <row r="6946" spans="10:10">
      <c r="J6946" s="10" t="str">
        <f t="shared" si="108"/>
        <v>-</v>
      </c>
    </row>
    <row r="6947" spans="10:10">
      <c r="J6947" s="10" t="str">
        <f t="shared" si="108"/>
        <v>-</v>
      </c>
    </row>
    <row r="6948" spans="10:10">
      <c r="J6948" s="10" t="str">
        <f t="shared" si="108"/>
        <v>-</v>
      </c>
    </row>
    <row r="6949" spans="10:10">
      <c r="J6949" s="10" t="str">
        <f t="shared" si="108"/>
        <v>-</v>
      </c>
    </row>
    <row r="6950" spans="10:10">
      <c r="J6950" s="10" t="str">
        <f t="shared" si="108"/>
        <v>-</v>
      </c>
    </row>
    <row r="6951" spans="10:10">
      <c r="J6951" s="10" t="str">
        <f t="shared" si="108"/>
        <v>-</v>
      </c>
    </row>
    <row r="6952" spans="10:10">
      <c r="J6952" s="10" t="str">
        <f t="shared" si="108"/>
        <v>-</v>
      </c>
    </row>
    <row r="6953" spans="10:10">
      <c r="J6953" s="10" t="str">
        <f t="shared" si="108"/>
        <v>-</v>
      </c>
    </row>
    <row r="6954" spans="10:10">
      <c r="J6954" s="10" t="str">
        <f t="shared" si="108"/>
        <v>-</v>
      </c>
    </row>
    <row r="6955" spans="10:10">
      <c r="J6955" s="10" t="str">
        <f t="shared" si="108"/>
        <v>-</v>
      </c>
    </row>
    <row r="6956" spans="10:10">
      <c r="J6956" s="10" t="str">
        <f t="shared" si="108"/>
        <v>-</v>
      </c>
    </row>
    <row r="6957" spans="10:10">
      <c r="J6957" s="10" t="str">
        <f t="shared" si="108"/>
        <v>-</v>
      </c>
    </row>
    <row r="6958" spans="10:10">
      <c r="J6958" s="10" t="str">
        <f t="shared" si="108"/>
        <v>-</v>
      </c>
    </row>
    <row r="6959" spans="10:10">
      <c r="J6959" s="10" t="str">
        <f t="shared" si="108"/>
        <v>-</v>
      </c>
    </row>
    <row r="6960" spans="10:10">
      <c r="J6960" s="10" t="str">
        <f t="shared" si="108"/>
        <v>-</v>
      </c>
    </row>
    <row r="6961" spans="10:10">
      <c r="J6961" s="10" t="str">
        <f t="shared" si="108"/>
        <v>-</v>
      </c>
    </row>
    <row r="6962" spans="10:10">
      <c r="J6962" s="10" t="str">
        <f t="shared" si="108"/>
        <v>-</v>
      </c>
    </row>
    <row r="6963" spans="10:10">
      <c r="J6963" s="10" t="str">
        <f t="shared" si="108"/>
        <v>-</v>
      </c>
    </row>
    <row r="6964" spans="10:10">
      <c r="J6964" s="10" t="str">
        <f t="shared" si="108"/>
        <v>-</v>
      </c>
    </row>
    <row r="6965" spans="10:10">
      <c r="J6965" s="10" t="str">
        <f t="shared" si="108"/>
        <v>-</v>
      </c>
    </row>
    <row r="6966" spans="10:10">
      <c r="J6966" s="10" t="str">
        <f t="shared" si="108"/>
        <v>-</v>
      </c>
    </row>
    <row r="6967" spans="10:10">
      <c r="J6967" s="10" t="str">
        <f t="shared" si="108"/>
        <v>-</v>
      </c>
    </row>
    <row r="6968" spans="10:10">
      <c r="J6968" s="10" t="str">
        <f t="shared" si="108"/>
        <v>-</v>
      </c>
    </row>
    <row r="6969" spans="10:10">
      <c r="J6969" s="10" t="str">
        <f t="shared" si="108"/>
        <v>-</v>
      </c>
    </row>
    <row r="6970" spans="10:10">
      <c r="J6970" s="10" t="str">
        <f t="shared" si="108"/>
        <v>-</v>
      </c>
    </row>
    <row r="6971" spans="10:10">
      <c r="J6971" s="10" t="str">
        <f t="shared" si="108"/>
        <v>-</v>
      </c>
    </row>
    <row r="6972" spans="10:10">
      <c r="J6972" s="10" t="str">
        <f t="shared" si="108"/>
        <v>-</v>
      </c>
    </row>
    <row r="6973" spans="10:10">
      <c r="J6973" s="10" t="str">
        <f t="shared" si="108"/>
        <v>-</v>
      </c>
    </row>
    <row r="6974" spans="10:10">
      <c r="J6974" s="10" t="str">
        <f t="shared" si="108"/>
        <v>-</v>
      </c>
    </row>
    <row r="6975" spans="10:10">
      <c r="J6975" s="10" t="str">
        <f t="shared" si="108"/>
        <v>-</v>
      </c>
    </row>
    <row r="6976" spans="10:10">
      <c r="J6976" s="10" t="str">
        <f t="shared" si="108"/>
        <v>-</v>
      </c>
    </row>
    <row r="6977" spans="10:10">
      <c r="J6977" s="10" t="str">
        <f t="shared" si="108"/>
        <v>-</v>
      </c>
    </row>
    <row r="6978" spans="10:10">
      <c r="J6978" s="10" t="str">
        <f t="shared" si="108"/>
        <v>-</v>
      </c>
    </row>
    <row r="6979" spans="10:10">
      <c r="J6979" s="10" t="str">
        <f t="shared" ref="J6979:J7042" si="109">CONCATENATE(B6979,"-",H6979)</f>
        <v>-</v>
      </c>
    </row>
    <row r="6980" spans="10:10">
      <c r="J6980" s="10" t="str">
        <f t="shared" si="109"/>
        <v>-</v>
      </c>
    </row>
    <row r="6981" spans="10:10">
      <c r="J6981" s="10" t="str">
        <f t="shared" si="109"/>
        <v>-</v>
      </c>
    </row>
    <row r="6982" spans="10:10">
      <c r="J6982" s="10" t="str">
        <f t="shared" si="109"/>
        <v>-</v>
      </c>
    </row>
    <row r="6983" spans="10:10">
      <c r="J6983" s="10" t="str">
        <f t="shared" si="109"/>
        <v>-</v>
      </c>
    </row>
    <row r="6984" spans="10:10">
      <c r="J6984" s="10" t="str">
        <f t="shared" si="109"/>
        <v>-</v>
      </c>
    </row>
    <row r="6985" spans="10:10">
      <c r="J6985" s="10" t="str">
        <f t="shared" si="109"/>
        <v>-</v>
      </c>
    </row>
    <row r="6986" spans="10:10">
      <c r="J6986" s="10" t="str">
        <f t="shared" si="109"/>
        <v>-</v>
      </c>
    </row>
    <row r="6987" spans="10:10">
      <c r="J6987" s="10" t="str">
        <f t="shared" si="109"/>
        <v>-</v>
      </c>
    </row>
    <row r="6988" spans="10:10">
      <c r="J6988" s="10" t="str">
        <f t="shared" si="109"/>
        <v>-</v>
      </c>
    </row>
    <row r="6989" spans="10:10">
      <c r="J6989" s="10" t="str">
        <f t="shared" si="109"/>
        <v>-</v>
      </c>
    </row>
    <row r="6990" spans="10:10">
      <c r="J6990" s="10" t="str">
        <f t="shared" si="109"/>
        <v>-</v>
      </c>
    </row>
    <row r="6991" spans="10:10">
      <c r="J6991" s="10" t="str">
        <f t="shared" si="109"/>
        <v>-</v>
      </c>
    </row>
    <row r="6992" spans="10:10">
      <c r="J6992" s="10" t="str">
        <f t="shared" si="109"/>
        <v>-</v>
      </c>
    </row>
    <row r="6993" spans="10:10">
      <c r="J6993" s="10" t="str">
        <f t="shared" si="109"/>
        <v>-</v>
      </c>
    </row>
    <row r="6994" spans="10:10">
      <c r="J6994" s="10" t="str">
        <f t="shared" si="109"/>
        <v>-</v>
      </c>
    </row>
    <row r="6995" spans="10:10">
      <c r="J6995" s="10" t="str">
        <f t="shared" si="109"/>
        <v>-</v>
      </c>
    </row>
    <row r="6996" spans="10:10">
      <c r="J6996" s="10" t="str">
        <f t="shared" si="109"/>
        <v>-</v>
      </c>
    </row>
    <row r="6997" spans="10:10">
      <c r="J6997" s="10" t="str">
        <f t="shared" si="109"/>
        <v>-</v>
      </c>
    </row>
    <row r="6998" spans="10:10">
      <c r="J6998" s="10" t="str">
        <f t="shared" si="109"/>
        <v>-</v>
      </c>
    </row>
    <row r="6999" spans="10:10">
      <c r="J6999" s="10" t="str">
        <f t="shared" si="109"/>
        <v>-</v>
      </c>
    </row>
    <row r="7000" spans="10:10">
      <c r="J7000" s="10" t="str">
        <f t="shared" si="109"/>
        <v>-</v>
      </c>
    </row>
    <row r="7001" spans="10:10">
      <c r="J7001" s="10" t="str">
        <f t="shared" si="109"/>
        <v>-</v>
      </c>
    </row>
    <row r="7002" spans="10:10">
      <c r="J7002" s="10" t="str">
        <f t="shared" si="109"/>
        <v>-</v>
      </c>
    </row>
    <row r="7003" spans="10:10">
      <c r="J7003" s="10" t="str">
        <f t="shared" si="109"/>
        <v>-</v>
      </c>
    </row>
    <row r="7004" spans="10:10">
      <c r="J7004" s="10" t="str">
        <f t="shared" si="109"/>
        <v>-</v>
      </c>
    </row>
    <row r="7005" spans="10:10">
      <c r="J7005" s="10" t="str">
        <f t="shared" si="109"/>
        <v>-</v>
      </c>
    </row>
    <row r="7006" spans="10:10">
      <c r="J7006" s="10" t="str">
        <f t="shared" si="109"/>
        <v>-</v>
      </c>
    </row>
    <row r="7007" spans="10:10">
      <c r="J7007" s="10" t="str">
        <f t="shared" si="109"/>
        <v>-</v>
      </c>
    </row>
    <row r="7008" spans="10:10">
      <c r="J7008" s="10" t="str">
        <f t="shared" si="109"/>
        <v>-</v>
      </c>
    </row>
    <row r="7009" spans="10:10">
      <c r="J7009" s="10" t="str">
        <f t="shared" si="109"/>
        <v>-</v>
      </c>
    </row>
    <row r="7010" spans="10:10">
      <c r="J7010" s="10" t="str">
        <f t="shared" si="109"/>
        <v>-</v>
      </c>
    </row>
    <row r="7011" spans="10:10">
      <c r="J7011" s="10" t="str">
        <f t="shared" si="109"/>
        <v>-</v>
      </c>
    </row>
    <row r="7012" spans="10:10">
      <c r="J7012" s="10" t="str">
        <f t="shared" si="109"/>
        <v>-</v>
      </c>
    </row>
    <row r="7013" spans="10:10">
      <c r="J7013" s="10" t="str">
        <f t="shared" si="109"/>
        <v>-</v>
      </c>
    </row>
    <row r="7014" spans="10:10">
      <c r="J7014" s="10" t="str">
        <f t="shared" si="109"/>
        <v>-</v>
      </c>
    </row>
    <row r="7015" spans="10:10">
      <c r="J7015" s="10" t="str">
        <f t="shared" si="109"/>
        <v>-</v>
      </c>
    </row>
    <row r="7016" spans="10:10">
      <c r="J7016" s="10" t="str">
        <f t="shared" si="109"/>
        <v>-</v>
      </c>
    </row>
    <row r="7017" spans="10:10">
      <c r="J7017" s="10" t="str">
        <f t="shared" si="109"/>
        <v>-</v>
      </c>
    </row>
    <row r="7018" spans="10:10">
      <c r="J7018" s="10" t="str">
        <f t="shared" si="109"/>
        <v>-</v>
      </c>
    </row>
    <row r="7019" spans="10:10">
      <c r="J7019" s="10" t="str">
        <f t="shared" si="109"/>
        <v>-</v>
      </c>
    </row>
    <row r="7020" spans="10:10">
      <c r="J7020" s="10" t="str">
        <f t="shared" si="109"/>
        <v>-</v>
      </c>
    </row>
    <row r="7021" spans="10:10">
      <c r="J7021" s="10" t="str">
        <f t="shared" si="109"/>
        <v>-</v>
      </c>
    </row>
    <row r="7022" spans="10:10">
      <c r="J7022" s="10" t="str">
        <f t="shared" si="109"/>
        <v>-</v>
      </c>
    </row>
    <row r="7023" spans="10:10">
      <c r="J7023" s="10" t="str">
        <f t="shared" si="109"/>
        <v>-</v>
      </c>
    </row>
    <row r="7024" spans="10:10">
      <c r="J7024" s="10" t="str">
        <f t="shared" si="109"/>
        <v>-</v>
      </c>
    </row>
    <row r="7025" spans="10:10">
      <c r="J7025" s="10" t="str">
        <f t="shared" si="109"/>
        <v>-</v>
      </c>
    </row>
    <row r="7026" spans="10:10">
      <c r="J7026" s="10" t="str">
        <f t="shared" si="109"/>
        <v>-</v>
      </c>
    </row>
    <row r="7027" spans="10:10">
      <c r="J7027" s="10" t="str">
        <f t="shared" si="109"/>
        <v>-</v>
      </c>
    </row>
    <row r="7028" spans="10:10">
      <c r="J7028" s="10" t="str">
        <f t="shared" si="109"/>
        <v>-</v>
      </c>
    </row>
    <row r="7029" spans="10:10">
      <c r="J7029" s="10" t="str">
        <f t="shared" si="109"/>
        <v>-</v>
      </c>
    </row>
    <row r="7030" spans="10:10">
      <c r="J7030" s="10" t="str">
        <f t="shared" si="109"/>
        <v>-</v>
      </c>
    </row>
    <row r="7031" spans="10:10">
      <c r="J7031" s="10" t="str">
        <f t="shared" si="109"/>
        <v>-</v>
      </c>
    </row>
    <row r="7032" spans="10:10">
      <c r="J7032" s="10" t="str">
        <f t="shared" si="109"/>
        <v>-</v>
      </c>
    </row>
    <row r="7033" spans="10:10">
      <c r="J7033" s="10" t="str">
        <f t="shared" si="109"/>
        <v>-</v>
      </c>
    </row>
    <row r="7034" spans="10:10">
      <c r="J7034" s="10" t="str">
        <f t="shared" si="109"/>
        <v>-</v>
      </c>
    </row>
    <row r="7035" spans="10:10">
      <c r="J7035" s="10" t="str">
        <f t="shared" si="109"/>
        <v>-</v>
      </c>
    </row>
    <row r="7036" spans="10:10">
      <c r="J7036" s="10" t="str">
        <f t="shared" si="109"/>
        <v>-</v>
      </c>
    </row>
    <row r="7037" spans="10:10">
      <c r="J7037" s="10" t="str">
        <f t="shared" si="109"/>
        <v>-</v>
      </c>
    </row>
    <row r="7038" spans="10:10">
      <c r="J7038" s="10" t="str">
        <f t="shared" si="109"/>
        <v>-</v>
      </c>
    </row>
    <row r="7039" spans="10:10">
      <c r="J7039" s="10" t="str">
        <f t="shared" si="109"/>
        <v>-</v>
      </c>
    </row>
    <row r="7040" spans="10:10">
      <c r="J7040" s="10" t="str">
        <f t="shared" si="109"/>
        <v>-</v>
      </c>
    </row>
    <row r="7041" spans="10:10">
      <c r="J7041" s="10" t="str">
        <f t="shared" si="109"/>
        <v>-</v>
      </c>
    </row>
    <row r="7042" spans="10:10">
      <c r="J7042" s="10" t="str">
        <f t="shared" si="109"/>
        <v>-</v>
      </c>
    </row>
    <row r="7043" spans="10:10">
      <c r="J7043" s="10" t="str">
        <f t="shared" ref="J7043:J7106" si="110">CONCATENATE(B7043,"-",H7043)</f>
        <v>-</v>
      </c>
    </row>
    <row r="7044" spans="10:10">
      <c r="J7044" s="10" t="str">
        <f t="shared" si="110"/>
        <v>-</v>
      </c>
    </row>
    <row r="7045" spans="10:10">
      <c r="J7045" s="10" t="str">
        <f t="shared" si="110"/>
        <v>-</v>
      </c>
    </row>
    <row r="7046" spans="10:10">
      <c r="J7046" s="10" t="str">
        <f t="shared" si="110"/>
        <v>-</v>
      </c>
    </row>
    <row r="7047" spans="10:10">
      <c r="J7047" s="10" t="str">
        <f t="shared" si="110"/>
        <v>-</v>
      </c>
    </row>
    <row r="7048" spans="10:10">
      <c r="J7048" s="10" t="str">
        <f t="shared" si="110"/>
        <v>-</v>
      </c>
    </row>
    <row r="7049" spans="10:10">
      <c r="J7049" s="10" t="str">
        <f t="shared" si="110"/>
        <v>-</v>
      </c>
    </row>
    <row r="7050" spans="10:10">
      <c r="J7050" s="10" t="str">
        <f t="shared" si="110"/>
        <v>-</v>
      </c>
    </row>
    <row r="7051" spans="10:10">
      <c r="J7051" s="10" t="str">
        <f t="shared" si="110"/>
        <v>-</v>
      </c>
    </row>
    <row r="7052" spans="10:10">
      <c r="J7052" s="10" t="str">
        <f t="shared" si="110"/>
        <v>-</v>
      </c>
    </row>
    <row r="7053" spans="10:10">
      <c r="J7053" s="10" t="str">
        <f t="shared" si="110"/>
        <v>-</v>
      </c>
    </row>
    <row r="7054" spans="10:10">
      <c r="J7054" s="10" t="str">
        <f t="shared" si="110"/>
        <v>-</v>
      </c>
    </row>
    <row r="7055" spans="10:10">
      <c r="J7055" s="10" t="str">
        <f t="shared" si="110"/>
        <v>-</v>
      </c>
    </row>
    <row r="7056" spans="10:10">
      <c r="J7056" s="10" t="str">
        <f t="shared" si="110"/>
        <v>-</v>
      </c>
    </row>
    <row r="7057" spans="10:10">
      <c r="J7057" s="10" t="str">
        <f t="shared" si="110"/>
        <v>-</v>
      </c>
    </row>
    <row r="7058" spans="10:10">
      <c r="J7058" s="10" t="str">
        <f t="shared" si="110"/>
        <v>-</v>
      </c>
    </row>
    <row r="7059" spans="10:10">
      <c r="J7059" s="10" t="str">
        <f t="shared" si="110"/>
        <v>-</v>
      </c>
    </row>
    <row r="7060" spans="10:10">
      <c r="J7060" s="10" t="str">
        <f t="shared" si="110"/>
        <v>-</v>
      </c>
    </row>
    <row r="7061" spans="10:10">
      <c r="J7061" s="10" t="str">
        <f t="shared" si="110"/>
        <v>-</v>
      </c>
    </row>
    <row r="7062" spans="10:10">
      <c r="J7062" s="10" t="str">
        <f t="shared" si="110"/>
        <v>-</v>
      </c>
    </row>
    <row r="7063" spans="10:10">
      <c r="J7063" s="10" t="str">
        <f t="shared" si="110"/>
        <v>-</v>
      </c>
    </row>
    <row r="7064" spans="10:10">
      <c r="J7064" s="10" t="str">
        <f t="shared" si="110"/>
        <v>-</v>
      </c>
    </row>
    <row r="7065" spans="10:10">
      <c r="J7065" s="10" t="str">
        <f t="shared" si="110"/>
        <v>-</v>
      </c>
    </row>
    <row r="7066" spans="10:10">
      <c r="J7066" s="10" t="str">
        <f t="shared" si="110"/>
        <v>-</v>
      </c>
    </row>
    <row r="7067" spans="10:10">
      <c r="J7067" s="10" t="str">
        <f t="shared" si="110"/>
        <v>-</v>
      </c>
    </row>
    <row r="7068" spans="10:10">
      <c r="J7068" s="10" t="str">
        <f t="shared" si="110"/>
        <v>-</v>
      </c>
    </row>
    <row r="7069" spans="10:10">
      <c r="J7069" s="10" t="str">
        <f t="shared" si="110"/>
        <v>-</v>
      </c>
    </row>
    <row r="7070" spans="10:10">
      <c r="J7070" s="10" t="str">
        <f t="shared" si="110"/>
        <v>-</v>
      </c>
    </row>
    <row r="7071" spans="10:10">
      <c r="J7071" s="10" t="str">
        <f t="shared" si="110"/>
        <v>-</v>
      </c>
    </row>
    <row r="7072" spans="10:10">
      <c r="J7072" s="10" t="str">
        <f t="shared" si="110"/>
        <v>-</v>
      </c>
    </row>
    <row r="7073" spans="10:10">
      <c r="J7073" s="10" t="str">
        <f t="shared" si="110"/>
        <v>-</v>
      </c>
    </row>
    <row r="7074" spans="10:10">
      <c r="J7074" s="10" t="str">
        <f t="shared" si="110"/>
        <v>-</v>
      </c>
    </row>
    <row r="7075" spans="10:10">
      <c r="J7075" s="10" t="str">
        <f t="shared" si="110"/>
        <v>-</v>
      </c>
    </row>
    <row r="7076" spans="10:10">
      <c r="J7076" s="10" t="str">
        <f t="shared" si="110"/>
        <v>-</v>
      </c>
    </row>
    <row r="7077" spans="10:10">
      <c r="J7077" s="10" t="str">
        <f t="shared" si="110"/>
        <v>-</v>
      </c>
    </row>
    <row r="7078" spans="10:10">
      <c r="J7078" s="10" t="str">
        <f t="shared" si="110"/>
        <v>-</v>
      </c>
    </row>
    <row r="7079" spans="10:10">
      <c r="J7079" s="10" t="str">
        <f t="shared" si="110"/>
        <v>-</v>
      </c>
    </row>
    <row r="7080" spans="10:10">
      <c r="J7080" s="10" t="str">
        <f t="shared" si="110"/>
        <v>-</v>
      </c>
    </row>
    <row r="7081" spans="10:10">
      <c r="J7081" s="10" t="str">
        <f t="shared" si="110"/>
        <v>-</v>
      </c>
    </row>
    <row r="7082" spans="10:10">
      <c r="J7082" s="10" t="str">
        <f t="shared" si="110"/>
        <v>-</v>
      </c>
    </row>
    <row r="7083" spans="10:10">
      <c r="J7083" s="10" t="str">
        <f t="shared" si="110"/>
        <v>-</v>
      </c>
    </row>
    <row r="7084" spans="10:10">
      <c r="J7084" s="10" t="str">
        <f t="shared" si="110"/>
        <v>-</v>
      </c>
    </row>
    <row r="7085" spans="10:10">
      <c r="J7085" s="10" t="str">
        <f t="shared" si="110"/>
        <v>-</v>
      </c>
    </row>
    <row r="7086" spans="10:10">
      <c r="J7086" s="10" t="str">
        <f t="shared" si="110"/>
        <v>-</v>
      </c>
    </row>
    <row r="7087" spans="10:10">
      <c r="J7087" s="10" t="str">
        <f t="shared" si="110"/>
        <v>-</v>
      </c>
    </row>
    <row r="7088" spans="10:10">
      <c r="J7088" s="10" t="str">
        <f t="shared" si="110"/>
        <v>-</v>
      </c>
    </row>
    <row r="7089" spans="10:10">
      <c r="J7089" s="10" t="str">
        <f t="shared" si="110"/>
        <v>-</v>
      </c>
    </row>
    <row r="7090" spans="10:10">
      <c r="J7090" s="10" t="str">
        <f t="shared" si="110"/>
        <v>-</v>
      </c>
    </row>
    <row r="7091" spans="10:10">
      <c r="J7091" s="10" t="str">
        <f t="shared" si="110"/>
        <v>-</v>
      </c>
    </row>
    <row r="7092" spans="10:10">
      <c r="J7092" s="10" t="str">
        <f t="shared" si="110"/>
        <v>-</v>
      </c>
    </row>
    <row r="7093" spans="10:10">
      <c r="J7093" s="10" t="str">
        <f t="shared" si="110"/>
        <v>-</v>
      </c>
    </row>
    <row r="7094" spans="10:10">
      <c r="J7094" s="10" t="str">
        <f t="shared" si="110"/>
        <v>-</v>
      </c>
    </row>
    <row r="7095" spans="10:10">
      <c r="J7095" s="10" t="str">
        <f t="shared" si="110"/>
        <v>-</v>
      </c>
    </row>
    <row r="7096" spans="10:10">
      <c r="J7096" s="10" t="str">
        <f t="shared" si="110"/>
        <v>-</v>
      </c>
    </row>
    <row r="7097" spans="10:10">
      <c r="J7097" s="10" t="str">
        <f t="shared" si="110"/>
        <v>-</v>
      </c>
    </row>
    <row r="7098" spans="10:10">
      <c r="J7098" s="10" t="str">
        <f t="shared" si="110"/>
        <v>-</v>
      </c>
    </row>
    <row r="7099" spans="10:10">
      <c r="J7099" s="10" t="str">
        <f t="shared" si="110"/>
        <v>-</v>
      </c>
    </row>
    <row r="7100" spans="10:10">
      <c r="J7100" s="10" t="str">
        <f t="shared" si="110"/>
        <v>-</v>
      </c>
    </row>
    <row r="7101" spans="10:10">
      <c r="J7101" s="10" t="str">
        <f t="shared" si="110"/>
        <v>-</v>
      </c>
    </row>
    <row r="7102" spans="10:10">
      <c r="J7102" s="10" t="str">
        <f t="shared" si="110"/>
        <v>-</v>
      </c>
    </row>
    <row r="7103" spans="10:10">
      <c r="J7103" s="10" t="str">
        <f t="shared" si="110"/>
        <v>-</v>
      </c>
    </row>
    <row r="7104" spans="10:10">
      <c r="J7104" s="10" t="str">
        <f t="shared" si="110"/>
        <v>-</v>
      </c>
    </row>
    <row r="7105" spans="10:10">
      <c r="J7105" s="10" t="str">
        <f t="shared" si="110"/>
        <v>-</v>
      </c>
    </row>
    <row r="7106" spans="10:10">
      <c r="J7106" s="10" t="str">
        <f t="shared" si="110"/>
        <v>-</v>
      </c>
    </row>
    <row r="7107" spans="10:10">
      <c r="J7107" s="10" t="str">
        <f t="shared" ref="J7107:J7170" si="111">CONCATENATE(B7107,"-",H7107)</f>
        <v>-</v>
      </c>
    </row>
    <row r="7108" spans="10:10">
      <c r="J7108" s="10" t="str">
        <f t="shared" si="111"/>
        <v>-</v>
      </c>
    </row>
    <row r="7109" spans="10:10">
      <c r="J7109" s="10" t="str">
        <f t="shared" si="111"/>
        <v>-</v>
      </c>
    </row>
    <row r="7110" spans="10:10">
      <c r="J7110" s="10" t="str">
        <f t="shared" si="111"/>
        <v>-</v>
      </c>
    </row>
    <row r="7111" spans="10:10">
      <c r="J7111" s="10" t="str">
        <f t="shared" si="111"/>
        <v>-</v>
      </c>
    </row>
    <row r="7112" spans="10:10">
      <c r="J7112" s="10" t="str">
        <f t="shared" si="111"/>
        <v>-</v>
      </c>
    </row>
    <row r="7113" spans="10:10">
      <c r="J7113" s="10" t="str">
        <f t="shared" si="111"/>
        <v>-</v>
      </c>
    </row>
    <row r="7114" spans="10:10">
      <c r="J7114" s="10" t="str">
        <f t="shared" si="111"/>
        <v>-</v>
      </c>
    </row>
    <row r="7115" spans="10:10">
      <c r="J7115" s="10" t="str">
        <f t="shared" si="111"/>
        <v>-</v>
      </c>
    </row>
    <row r="7116" spans="10:10">
      <c r="J7116" s="10" t="str">
        <f t="shared" si="111"/>
        <v>-</v>
      </c>
    </row>
    <row r="7117" spans="10:10">
      <c r="J7117" s="10" t="str">
        <f t="shared" si="111"/>
        <v>-</v>
      </c>
    </row>
    <row r="7118" spans="10:10">
      <c r="J7118" s="10" t="str">
        <f t="shared" si="111"/>
        <v>-</v>
      </c>
    </row>
    <row r="7119" spans="10:10">
      <c r="J7119" s="10" t="str">
        <f t="shared" si="111"/>
        <v>-</v>
      </c>
    </row>
    <row r="7120" spans="10:10">
      <c r="J7120" s="10" t="str">
        <f t="shared" si="111"/>
        <v>-</v>
      </c>
    </row>
    <row r="7121" spans="10:10">
      <c r="J7121" s="10" t="str">
        <f t="shared" si="111"/>
        <v>-</v>
      </c>
    </row>
    <row r="7122" spans="10:10">
      <c r="J7122" s="10" t="str">
        <f t="shared" si="111"/>
        <v>-</v>
      </c>
    </row>
    <row r="7123" spans="10:10">
      <c r="J7123" s="10" t="str">
        <f t="shared" si="111"/>
        <v>-</v>
      </c>
    </row>
    <row r="7124" spans="10:10">
      <c r="J7124" s="10" t="str">
        <f t="shared" si="111"/>
        <v>-</v>
      </c>
    </row>
    <row r="7125" spans="10:10">
      <c r="J7125" s="10" t="str">
        <f t="shared" si="111"/>
        <v>-</v>
      </c>
    </row>
    <row r="7126" spans="10:10">
      <c r="J7126" s="10" t="str">
        <f t="shared" si="111"/>
        <v>-</v>
      </c>
    </row>
    <row r="7127" spans="10:10">
      <c r="J7127" s="10" t="str">
        <f t="shared" si="111"/>
        <v>-</v>
      </c>
    </row>
    <row r="7128" spans="10:10">
      <c r="J7128" s="10" t="str">
        <f t="shared" si="111"/>
        <v>-</v>
      </c>
    </row>
    <row r="7129" spans="10:10">
      <c r="J7129" s="10" t="str">
        <f t="shared" si="111"/>
        <v>-</v>
      </c>
    </row>
    <row r="7130" spans="10:10">
      <c r="J7130" s="10" t="str">
        <f t="shared" si="111"/>
        <v>-</v>
      </c>
    </row>
    <row r="7131" spans="10:10">
      <c r="J7131" s="10" t="str">
        <f t="shared" si="111"/>
        <v>-</v>
      </c>
    </row>
    <row r="7132" spans="10:10">
      <c r="J7132" s="10" t="str">
        <f t="shared" si="111"/>
        <v>-</v>
      </c>
    </row>
    <row r="7133" spans="10:10">
      <c r="J7133" s="10" t="str">
        <f t="shared" si="111"/>
        <v>-</v>
      </c>
    </row>
    <row r="7134" spans="10:10">
      <c r="J7134" s="10" t="str">
        <f t="shared" si="111"/>
        <v>-</v>
      </c>
    </row>
    <row r="7135" spans="10:10">
      <c r="J7135" s="10" t="str">
        <f t="shared" si="111"/>
        <v>-</v>
      </c>
    </row>
    <row r="7136" spans="10:10">
      <c r="J7136" s="10" t="str">
        <f t="shared" si="111"/>
        <v>-</v>
      </c>
    </row>
    <row r="7137" spans="10:10">
      <c r="J7137" s="10" t="str">
        <f t="shared" si="111"/>
        <v>-</v>
      </c>
    </row>
    <row r="7138" spans="10:10">
      <c r="J7138" s="10" t="str">
        <f t="shared" si="111"/>
        <v>-</v>
      </c>
    </row>
    <row r="7139" spans="10:10">
      <c r="J7139" s="10" t="str">
        <f t="shared" si="111"/>
        <v>-</v>
      </c>
    </row>
    <row r="7140" spans="10:10">
      <c r="J7140" s="10" t="str">
        <f t="shared" si="111"/>
        <v>-</v>
      </c>
    </row>
    <row r="7141" spans="10:10">
      <c r="J7141" s="10" t="str">
        <f t="shared" si="111"/>
        <v>-</v>
      </c>
    </row>
    <row r="7142" spans="10:10">
      <c r="J7142" s="10" t="str">
        <f t="shared" si="111"/>
        <v>-</v>
      </c>
    </row>
    <row r="7143" spans="10:10">
      <c r="J7143" s="10" t="str">
        <f t="shared" si="111"/>
        <v>-</v>
      </c>
    </row>
    <row r="7144" spans="10:10">
      <c r="J7144" s="10" t="str">
        <f t="shared" si="111"/>
        <v>-</v>
      </c>
    </row>
    <row r="7145" spans="10:10">
      <c r="J7145" s="10" t="str">
        <f t="shared" si="111"/>
        <v>-</v>
      </c>
    </row>
    <row r="7146" spans="10:10">
      <c r="J7146" s="10" t="str">
        <f t="shared" si="111"/>
        <v>-</v>
      </c>
    </row>
    <row r="7147" spans="10:10">
      <c r="J7147" s="10" t="str">
        <f t="shared" si="111"/>
        <v>-</v>
      </c>
    </row>
    <row r="7148" spans="10:10">
      <c r="J7148" s="10" t="str">
        <f t="shared" si="111"/>
        <v>-</v>
      </c>
    </row>
    <row r="7149" spans="10:10">
      <c r="J7149" s="10" t="str">
        <f t="shared" si="111"/>
        <v>-</v>
      </c>
    </row>
    <row r="7150" spans="10:10">
      <c r="J7150" s="10" t="str">
        <f t="shared" si="111"/>
        <v>-</v>
      </c>
    </row>
    <row r="7151" spans="10:10">
      <c r="J7151" s="10" t="str">
        <f t="shared" si="111"/>
        <v>-</v>
      </c>
    </row>
    <row r="7152" spans="10:10">
      <c r="J7152" s="10" t="str">
        <f t="shared" si="111"/>
        <v>-</v>
      </c>
    </row>
    <row r="7153" spans="10:10">
      <c r="J7153" s="10" t="str">
        <f t="shared" si="111"/>
        <v>-</v>
      </c>
    </row>
    <row r="7154" spans="10:10">
      <c r="J7154" s="10" t="str">
        <f t="shared" si="111"/>
        <v>-</v>
      </c>
    </row>
    <row r="7155" spans="10:10">
      <c r="J7155" s="10" t="str">
        <f t="shared" si="111"/>
        <v>-</v>
      </c>
    </row>
    <row r="7156" spans="10:10">
      <c r="J7156" s="10" t="str">
        <f t="shared" si="111"/>
        <v>-</v>
      </c>
    </row>
    <row r="7157" spans="10:10">
      <c r="J7157" s="10" t="str">
        <f t="shared" si="111"/>
        <v>-</v>
      </c>
    </row>
    <row r="7158" spans="10:10">
      <c r="J7158" s="10" t="str">
        <f t="shared" si="111"/>
        <v>-</v>
      </c>
    </row>
    <row r="7159" spans="10:10">
      <c r="J7159" s="10" t="str">
        <f t="shared" si="111"/>
        <v>-</v>
      </c>
    </row>
    <row r="7160" spans="10:10">
      <c r="J7160" s="10" t="str">
        <f t="shared" si="111"/>
        <v>-</v>
      </c>
    </row>
    <row r="7161" spans="10:10">
      <c r="J7161" s="10" t="str">
        <f t="shared" si="111"/>
        <v>-</v>
      </c>
    </row>
    <row r="7162" spans="10:10">
      <c r="J7162" s="10" t="str">
        <f t="shared" si="111"/>
        <v>-</v>
      </c>
    </row>
    <row r="7163" spans="10:10">
      <c r="J7163" s="10" t="str">
        <f t="shared" si="111"/>
        <v>-</v>
      </c>
    </row>
    <row r="7164" spans="10:10">
      <c r="J7164" s="10" t="str">
        <f t="shared" si="111"/>
        <v>-</v>
      </c>
    </row>
    <row r="7165" spans="10:10">
      <c r="J7165" s="10" t="str">
        <f t="shared" si="111"/>
        <v>-</v>
      </c>
    </row>
    <row r="7166" spans="10:10">
      <c r="J7166" s="10" t="str">
        <f t="shared" si="111"/>
        <v>-</v>
      </c>
    </row>
    <row r="7167" spans="10:10">
      <c r="J7167" s="10" t="str">
        <f t="shared" si="111"/>
        <v>-</v>
      </c>
    </row>
    <row r="7168" spans="10:10">
      <c r="J7168" s="10" t="str">
        <f t="shared" si="111"/>
        <v>-</v>
      </c>
    </row>
    <row r="7169" spans="10:10">
      <c r="J7169" s="10" t="str">
        <f t="shared" si="111"/>
        <v>-</v>
      </c>
    </row>
    <row r="7170" spans="10:10">
      <c r="J7170" s="10" t="str">
        <f t="shared" si="111"/>
        <v>-</v>
      </c>
    </row>
    <row r="7171" spans="10:10">
      <c r="J7171" s="10" t="str">
        <f t="shared" ref="J7171:J7234" si="112">CONCATENATE(B7171,"-",H7171)</f>
        <v>-</v>
      </c>
    </row>
    <row r="7172" spans="10:10">
      <c r="J7172" s="10" t="str">
        <f t="shared" si="112"/>
        <v>-</v>
      </c>
    </row>
    <row r="7173" spans="10:10">
      <c r="J7173" s="10" t="str">
        <f t="shared" si="112"/>
        <v>-</v>
      </c>
    </row>
    <row r="7174" spans="10:10">
      <c r="J7174" s="10" t="str">
        <f t="shared" si="112"/>
        <v>-</v>
      </c>
    </row>
    <row r="7175" spans="10:10">
      <c r="J7175" s="10" t="str">
        <f t="shared" si="112"/>
        <v>-</v>
      </c>
    </row>
    <row r="7176" spans="10:10">
      <c r="J7176" s="10" t="str">
        <f t="shared" si="112"/>
        <v>-</v>
      </c>
    </row>
    <row r="7177" spans="10:10">
      <c r="J7177" s="10" t="str">
        <f t="shared" si="112"/>
        <v>-</v>
      </c>
    </row>
    <row r="7178" spans="10:10">
      <c r="J7178" s="10" t="str">
        <f t="shared" si="112"/>
        <v>-</v>
      </c>
    </row>
    <row r="7179" spans="10:10">
      <c r="J7179" s="10" t="str">
        <f t="shared" si="112"/>
        <v>-</v>
      </c>
    </row>
    <row r="7180" spans="10:10">
      <c r="J7180" s="10" t="str">
        <f t="shared" si="112"/>
        <v>-</v>
      </c>
    </row>
    <row r="7181" spans="10:10">
      <c r="J7181" s="10" t="str">
        <f t="shared" si="112"/>
        <v>-</v>
      </c>
    </row>
    <row r="7182" spans="10:10">
      <c r="J7182" s="10" t="str">
        <f t="shared" si="112"/>
        <v>-</v>
      </c>
    </row>
    <row r="7183" spans="10:10">
      <c r="J7183" s="10" t="str">
        <f t="shared" si="112"/>
        <v>-</v>
      </c>
    </row>
    <row r="7184" spans="10:10">
      <c r="J7184" s="10" t="str">
        <f t="shared" si="112"/>
        <v>-</v>
      </c>
    </row>
    <row r="7185" spans="10:10">
      <c r="J7185" s="10" t="str">
        <f t="shared" si="112"/>
        <v>-</v>
      </c>
    </row>
    <row r="7186" spans="10:10">
      <c r="J7186" s="10" t="str">
        <f t="shared" si="112"/>
        <v>-</v>
      </c>
    </row>
    <row r="7187" spans="10:10">
      <c r="J7187" s="10" t="str">
        <f t="shared" si="112"/>
        <v>-</v>
      </c>
    </row>
    <row r="7188" spans="10:10">
      <c r="J7188" s="10" t="str">
        <f t="shared" si="112"/>
        <v>-</v>
      </c>
    </row>
    <row r="7189" spans="10:10">
      <c r="J7189" s="10" t="str">
        <f t="shared" si="112"/>
        <v>-</v>
      </c>
    </row>
    <row r="7190" spans="10:10">
      <c r="J7190" s="10" t="str">
        <f t="shared" si="112"/>
        <v>-</v>
      </c>
    </row>
    <row r="7191" spans="10:10">
      <c r="J7191" s="10" t="str">
        <f t="shared" si="112"/>
        <v>-</v>
      </c>
    </row>
    <row r="7192" spans="10:10">
      <c r="J7192" s="10" t="str">
        <f t="shared" si="112"/>
        <v>-</v>
      </c>
    </row>
    <row r="7193" spans="10:10">
      <c r="J7193" s="10" t="str">
        <f t="shared" si="112"/>
        <v>-</v>
      </c>
    </row>
    <row r="7194" spans="10:10">
      <c r="J7194" s="10" t="str">
        <f t="shared" si="112"/>
        <v>-</v>
      </c>
    </row>
    <row r="7195" spans="10:10">
      <c r="J7195" s="10" t="str">
        <f t="shared" si="112"/>
        <v>-</v>
      </c>
    </row>
    <row r="7196" spans="10:10">
      <c r="J7196" s="10" t="str">
        <f t="shared" si="112"/>
        <v>-</v>
      </c>
    </row>
    <row r="7197" spans="10:10">
      <c r="J7197" s="10" t="str">
        <f t="shared" si="112"/>
        <v>-</v>
      </c>
    </row>
    <row r="7198" spans="10:10">
      <c r="J7198" s="10" t="str">
        <f t="shared" si="112"/>
        <v>-</v>
      </c>
    </row>
    <row r="7199" spans="10:10">
      <c r="J7199" s="10" t="str">
        <f t="shared" si="112"/>
        <v>-</v>
      </c>
    </row>
    <row r="7200" spans="10:10">
      <c r="J7200" s="10" t="str">
        <f t="shared" si="112"/>
        <v>-</v>
      </c>
    </row>
    <row r="7201" spans="10:10">
      <c r="J7201" s="10" t="str">
        <f t="shared" si="112"/>
        <v>-</v>
      </c>
    </row>
    <row r="7202" spans="10:10">
      <c r="J7202" s="10" t="str">
        <f t="shared" si="112"/>
        <v>-</v>
      </c>
    </row>
    <row r="7203" spans="10:10">
      <c r="J7203" s="10" t="str">
        <f t="shared" si="112"/>
        <v>-</v>
      </c>
    </row>
    <row r="7204" spans="10:10">
      <c r="J7204" s="10" t="str">
        <f t="shared" si="112"/>
        <v>-</v>
      </c>
    </row>
    <row r="7205" spans="10:10">
      <c r="J7205" s="10" t="str">
        <f t="shared" si="112"/>
        <v>-</v>
      </c>
    </row>
    <row r="7206" spans="10:10">
      <c r="J7206" s="10" t="str">
        <f t="shared" si="112"/>
        <v>-</v>
      </c>
    </row>
    <row r="7207" spans="10:10">
      <c r="J7207" s="10" t="str">
        <f t="shared" si="112"/>
        <v>-</v>
      </c>
    </row>
    <row r="7208" spans="10:10">
      <c r="J7208" s="10" t="str">
        <f t="shared" si="112"/>
        <v>-</v>
      </c>
    </row>
    <row r="7209" spans="10:10">
      <c r="J7209" s="10" t="str">
        <f t="shared" si="112"/>
        <v>-</v>
      </c>
    </row>
    <row r="7210" spans="10:10">
      <c r="J7210" s="10" t="str">
        <f t="shared" si="112"/>
        <v>-</v>
      </c>
    </row>
    <row r="7211" spans="10:10">
      <c r="J7211" s="10" t="str">
        <f t="shared" si="112"/>
        <v>-</v>
      </c>
    </row>
    <row r="7212" spans="10:10">
      <c r="J7212" s="10" t="str">
        <f t="shared" si="112"/>
        <v>-</v>
      </c>
    </row>
    <row r="7213" spans="10:10">
      <c r="J7213" s="10" t="str">
        <f t="shared" si="112"/>
        <v>-</v>
      </c>
    </row>
    <row r="7214" spans="10:10">
      <c r="J7214" s="10" t="str">
        <f t="shared" si="112"/>
        <v>-</v>
      </c>
    </row>
    <row r="7215" spans="10:10">
      <c r="J7215" s="10" t="str">
        <f t="shared" si="112"/>
        <v>-</v>
      </c>
    </row>
    <row r="7216" spans="10:10">
      <c r="J7216" s="10" t="str">
        <f t="shared" si="112"/>
        <v>-</v>
      </c>
    </row>
    <row r="7217" spans="10:10">
      <c r="J7217" s="10" t="str">
        <f t="shared" si="112"/>
        <v>-</v>
      </c>
    </row>
    <row r="7218" spans="10:10">
      <c r="J7218" s="10" t="str">
        <f t="shared" si="112"/>
        <v>-</v>
      </c>
    </row>
    <row r="7219" spans="10:10">
      <c r="J7219" s="10" t="str">
        <f t="shared" si="112"/>
        <v>-</v>
      </c>
    </row>
    <row r="7220" spans="10:10">
      <c r="J7220" s="10" t="str">
        <f t="shared" si="112"/>
        <v>-</v>
      </c>
    </row>
    <row r="7221" spans="10:10">
      <c r="J7221" s="10" t="str">
        <f t="shared" si="112"/>
        <v>-</v>
      </c>
    </row>
    <row r="7222" spans="10:10">
      <c r="J7222" s="10" t="str">
        <f t="shared" si="112"/>
        <v>-</v>
      </c>
    </row>
    <row r="7223" spans="10:10">
      <c r="J7223" s="10" t="str">
        <f t="shared" si="112"/>
        <v>-</v>
      </c>
    </row>
    <row r="7224" spans="10:10">
      <c r="J7224" s="10" t="str">
        <f t="shared" si="112"/>
        <v>-</v>
      </c>
    </row>
    <row r="7225" spans="10:10">
      <c r="J7225" s="10" t="str">
        <f t="shared" si="112"/>
        <v>-</v>
      </c>
    </row>
    <row r="7226" spans="10:10">
      <c r="J7226" s="10" t="str">
        <f t="shared" si="112"/>
        <v>-</v>
      </c>
    </row>
    <row r="7227" spans="10:10">
      <c r="J7227" s="10" t="str">
        <f t="shared" si="112"/>
        <v>-</v>
      </c>
    </row>
    <row r="7228" spans="10:10">
      <c r="J7228" s="10" t="str">
        <f t="shared" si="112"/>
        <v>-</v>
      </c>
    </row>
    <row r="7229" spans="10:10">
      <c r="J7229" s="10" t="str">
        <f t="shared" si="112"/>
        <v>-</v>
      </c>
    </row>
    <row r="7230" spans="10:10">
      <c r="J7230" s="10" t="str">
        <f t="shared" si="112"/>
        <v>-</v>
      </c>
    </row>
    <row r="7231" spans="10:10">
      <c r="J7231" s="10" t="str">
        <f t="shared" si="112"/>
        <v>-</v>
      </c>
    </row>
    <row r="7232" spans="10:10">
      <c r="J7232" s="10" t="str">
        <f t="shared" si="112"/>
        <v>-</v>
      </c>
    </row>
    <row r="7233" spans="10:10">
      <c r="J7233" s="10" t="str">
        <f t="shared" si="112"/>
        <v>-</v>
      </c>
    </row>
    <row r="7234" spans="10:10">
      <c r="J7234" s="10" t="str">
        <f t="shared" si="112"/>
        <v>-</v>
      </c>
    </row>
    <row r="7235" spans="10:10">
      <c r="J7235" s="10" t="str">
        <f t="shared" ref="J7235:J7298" si="113">CONCATENATE(B7235,"-",H7235)</f>
        <v>-</v>
      </c>
    </row>
    <row r="7236" spans="10:10">
      <c r="J7236" s="10" t="str">
        <f t="shared" si="113"/>
        <v>-</v>
      </c>
    </row>
    <row r="7237" spans="10:10">
      <c r="J7237" s="10" t="str">
        <f t="shared" si="113"/>
        <v>-</v>
      </c>
    </row>
    <row r="7238" spans="10:10">
      <c r="J7238" s="10" t="str">
        <f t="shared" si="113"/>
        <v>-</v>
      </c>
    </row>
    <row r="7239" spans="10:10">
      <c r="J7239" s="10" t="str">
        <f t="shared" si="113"/>
        <v>-</v>
      </c>
    </row>
    <row r="7240" spans="10:10">
      <c r="J7240" s="10" t="str">
        <f t="shared" si="113"/>
        <v>-</v>
      </c>
    </row>
    <row r="7241" spans="10:10">
      <c r="J7241" s="10" t="str">
        <f t="shared" si="113"/>
        <v>-</v>
      </c>
    </row>
    <row r="7242" spans="10:10">
      <c r="J7242" s="10" t="str">
        <f t="shared" si="113"/>
        <v>-</v>
      </c>
    </row>
    <row r="7243" spans="10:10">
      <c r="J7243" s="10" t="str">
        <f t="shared" si="113"/>
        <v>-</v>
      </c>
    </row>
    <row r="7244" spans="10:10">
      <c r="J7244" s="10" t="str">
        <f t="shared" si="113"/>
        <v>-</v>
      </c>
    </row>
    <row r="7245" spans="10:10">
      <c r="J7245" s="10" t="str">
        <f t="shared" si="113"/>
        <v>-</v>
      </c>
    </row>
    <row r="7246" spans="10:10">
      <c r="J7246" s="10" t="str">
        <f t="shared" si="113"/>
        <v>-</v>
      </c>
    </row>
    <row r="7247" spans="10:10">
      <c r="J7247" s="10" t="str">
        <f t="shared" si="113"/>
        <v>-</v>
      </c>
    </row>
    <row r="7248" spans="10:10">
      <c r="J7248" s="10" t="str">
        <f t="shared" si="113"/>
        <v>-</v>
      </c>
    </row>
    <row r="7249" spans="10:10">
      <c r="J7249" s="10" t="str">
        <f t="shared" si="113"/>
        <v>-</v>
      </c>
    </row>
    <row r="7250" spans="10:10">
      <c r="J7250" s="10" t="str">
        <f t="shared" si="113"/>
        <v>-</v>
      </c>
    </row>
    <row r="7251" spans="10:10">
      <c r="J7251" s="10" t="str">
        <f t="shared" si="113"/>
        <v>-</v>
      </c>
    </row>
    <row r="7252" spans="10:10">
      <c r="J7252" s="10" t="str">
        <f t="shared" si="113"/>
        <v>-</v>
      </c>
    </row>
    <row r="7253" spans="10:10">
      <c r="J7253" s="10" t="str">
        <f t="shared" si="113"/>
        <v>-</v>
      </c>
    </row>
    <row r="7254" spans="10:10">
      <c r="J7254" s="10" t="str">
        <f t="shared" si="113"/>
        <v>-</v>
      </c>
    </row>
    <row r="7255" spans="10:10">
      <c r="J7255" s="10" t="str">
        <f t="shared" si="113"/>
        <v>-</v>
      </c>
    </row>
    <row r="7256" spans="10:10">
      <c r="J7256" s="10" t="str">
        <f t="shared" si="113"/>
        <v>-</v>
      </c>
    </row>
    <row r="7257" spans="10:10">
      <c r="J7257" s="10" t="str">
        <f t="shared" si="113"/>
        <v>-</v>
      </c>
    </row>
    <row r="7258" spans="10:10">
      <c r="J7258" s="10" t="str">
        <f t="shared" si="113"/>
        <v>-</v>
      </c>
    </row>
    <row r="7259" spans="10:10">
      <c r="J7259" s="10" t="str">
        <f t="shared" si="113"/>
        <v>-</v>
      </c>
    </row>
    <row r="7260" spans="10:10">
      <c r="J7260" s="10" t="str">
        <f t="shared" si="113"/>
        <v>-</v>
      </c>
    </row>
    <row r="7261" spans="10:10">
      <c r="J7261" s="10" t="str">
        <f t="shared" si="113"/>
        <v>-</v>
      </c>
    </row>
    <row r="7262" spans="10:10">
      <c r="J7262" s="10" t="str">
        <f t="shared" si="113"/>
        <v>-</v>
      </c>
    </row>
    <row r="7263" spans="10:10">
      <c r="J7263" s="10" t="str">
        <f t="shared" si="113"/>
        <v>-</v>
      </c>
    </row>
    <row r="7264" spans="10:10">
      <c r="J7264" s="10" t="str">
        <f t="shared" si="113"/>
        <v>-</v>
      </c>
    </row>
    <row r="7265" spans="10:10">
      <c r="J7265" s="10" t="str">
        <f t="shared" si="113"/>
        <v>-</v>
      </c>
    </row>
    <row r="7266" spans="10:10">
      <c r="J7266" s="10" t="str">
        <f t="shared" si="113"/>
        <v>-</v>
      </c>
    </row>
    <row r="7267" spans="10:10">
      <c r="J7267" s="10" t="str">
        <f t="shared" si="113"/>
        <v>-</v>
      </c>
    </row>
    <row r="7268" spans="10:10">
      <c r="J7268" s="10" t="str">
        <f t="shared" si="113"/>
        <v>-</v>
      </c>
    </row>
    <row r="7269" spans="10:10">
      <c r="J7269" s="10" t="str">
        <f t="shared" si="113"/>
        <v>-</v>
      </c>
    </row>
    <row r="7270" spans="10:10">
      <c r="J7270" s="10" t="str">
        <f t="shared" si="113"/>
        <v>-</v>
      </c>
    </row>
    <row r="7271" spans="10:10">
      <c r="J7271" s="10" t="str">
        <f t="shared" si="113"/>
        <v>-</v>
      </c>
    </row>
    <row r="7272" spans="10:10">
      <c r="J7272" s="10" t="str">
        <f t="shared" si="113"/>
        <v>-</v>
      </c>
    </row>
    <row r="7273" spans="10:10">
      <c r="J7273" s="10" t="str">
        <f t="shared" si="113"/>
        <v>-</v>
      </c>
    </row>
    <row r="7274" spans="10:10">
      <c r="J7274" s="10" t="str">
        <f t="shared" si="113"/>
        <v>-</v>
      </c>
    </row>
    <row r="7275" spans="10:10">
      <c r="J7275" s="10" t="str">
        <f t="shared" si="113"/>
        <v>-</v>
      </c>
    </row>
    <row r="7276" spans="10:10">
      <c r="J7276" s="10" t="str">
        <f t="shared" si="113"/>
        <v>-</v>
      </c>
    </row>
    <row r="7277" spans="10:10">
      <c r="J7277" s="10" t="str">
        <f t="shared" si="113"/>
        <v>-</v>
      </c>
    </row>
    <row r="7278" spans="10:10">
      <c r="J7278" s="10" t="str">
        <f t="shared" si="113"/>
        <v>-</v>
      </c>
    </row>
    <row r="7279" spans="10:10">
      <c r="J7279" s="10" t="str">
        <f t="shared" si="113"/>
        <v>-</v>
      </c>
    </row>
    <row r="7280" spans="10:10">
      <c r="J7280" s="10" t="str">
        <f t="shared" si="113"/>
        <v>-</v>
      </c>
    </row>
    <row r="7281" spans="10:10">
      <c r="J7281" s="10" t="str">
        <f t="shared" si="113"/>
        <v>-</v>
      </c>
    </row>
    <row r="7282" spans="10:10">
      <c r="J7282" s="10" t="str">
        <f t="shared" si="113"/>
        <v>-</v>
      </c>
    </row>
    <row r="7283" spans="10:10">
      <c r="J7283" s="10" t="str">
        <f t="shared" si="113"/>
        <v>-</v>
      </c>
    </row>
    <row r="7284" spans="10:10">
      <c r="J7284" s="10" t="str">
        <f t="shared" si="113"/>
        <v>-</v>
      </c>
    </row>
    <row r="7285" spans="10:10">
      <c r="J7285" s="10" t="str">
        <f t="shared" si="113"/>
        <v>-</v>
      </c>
    </row>
    <row r="7286" spans="10:10">
      <c r="J7286" s="10" t="str">
        <f t="shared" si="113"/>
        <v>-</v>
      </c>
    </row>
    <row r="7287" spans="10:10">
      <c r="J7287" s="10" t="str">
        <f t="shared" si="113"/>
        <v>-</v>
      </c>
    </row>
    <row r="7288" spans="10:10">
      <c r="J7288" s="10" t="str">
        <f t="shared" si="113"/>
        <v>-</v>
      </c>
    </row>
    <row r="7289" spans="10:10">
      <c r="J7289" s="10" t="str">
        <f t="shared" si="113"/>
        <v>-</v>
      </c>
    </row>
    <row r="7290" spans="10:10">
      <c r="J7290" s="10" t="str">
        <f t="shared" si="113"/>
        <v>-</v>
      </c>
    </row>
    <row r="7291" spans="10:10">
      <c r="J7291" s="10" t="str">
        <f t="shared" si="113"/>
        <v>-</v>
      </c>
    </row>
    <row r="7292" spans="10:10">
      <c r="J7292" s="10" t="str">
        <f t="shared" si="113"/>
        <v>-</v>
      </c>
    </row>
    <row r="7293" spans="10:10">
      <c r="J7293" s="10" t="str">
        <f t="shared" si="113"/>
        <v>-</v>
      </c>
    </row>
    <row r="7294" spans="10:10">
      <c r="J7294" s="10" t="str">
        <f t="shared" si="113"/>
        <v>-</v>
      </c>
    </row>
    <row r="7295" spans="10:10">
      <c r="J7295" s="10" t="str">
        <f t="shared" si="113"/>
        <v>-</v>
      </c>
    </row>
    <row r="7296" spans="10:10">
      <c r="J7296" s="10" t="str">
        <f t="shared" si="113"/>
        <v>-</v>
      </c>
    </row>
    <row r="7297" spans="10:10">
      <c r="J7297" s="10" t="str">
        <f t="shared" si="113"/>
        <v>-</v>
      </c>
    </row>
    <row r="7298" spans="10:10">
      <c r="J7298" s="10" t="str">
        <f t="shared" si="113"/>
        <v>-</v>
      </c>
    </row>
    <row r="7299" spans="10:10">
      <c r="J7299" s="10" t="str">
        <f t="shared" ref="J7299:J7362" si="114">CONCATENATE(B7299,"-",H7299)</f>
        <v>-</v>
      </c>
    </row>
    <row r="7300" spans="10:10">
      <c r="J7300" s="10" t="str">
        <f t="shared" si="114"/>
        <v>-</v>
      </c>
    </row>
    <row r="7301" spans="10:10">
      <c r="J7301" s="10" t="str">
        <f t="shared" si="114"/>
        <v>-</v>
      </c>
    </row>
    <row r="7302" spans="10:10">
      <c r="J7302" s="10" t="str">
        <f t="shared" si="114"/>
        <v>-</v>
      </c>
    </row>
    <row r="7303" spans="10:10">
      <c r="J7303" s="10" t="str">
        <f t="shared" si="114"/>
        <v>-</v>
      </c>
    </row>
    <row r="7304" spans="10:10">
      <c r="J7304" s="10" t="str">
        <f t="shared" si="114"/>
        <v>-</v>
      </c>
    </row>
    <row r="7305" spans="10:10">
      <c r="J7305" s="10" t="str">
        <f t="shared" si="114"/>
        <v>-</v>
      </c>
    </row>
    <row r="7306" spans="10:10">
      <c r="J7306" s="10" t="str">
        <f t="shared" si="114"/>
        <v>-</v>
      </c>
    </row>
    <row r="7307" spans="10:10">
      <c r="J7307" s="10" t="str">
        <f t="shared" si="114"/>
        <v>-</v>
      </c>
    </row>
    <row r="7308" spans="10:10">
      <c r="J7308" s="10" t="str">
        <f t="shared" si="114"/>
        <v>-</v>
      </c>
    </row>
    <row r="7309" spans="10:10">
      <c r="J7309" s="10" t="str">
        <f t="shared" si="114"/>
        <v>-</v>
      </c>
    </row>
    <row r="7310" spans="10:10">
      <c r="J7310" s="10" t="str">
        <f t="shared" si="114"/>
        <v>-</v>
      </c>
    </row>
    <row r="7311" spans="10:10">
      <c r="J7311" s="10" t="str">
        <f t="shared" si="114"/>
        <v>-</v>
      </c>
    </row>
    <row r="7312" spans="10:10">
      <c r="J7312" s="10" t="str">
        <f t="shared" si="114"/>
        <v>-</v>
      </c>
    </row>
    <row r="7313" spans="10:10">
      <c r="J7313" s="10" t="str">
        <f t="shared" si="114"/>
        <v>-</v>
      </c>
    </row>
    <row r="7314" spans="10:10">
      <c r="J7314" s="10" t="str">
        <f t="shared" si="114"/>
        <v>-</v>
      </c>
    </row>
    <row r="7315" spans="10:10">
      <c r="J7315" s="10" t="str">
        <f t="shared" si="114"/>
        <v>-</v>
      </c>
    </row>
    <row r="7316" spans="10:10">
      <c r="J7316" s="10" t="str">
        <f t="shared" si="114"/>
        <v>-</v>
      </c>
    </row>
    <row r="7317" spans="10:10">
      <c r="J7317" s="10" t="str">
        <f t="shared" si="114"/>
        <v>-</v>
      </c>
    </row>
    <row r="7318" spans="10:10">
      <c r="J7318" s="10" t="str">
        <f t="shared" si="114"/>
        <v>-</v>
      </c>
    </row>
    <row r="7319" spans="10:10">
      <c r="J7319" s="10" t="str">
        <f t="shared" si="114"/>
        <v>-</v>
      </c>
    </row>
    <row r="7320" spans="10:10">
      <c r="J7320" s="10" t="str">
        <f t="shared" si="114"/>
        <v>-</v>
      </c>
    </row>
    <row r="7321" spans="10:10">
      <c r="J7321" s="10" t="str">
        <f t="shared" si="114"/>
        <v>-</v>
      </c>
    </row>
    <row r="7322" spans="10:10">
      <c r="J7322" s="10" t="str">
        <f t="shared" si="114"/>
        <v>-</v>
      </c>
    </row>
    <row r="7323" spans="10:10">
      <c r="J7323" s="10" t="str">
        <f t="shared" si="114"/>
        <v>-</v>
      </c>
    </row>
    <row r="7324" spans="10:10">
      <c r="J7324" s="10" t="str">
        <f t="shared" si="114"/>
        <v>-</v>
      </c>
    </row>
    <row r="7325" spans="10:10">
      <c r="J7325" s="10" t="str">
        <f t="shared" si="114"/>
        <v>-</v>
      </c>
    </row>
    <row r="7326" spans="10:10">
      <c r="J7326" s="10" t="str">
        <f t="shared" si="114"/>
        <v>-</v>
      </c>
    </row>
    <row r="7327" spans="10:10">
      <c r="J7327" s="10" t="str">
        <f t="shared" si="114"/>
        <v>-</v>
      </c>
    </row>
    <row r="7328" spans="10:10">
      <c r="J7328" s="10" t="str">
        <f t="shared" si="114"/>
        <v>-</v>
      </c>
    </row>
    <row r="7329" spans="10:10">
      <c r="J7329" s="10" t="str">
        <f t="shared" si="114"/>
        <v>-</v>
      </c>
    </row>
    <row r="7330" spans="10:10">
      <c r="J7330" s="10" t="str">
        <f t="shared" si="114"/>
        <v>-</v>
      </c>
    </row>
    <row r="7331" spans="10:10">
      <c r="J7331" s="10" t="str">
        <f t="shared" si="114"/>
        <v>-</v>
      </c>
    </row>
    <row r="7332" spans="10:10">
      <c r="J7332" s="10" t="str">
        <f t="shared" si="114"/>
        <v>-</v>
      </c>
    </row>
    <row r="7333" spans="10:10">
      <c r="J7333" s="10" t="str">
        <f t="shared" si="114"/>
        <v>-</v>
      </c>
    </row>
    <row r="7334" spans="10:10">
      <c r="J7334" s="10" t="str">
        <f t="shared" si="114"/>
        <v>-</v>
      </c>
    </row>
    <row r="7335" spans="10:10">
      <c r="J7335" s="10" t="str">
        <f t="shared" si="114"/>
        <v>-</v>
      </c>
    </row>
    <row r="7336" spans="10:10">
      <c r="J7336" s="10" t="str">
        <f t="shared" si="114"/>
        <v>-</v>
      </c>
    </row>
    <row r="7337" spans="10:10">
      <c r="J7337" s="10" t="str">
        <f t="shared" si="114"/>
        <v>-</v>
      </c>
    </row>
    <row r="7338" spans="10:10">
      <c r="J7338" s="10" t="str">
        <f t="shared" si="114"/>
        <v>-</v>
      </c>
    </row>
    <row r="7339" spans="10:10">
      <c r="J7339" s="10" t="str">
        <f t="shared" si="114"/>
        <v>-</v>
      </c>
    </row>
    <row r="7340" spans="10:10">
      <c r="J7340" s="10" t="str">
        <f t="shared" si="114"/>
        <v>-</v>
      </c>
    </row>
    <row r="7341" spans="10:10">
      <c r="J7341" s="10" t="str">
        <f t="shared" si="114"/>
        <v>-</v>
      </c>
    </row>
    <row r="7342" spans="10:10">
      <c r="J7342" s="10" t="str">
        <f t="shared" si="114"/>
        <v>-</v>
      </c>
    </row>
    <row r="7343" spans="10:10">
      <c r="J7343" s="10" t="str">
        <f t="shared" si="114"/>
        <v>-</v>
      </c>
    </row>
    <row r="7344" spans="10:10">
      <c r="J7344" s="10" t="str">
        <f t="shared" si="114"/>
        <v>-</v>
      </c>
    </row>
    <row r="7345" spans="10:10">
      <c r="J7345" s="10" t="str">
        <f t="shared" si="114"/>
        <v>-</v>
      </c>
    </row>
    <row r="7346" spans="10:10">
      <c r="J7346" s="10" t="str">
        <f t="shared" si="114"/>
        <v>-</v>
      </c>
    </row>
    <row r="7347" spans="10:10">
      <c r="J7347" s="10" t="str">
        <f t="shared" si="114"/>
        <v>-</v>
      </c>
    </row>
    <row r="7348" spans="10:10">
      <c r="J7348" s="10" t="str">
        <f t="shared" si="114"/>
        <v>-</v>
      </c>
    </row>
    <row r="7349" spans="10:10">
      <c r="J7349" s="10" t="str">
        <f t="shared" si="114"/>
        <v>-</v>
      </c>
    </row>
    <row r="7350" spans="10:10">
      <c r="J7350" s="10" t="str">
        <f t="shared" si="114"/>
        <v>-</v>
      </c>
    </row>
    <row r="7351" spans="10:10">
      <c r="J7351" s="10" t="str">
        <f t="shared" si="114"/>
        <v>-</v>
      </c>
    </row>
    <row r="7352" spans="10:10">
      <c r="J7352" s="10" t="str">
        <f t="shared" si="114"/>
        <v>-</v>
      </c>
    </row>
    <row r="7353" spans="10:10">
      <c r="J7353" s="10" t="str">
        <f t="shared" si="114"/>
        <v>-</v>
      </c>
    </row>
    <row r="7354" spans="10:10">
      <c r="J7354" s="10" t="str">
        <f t="shared" si="114"/>
        <v>-</v>
      </c>
    </row>
    <row r="7355" spans="10:10">
      <c r="J7355" s="10" t="str">
        <f t="shared" si="114"/>
        <v>-</v>
      </c>
    </row>
    <row r="7356" spans="10:10">
      <c r="J7356" s="10" t="str">
        <f t="shared" si="114"/>
        <v>-</v>
      </c>
    </row>
    <row r="7357" spans="10:10">
      <c r="J7357" s="10" t="str">
        <f t="shared" si="114"/>
        <v>-</v>
      </c>
    </row>
    <row r="7358" spans="10:10">
      <c r="J7358" s="10" t="str">
        <f t="shared" si="114"/>
        <v>-</v>
      </c>
    </row>
    <row r="7359" spans="10:10">
      <c r="J7359" s="10" t="str">
        <f t="shared" si="114"/>
        <v>-</v>
      </c>
    </row>
    <row r="7360" spans="10:10">
      <c r="J7360" s="10" t="str">
        <f t="shared" si="114"/>
        <v>-</v>
      </c>
    </row>
    <row r="7361" spans="10:10">
      <c r="J7361" s="10" t="str">
        <f t="shared" si="114"/>
        <v>-</v>
      </c>
    </row>
    <row r="7362" spans="10:10">
      <c r="J7362" s="10" t="str">
        <f t="shared" si="114"/>
        <v>-</v>
      </c>
    </row>
    <row r="7363" spans="10:10">
      <c r="J7363" s="10" t="str">
        <f t="shared" ref="J7363:J7372" si="115">CONCATENATE(B7363,"-",H7363)</f>
        <v>-</v>
      </c>
    </row>
    <row r="7364" spans="10:10">
      <c r="J7364" s="10" t="str">
        <f t="shared" si="115"/>
        <v>-</v>
      </c>
    </row>
    <row r="7365" spans="10:10">
      <c r="J7365" s="10" t="str">
        <f t="shared" si="115"/>
        <v>-</v>
      </c>
    </row>
    <row r="7366" spans="10:10">
      <c r="J7366" s="10" t="str">
        <f t="shared" si="115"/>
        <v>-</v>
      </c>
    </row>
    <row r="7367" spans="10:10">
      <c r="J7367" s="10" t="str">
        <f t="shared" si="115"/>
        <v>-</v>
      </c>
    </row>
    <row r="7368" spans="10:10">
      <c r="J7368" s="10" t="str">
        <f t="shared" si="115"/>
        <v>-</v>
      </c>
    </row>
    <row r="7369" spans="10:10">
      <c r="J7369" s="10" t="str">
        <f t="shared" si="115"/>
        <v>-</v>
      </c>
    </row>
    <row r="7370" spans="10:10">
      <c r="J7370" s="10" t="str">
        <f t="shared" si="115"/>
        <v>-</v>
      </c>
    </row>
    <row r="7371" spans="10:10">
      <c r="J7371" s="10" t="str">
        <f t="shared" si="115"/>
        <v>-</v>
      </c>
    </row>
    <row r="7372" spans="10:10">
      <c r="J7372" s="10" t="str">
        <f t="shared" si="115"/>
        <v>-</v>
      </c>
    </row>
  </sheetData>
  <autoFilter ref="L1:M10" xr:uid="{5486A6DF-4076-4468-8C45-75E407F5E27A}"/>
  <conditionalFormatting sqref="B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8EA5-99C6-4EDB-A5B0-771CDA7A7826}">
  <sheetPr codeName="Hoja4"/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H3"/>
  <sheetViews>
    <sheetView workbookViewId="0"/>
  </sheetViews>
  <sheetFormatPr baseColWidth="10" defaultColWidth="8.6640625" defaultRowHeight="14.4"/>
  <sheetData>
    <row r="1" spans="1:8">
      <c r="A1" s="1" t="s">
        <v>5431</v>
      </c>
      <c r="B1" s="1" t="s">
        <v>5432</v>
      </c>
      <c r="C1" s="1" t="s">
        <v>5433</v>
      </c>
      <c r="D1" s="1" t="s">
        <v>5434</v>
      </c>
      <c r="E1" s="1" t="s">
        <v>5435</v>
      </c>
      <c r="F1" s="1" t="s">
        <v>5436</v>
      </c>
      <c r="G1" s="1" t="s">
        <v>5437</v>
      </c>
      <c r="H1" s="1" t="s">
        <v>5438</v>
      </c>
    </row>
    <row r="2" spans="1:8">
      <c r="A2" t="s">
        <v>5439</v>
      </c>
    </row>
    <row r="3" spans="1:8">
      <c r="A3" t="s">
        <v>5440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Subida de atributos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Cabildo, Axel</cp:lastModifiedBy>
  <cp:revision/>
  <dcterms:created xsi:type="dcterms:W3CDTF">2025-01-13T16:10:07Z</dcterms:created>
  <dcterms:modified xsi:type="dcterms:W3CDTF">2025-10-27T16:01:02Z</dcterms:modified>
  <cp:category/>
  <cp:contentStatus/>
</cp:coreProperties>
</file>